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10 （追加分）チェック作業\02_市町村→県\35遊佐町\"/>
    </mc:Choice>
  </mc:AlternateContent>
  <xr:revisionPtr revIDLastSave="0" documentId="13_ncr:1_{F9F5D5AD-A0BC-4440-8C82-5CDB1DF46BCA}" xr6:coauthVersionLast="47" xr6:coauthVersionMax="47" xr10:uidLastSave="{00000000-0000-0000-0000-000000000000}"/>
  <bookViews>
    <workbookView xWindow="-120" yWindow="-120" windowWidth="29040" windowHeight="15720" tabRatio="73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W35" i="10"/>
  <c r="BW36" i="10" s="1"/>
  <c r="BW37" i="10" s="1"/>
  <c r="BW38" i="10" s="1"/>
  <c r="BW39" i="10" s="1"/>
  <c r="BW40" i="10" s="1"/>
  <c r="BW41" i="10" s="1"/>
  <c r="BW42" i="10" s="1"/>
  <c r="BW43" i="10" s="1"/>
  <c r="BE35" i="10"/>
  <c r="C35" i="10"/>
  <c r="CO34" i="10"/>
  <c r="BW34" i="10"/>
  <c r="BE34" i="10"/>
  <c r="U34" i="10"/>
  <c r="U35" i="10" s="1"/>
  <c r="U36"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<sst xmlns="http://schemas.openxmlformats.org/spreadsheetml/2006/main" count="1160" uniqueCount="575">
  <si>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</si>
  <si>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</si>
  <si>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</si>
  <si>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</si>
  <si>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</si>
  <si>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</si>
  <si>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</si>
  <si>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</si>
  <si>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</si>
  <si>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</si>
  <si>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</si>
  <si>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</si>
  <si>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</si>
  <si>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</si>
  <si>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</si>
  <si>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</si>
  <si>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</si>
  <si>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</si>
  <si>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</si>
  <si>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</si>
  <si>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</si>
  <si>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</si>
  <si>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</si>
  <si>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</si>
  <si>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</si>
  <si>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</si>
  <si>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</si>
  <si>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</si>
  <si>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</si>
  <si>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</si>
  <si>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</si>
  <si>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</si>
  <si>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</si>
  <si>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</si>
  <si>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</si>
  <si>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</si>
  <si>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</si>
  <si>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</si>
  <si>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</si>
  <si>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</si>
  <si>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</si>
  <si>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</si>
  <si>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</si>
  <si>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</si>
  <si>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</si>
  <si>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</si>
  <si>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</si>
  <si>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</si>
  <si>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</si>
  <si>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</si>
  <si>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</si>
  <si>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</si>
  <si>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</si>
  <si>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</si>
  <si>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</si>
  <si>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</si>
  <si>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</si>
  <si>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</si>
  <si>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</si>
  <si>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</si>
  <si>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</si>
  <si>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</si>
  <si>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</si>
  <si>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</si>
  <si>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</si>
  <si>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</si>
  <si>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</si>
  <si>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</si>
  <si>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</si>
  <si>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</si>
  <si>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</si>
  <si>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</si>
  <si>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</si>
  <si>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</si>
  <si>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</si>
  <si>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</si>
  <si>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</si>
  <si>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</si>
  <si>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</si>
  <si>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</si>
  <si>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</si>
  <si>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</si>
  <si>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</si>
  <si>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</si>
  <si>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</si>
  <si>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</si>
  <si>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</si>
  <si>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</si>
  <si>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</si>
  <si>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</si>
  <si>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</si>
  <si>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</si>
  <si>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</si>
  <si>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</si>
  <si>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遊佐町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</si>
  <si>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</si>
  <si>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</si>
  <si>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</si>
  <si>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</si>
  <si>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</si>
  <si>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</si>
  <si>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</si>
  <si>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</si>
  <si>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</si>
  <si>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</si>
  <si>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</si>
  <si>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</si>
  <si>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</si>
  <si>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</si>
  <si>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</si>
  <si>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</si>
  <si>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</si>
  <si>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</si>
  <si>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</si>
  <si>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</si>
  <si>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</si>
  <si>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</si>
  <si>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</si>
  <si>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</si>
  <si>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</si>
  <si>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</si>
  <si>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</si>
  <si>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</si>
  <si>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</si>
  <si>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</si>
  <si>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</si>
  <si>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</si>
  <si>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</si>
  <si>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</si>
  <si>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</si>
  <si>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</si>
  <si>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</si>
  <si>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</si>
  <si>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</si>
  <si>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</si>
  <si>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</si>
  <si>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</si>
  <si>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</si>
  <si>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</si>
  <si>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</si>
  <si>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</si>
  <si>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</si>
  <si>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</si>
  <si>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</si>
  <si>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</si>
  <si>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</si>
  <si>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</si>
  <si>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</si>
  <si>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</si>
  <si>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</si>
  <si>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</si>
  <si>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</si>
  <si>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</si>
  <si>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</si>
  <si>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</si>
  <si>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</si>
  <si>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</si>
  <si>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</si>
  <si>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</si>
  <si>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</si>
  <si>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</si>
  <si>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</si>
  <si>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</si>
  <si>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</si>
  <si>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</si>
  <si>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</si>
  <si>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</si>
  <si>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</si>
  <si>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</si>
  <si>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</si>
  <si>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</si>
  <si>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</si>
  <si>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</si>
  <si>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</si>
  <si>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</si>
  <si>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</si>
  <si>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</si>
  <si>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</si>
  <si>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</si>
  <si>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</si>
  <si>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</si>
  <si>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</si>
  <si>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</si>
  <si>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</si>
  <si>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</si>
  <si>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</si>
  <si>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</si>
  <si>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</si>
  <si>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</si>
  <si>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</si>
  <si>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</si>
  <si>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</si>
  <si>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</si>
  <si>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</si>
  <si>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</si>
  <si>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</si>
  <si>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</si>
  <si>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</si>
  <si>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</si>
  <si>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</si>
  <si>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</si>
  <si>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</si>
  <si>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</si>
  <si>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山形県遊佐町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</si>
  <si>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</si>
  <si>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</si>
  <si>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</si>
  <si>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</si>
  <si>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</si>
  <si>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</si>
  <si>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</si>
  <si>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</si>
  <si>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</si>
  <si>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</si>
  <si>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</si>
  <si>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</si>
  <si>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</si>
  <si>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</si>
  <si>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</si>
  <si>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</si>
  <si>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</si>
  <si>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</si>
  <si>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</si>
  <si>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</si>
  <si>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</si>
  <si>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</si>
  <si>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</si>
  <si>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</si>
  <si>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</si>
  <si>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</si>
  <si>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</si>
  <si>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</si>
  <si>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</si>
  <si>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</si>
  <si>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</si>
  <si>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</si>
  <si>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</si>
  <si>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</si>
  <si>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</si>
  <si>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</si>
  <si>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</si>
  <si>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</si>
  <si>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</si>
  <si>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</si>
  <si>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</si>
  <si>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</si>
  <si>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</si>
  <si>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</si>
  <si>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</si>
  <si>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</si>
  <si>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</si>
  <si>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</si>
  <si>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</si>
  <si>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</si>
  <si>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</si>
  <si>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</si>
  <si>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</si>
  <si>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</si>
  <si>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</si>
  <si>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</si>
  <si>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</si>
  <si>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</si>
  <si>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</si>
  <si>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</si>
  <si>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</si>
  <si>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</si>
  <si>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</si>
  <si>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</si>
  <si>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</si>
  <si>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</si>
  <si>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</si>
  <si>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</si>
  <si>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</si>
  <si>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</si>
  <si>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</si>
  <si>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</si>
  <si>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</si>
  <si>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</si>
  <si>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</si>
  <si>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</si>
  <si>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</si>
  <si>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</si>
  <si>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</si>
  <si>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</si>
  <si>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</si>
  <si>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</si>
  <si>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</si>
  <si>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</si>
  <si>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</si>
  <si>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</si>
  <si>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</si>
  <si>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</si>
  <si>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</si>
  <si>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</si>
  <si>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</si>
  <si>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</si>
  <si>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</si>
  <si>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</si>
  <si>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</si>
  <si>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</si>
  <si>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</si>
  <si>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</si>
  <si>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</si>
  <si>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</si>
  <si>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</si>
  <si>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</si>
  <si>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</si>
  <si>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</si>
  <si>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</si>
  <si>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</si>
  <si>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</si>
  <si>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</si>
  <si>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</si>
  <si>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</si>
  <si>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</si>
  <si>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</si>
  <si>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</si>
  <si>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</si>
  <si>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</si>
  <si>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</si>
  <si>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</si>
  <si>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</si>
  <si>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</si>
  <si>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</si>
  <si>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</si>
  <si>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</si>
  <si>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</si>
  <si>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と畜場</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</si>
  <si>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</si>
  <si>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</si>
  <si>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</si>
  <si>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</si>
  <si>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</si>
  <si>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</si>
  <si>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</si>
  <si>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</si>
  <si>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</si>
  <si>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</si>
  <si>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</si>
  <si>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</si>
  <si>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</si>
  <si>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</si>
  <si>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</si>
  <si>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</si>
  <si>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</si>
  <si>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</si>
  <si>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</si>
  <si>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</si>
  <si>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</si>
  <si>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</si>
  <si>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</si>
  <si>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</si>
  <si>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</si>
  <si>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</si>
  <si>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山形県遊佐町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</si>
  <si>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</si>
  <si>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</si>
  <si>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</si>
  <si>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</si>
  <si>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</si>
  <si>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</si>
  <si>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</si>
  <si>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</si>
  <si>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</si>
  <si>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</si>
  <si>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</si>
  <si>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</si>
  <si>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</si>
  <si>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</si>
  <si>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</si>
  <si>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</si>
  <si>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</si>
  <si>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</si>
  <si>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</si>
  <si>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</si>
  <si>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</si>
  <si>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</si>
  <si>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</si>
  <si>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</si>
  <si>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</si>
  <si>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</si>
  <si>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</si>
  <si>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</si>
  <si>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</si>
  <si>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</si>
  <si>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</si>
  <si>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</si>
  <si>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</si>
  <si>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</si>
  <si>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</si>
  <si>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</si>
  <si>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</si>
  <si>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</si>
  <si>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</si>
  <si>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</si>
  <si>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</si>
  <si>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</si>
  <si>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</si>
  <si>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</si>
  <si>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</si>
  <si>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</si>
  <si>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</si>
  <si>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</si>
  <si>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</si>
  <si>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</si>
  <si>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</si>
  <si>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</si>
  <si>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</si>
  <si>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</si>
  <si>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</si>
  <si>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</si>
  <si>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</si>
  <si>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</si>
  <si>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</si>
  <si>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</si>
  <si>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</si>
  <si>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</si>
  <si>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</si>
  <si>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</si>
  <si>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</si>
  <si>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</si>
  <si>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</si>
  <si>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</si>
  <si>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</si>
  <si>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</si>
  <si>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</si>
  <si>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</si>
  <si>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</si>
  <si>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</si>
  <si>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</si>
  <si>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</si>
  <si>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</si>
  <si>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</si>
  <si>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</si>
  <si>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</si>
  <si>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</si>
  <si>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</si>
  <si>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</si>
  <si>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</si>
  <si>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</si>
  <si>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</si>
  <si>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</si>
  <si>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</si>
  <si>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</si>
  <si>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</si>
  <si>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</si>
  <si>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</si>
  <si>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</si>
  <si>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</si>
  <si>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</si>
  <si>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</si>
  <si>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</si>
  <si>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</si>
  <si>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</si>
  <si>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</si>
  <si>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</si>
  <si>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</si>
  <si>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</si>
  <si>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</si>
  <si>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</si>
  <si>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</si>
  <si>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</si>
  <si>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</si>
  <si>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</si>
  <si>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</si>
  <si>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</si>
  <si>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</si>
  <si>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</si>
  <si>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</si>
  <si>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</si>
  <si>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</si>
  <si>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</si>
  <si>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</si>
  <si>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</si>
  <si>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</si>
  <si>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</si>
  <si>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</si>
  <si>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</si>
  <si>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</si>
  <si>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</si>
  <si>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</si>
  <si>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</si>
  <si>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</si>
  <si>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</si>
  <si>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</si>
  <si>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</si>
  <si>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</si>
  <si>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</si>
  <si>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</si>
  <si>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</si>
  <si>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</si>
  <si>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</si>
  <si>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</si>
  <si>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</si>
  <si>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</si>
  <si>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</si>
  <si>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</si>
  <si>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</si>
  <si>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</si>
  <si>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</si>
  <si>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</si>
  <si>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</si>
  <si>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</si>
  <si>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</si>
  <si>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</si>
  <si>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</si>
  <si>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</si>
  <si>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</si>
  <si>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</si>
  <si>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</si>
  <si>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</si>
  <si>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</si>
  <si>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</si>
  <si>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</si>
  <si>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</si>
  <si>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</si>
  <si>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</si>
  <si>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</si>
  <si>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</si>
  <si>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</si>
  <si>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</si>
  <si>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</si>
  <si>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</si>
  <si>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</si>
  <si>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</si>
  <si>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</si>
  <si>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</si>
  <si>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</si>
  <si>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</si>
  <si>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1.87</t>
  </si>
  <si>
    <t>▲ 0.38</t>
  </si>
  <si>
    <t>▲ 4.66</t>
  </si>
  <si>
    <t>水道事業会計</t>
  </si>
  <si>
    <t>一般会計</t>
  </si>
  <si>
    <t>下水道事業会計</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</si>
  <si>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</si>
  <si>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</si>
  <si>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</si>
  <si>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</si>
  <si>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</si>
  <si>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</si>
  <si>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</si>
  <si>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</si>
  <si>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</si>
  <si>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</si>
  <si>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酒田地区広域行政組合</t>
  </si>
  <si>
    <t>庄内広域行政組合（普通会計分）</t>
  </si>
  <si>
    <t>庄内広域行政組合（青果市場事業特別会計分）</t>
  </si>
  <si>
    <t>庄内広域行政組合（庄内食肉流通センター事業特別会計分）</t>
  </si>
  <si>
    <t>山形県消防補償等組合</t>
  </si>
  <si>
    <t>山形県自治会館管理組合</t>
  </si>
  <si>
    <t>山形県市町村職員退職手当組合</t>
  </si>
  <si>
    <t>山形県市町村交通災害共済組合</t>
  </si>
  <si>
    <t>山形県後期高齢者医療広域連合（普通会計分）</t>
  </si>
  <si>
    <t>山形県後期高齢者医療広域連合（事業会計分）</t>
  </si>
  <si>
    <t>遊佐町総合交流促進施設株式会社</t>
    <rPh sb="0" eb="3">
      <t>ユザマチ</t>
    </rPh>
    <rPh sb="3" eb="5">
      <t>ソウゴウ</t>
    </rPh>
    <rPh sb="5" eb="7">
      <t>コウリュウ</t>
    </rPh>
    <rPh sb="7" eb="9">
      <t>ソクシン</t>
    </rPh>
    <rPh sb="9" eb="11">
      <t>シセツ</t>
    </rPh>
    <rPh sb="11" eb="15">
      <t>カブシキガイシャ</t>
    </rPh>
    <phoneticPr fontId="38"/>
  </si>
  <si>
    <t>-</t>
    <phoneticPr fontId="2"/>
  </si>
  <si>
    <t>-</t>
    <phoneticPr fontId="2"/>
  </si>
  <si>
    <t>遊佐パーキングエリアタウン整備基金</t>
    <rPh sb="0" eb="2">
      <t>ユザ</t>
    </rPh>
    <rPh sb="13" eb="15">
      <t>セイビ</t>
    </rPh>
    <rPh sb="15" eb="17">
      <t>キキン</t>
    </rPh>
    <phoneticPr fontId="5"/>
  </si>
  <si>
    <t>ふるさと基金</t>
    <rPh sb="4" eb="6">
      <t>キキン</t>
    </rPh>
    <phoneticPr fontId="38"/>
  </si>
  <si>
    <t>義務教育施設整備基金</t>
    <rPh sb="0" eb="2">
      <t>ギム</t>
    </rPh>
    <rPh sb="2" eb="4">
      <t>キョウイク</t>
    </rPh>
    <rPh sb="4" eb="6">
      <t>シセツ</t>
    </rPh>
    <rPh sb="6" eb="8">
      <t>セイビ</t>
    </rPh>
    <rPh sb="8" eb="10">
      <t>キキン</t>
    </rPh>
    <phoneticPr fontId="38"/>
  </si>
  <si>
    <t>公共施設等総合管理基金</t>
    <rPh sb="0" eb="2">
      <t>コウキョウ</t>
    </rPh>
    <rPh sb="2" eb="4">
      <t>シセツ</t>
    </rPh>
    <rPh sb="4" eb="5">
      <t>トウ</t>
    </rPh>
    <rPh sb="5" eb="7">
      <t>ソウゴウ</t>
    </rPh>
    <rPh sb="7" eb="9">
      <t>カンリ</t>
    </rPh>
    <rPh sb="9" eb="11">
      <t>キキン</t>
    </rPh>
    <phoneticPr fontId="38"/>
  </si>
  <si>
    <t>観光施設整備基金</t>
    <rPh sb="0" eb="2">
      <t>カンコウ</t>
    </rPh>
    <rPh sb="2" eb="4">
      <t>シセツ</t>
    </rPh>
    <rPh sb="4" eb="6">
      <t>セイビ</t>
    </rPh>
    <rPh sb="6" eb="8">
      <t>キキン</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</si>
  <si>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</si>
  <si>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</si>
  <si>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</si>
  <si>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</si>
  <si>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</si>
  <si>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</si>
  <si>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</si>
  <si>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</si>
  <si>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</si>
  <si>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</si>
  <si>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実質公債費比率は類似団体と比較して高い水準にある。今後は、新庁舎建設事業や小学校改築事業にかかる地方債の償還開始による公債費の増や、遊佐パーキングエリアタウン整備事業等に伴う起債による地方債残高の増が見込まれ、実質公債費比率も上昇していくことが考えられる。精査による事業費削減による財源としての新規起債の抑制、計画的な繰上償還に努め、これまで以上に公債費の適正化に取り組んでいく必要がある。</t>
    <phoneticPr fontId="5"/>
  </si>
  <si>
    <t>将来負担比率は地方債残高が減少しているものの、充当可能基金がの減少等により前年度より上昇し、類似団体平均を上回っている。公共施設等総合管理計画に基づき、定期的な点検や診断結果に基づく計画的な保全による長寿命化や施設保有量の最適化に向けた取り組みを行う。将来負担比率は地方債現在高及び公営企業債等繰入見込額が減少したが、財政調整基金を災害復旧財源に充てたことを主とする充当可能基金の減少と公債費減額見込による基準財政需要額算入見込額の減少により充当可能財源等が減少したため増加した。</t>
    <rPh sb="0" eb="2">
      <t>ショウライ</t>
    </rPh>
    <rPh sb="4" eb="6">
      <t>ヒリツ</t>
    </rPh>
    <rPh sb="7" eb="10">
      <t>チホウサイ</t>
    </rPh>
    <rPh sb="10" eb="12">
      <t>ザンダカ</t>
    </rPh>
    <rPh sb="13" eb="15">
      <t>ゲンショウ</t>
    </rPh>
    <rPh sb="31" eb="33">
      <t>ゲンショウ</t>
    </rPh>
    <rPh sb="33" eb="34">
      <t>トウ</t>
    </rPh>
    <rPh sb="126" eb="128">
      <t>ショウライ</t>
    </rPh>
    <rPh sb="128" eb="132">
      <t>フタンヒリツ</t>
    </rPh>
    <rPh sb="153" eb="155">
      <t>ゲンショウ</t>
    </rPh>
    <rPh sb="190" eb="192">
      <t>ゲンショウ</t>
    </rPh>
    <rPh sb="216" eb="218">
      <t>ゲンショウ</t>
    </rPh>
    <rPh sb="229" eb="231">
      <t>ゲンショウ</t>
    </rPh>
    <rPh sb="235" eb="237">
      <t>ゾウカ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</si>
</sst>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37561BD-69CE-4800-BAD2-44D56716E90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E014-4025-85CF-8182E13136C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119204</c:v>
                </c:pt>
                <c:pt idx="1">
                  <c:v>143564</c:v>
                </c:pt>
                <c:pt idx="2">
                  <c:v>86643</c:v>
                </c:pt>
                <c:pt idx="3">
                  <c:v>71933</c:v>
                </c:pt>
                <c:pt idx="4">
                  <c:v>83347</c:v>
                </c:pt>
              </c:numCache>
            </c:numRef>
          </c:val>
          <c:smooth val="0"/>
          <c:extLst>
            <c:ext xmlns:c16="http://schemas.microsoft.com/office/drawing/2014/chart" uri="{C3380CC4-5D6E-409C-BE32-E72D297353CC}">
              <c16:uniqueId val="{00000001-E014-4025-85CF-8182E13136C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10.15</c:v>
                </c:pt>
                <c:pt idx="1">
                  <c:v>10.08</c:v>
                </c:pt>
                <c:pt idx="2">
                  <c:v>10.210000000000001</c:v>
                </c:pt>
                <c:pt idx="3">
                  <c:v>10.89</c:v>
                </c:pt>
                <c:pt idx="4">
                  <c:v>10.14</c:v>
                </c:pt>
              </c:numCache>
            </c:numRef>
          </c:val>
          <c:extLst>
            <c:ext xmlns:c16="http://schemas.microsoft.com/office/drawing/2014/chart" uri="{C3380CC4-5D6E-409C-BE32-E72D297353CC}">
              <c16:uniqueId val="{00000000-52D8-40C4-BBC7-EB814FA7079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24.2</c:v>
                </c:pt>
                <c:pt idx="1">
                  <c:v>22.74</c:v>
                </c:pt>
                <c:pt idx="2">
                  <c:v>21.79</c:v>
                </c:pt>
                <c:pt idx="3">
                  <c:v>20.55</c:v>
                </c:pt>
                <c:pt idx="4">
                  <c:v>16.32</c:v>
                </c:pt>
              </c:numCache>
            </c:numRef>
          </c:val>
          <c:extLst>
            <c:ext xmlns:c16="http://schemas.microsoft.com/office/drawing/2014/chart" uri="{C3380CC4-5D6E-409C-BE32-E72D297353CC}">
              <c16:uniqueId val="{00000001-52D8-40C4-BBC7-EB814FA7079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7.0000000000000007E-2</c:v>
                </c:pt>
                <c:pt idx="1">
                  <c:v>5.09</c:v>
                </c:pt>
                <c:pt idx="2">
                  <c:v>-1.87</c:v>
                </c:pt>
                <c:pt idx="3">
                  <c:v>-0.38</c:v>
                </c:pt>
                <c:pt idx="4">
                  <c:v>-4.66</c:v>
                </c:pt>
              </c:numCache>
            </c:numRef>
          </c:val>
          <c:smooth val="0"/>
          <c:extLst>
            <c:ext xmlns:c16="http://schemas.microsoft.com/office/drawing/2014/chart" uri="{C3380CC4-5D6E-409C-BE32-E72D297353CC}">
              <c16:uniqueId val="{00000002-52D8-40C4-BBC7-EB814FA7079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1.24</c:v>
                </c:pt>
                <c:pt idx="2">
                  <c:v>#N/A</c:v>
                </c:pt>
                <c:pt idx="3">
                  <c:v>1.26</c:v>
                </c:pt>
                <c:pt idx="4">
                  <c:v>#N/A</c:v>
                </c:pt>
                <c:pt idx="5">
                  <c:v>1.33</c:v>
                </c:pt>
                <c:pt idx="6">
                  <c:v>#N/A</c:v>
                </c:pt>
                <c:pt idx="7">
                  <c:v>1.89</c:v>
                </c:pt>
                <c:pt idx="8">
                  <c:v>0</c:v>
                </c:pt>
                <c:pt idx="9">
                  <c:v>0</c:v>
                </c:pt>
              </c:numCache>
            </c:numRef>
          </c:val>
          <c:extLst>
            <c:ext xmlns:c16="http://schemas.microsoft.com/office/drawing/2014/chart" uri="{C3380CC4-5D6E-409C-BE32-E72D297353CC}">
              <c16:uniqueId val="{00000000-CBEF-499A-A08D-0B72C8CE22F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BEF-499A-A08D-0B72C8CE22F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BEF-499A-A08D-0B72C8CE22FB}"/>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BEF-499A-A08D-0B72C8CE22FB}"/>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0.02</c:v>
                </c:pt>
                <c:pt idx="4">
                  <c:v>#N/A</c:v>
                </c:pt>
                <c:pt idx="5">
                  <c:v>0.01</c:v>
                </c:pt>
                <c:pt idx="6">
                  <c:v>#N/A</c:v>
                </c:pt>
                <c:pt idx="7">
                  <c:v>0.01</c:v>
                </c:pt>
                <c:pt idx="8">
                  <c:v>#N/A</c:v>
                </c:pt>
                <c:pt idx="9">
                  <c:v>0.04</c:v>
                </c:pt>
              </c:numCache>
            </c:numRef>
          </c:val>
          <c:extLst>
            <c:ext xmlns:c16="http://schemas.microsoft.com/office/drawing/2014/chart" uri="{C3380CC4-5D6E-409C-BE32-E72D297353CC}">
              <c16:uniqueId val="{00000004-CBEF-499A-A08D-0B72C8CE22FB}"/>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0.72</c:v>
                </c:pt>
                <c:pt idx="2">
                  <c:v>#N/A</c:v>
                </c:pt>
                <c:pt idx="3">
                  <c:v>1.0900000000000001</c:v>
                </c:pt>
                <c:pt idx="4">
                  <c:v>#N/A</c:v>
                </c:pt>
                <c:pt idx="5">
                  <c:v>0.88</c:v>
                </c:pt>
                <c:pt idx="6">
                  <c:v>#N/A</c:v>
                </c:pt>
                <c:pt idx="7">
                  <c:v>1.17</c:v>
                </c:pt>
                <c:pt idx="8">
                  <c:v>#N/A</c:v>
                </c:pt>
                <c:pt idx="9">
                  <c:v>0.69</c:v>
                </c:pt>
              </c:numCache>
            </c:numRef>
          </c:val>
          <c:extLst>
            <c:ext xmlns:c16="http://schemas.microsoft.com/office/drawing/2014/chart" uri="{C3380CC4-5D6E-409C-BE32-E72D297353CC}">
              <c16:uniqueId val="{00000005-CBEF-499A-A08D-0B72C8CE22FB}"/>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c:v>
                </c:pt>
                <c:pt idx="2">
                  <c:v>#N/A</c:v>
                </c:pt>
                <c:pt idx="3">
                  <c:v>1.22</c:v>
                </c:pt>
                <c:pt idx="4">
                  <c:v>#N/A</c:v>
                </c:pt>
                <c:pt idx="5">
                  <c:v>1.33</c:v>
                </c:pt>
                <c:pt idx="6">
                  <c:v>#N/A</c:v>
                </c:pt>
                <c:pt idx="7">
                  <c:v>2.16</c:v>
                </c:pt>
                <c:pt idx="8">
                  <c:v>#N/A</c:v>
                </c:pt>
                <c:pt idx="9">
                  <c:v>1.62</c:v>
                </c:pt>
              </c:numCache>
            </c:numRef>
          </c:val>
          <c:extLst>
            <c:ext xmlns:c16="http://schemas.microsoft.com/office/drawing/2014/chart" uri="{C3380CC4-5D6E-409C-BE32-E72D297353CC}">
              <c16:uniqueId val="{00000006-CBEF-499A-A08D-0B72C8CE22FB}"/>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3.42</c:v>
                </c:pt>
              </c:numCache>
            </c:numRef>
          </c:val>
          <c:extLst>
            <c:ext xmlns:c16="http://schemas.microsoft.com/office/drawing/2014/chart" uri="{C3380CC4-5D6E-409C-BE32-E72D297353CC}">
              <c16:uniqueId val="{00000007-CBEF-499A-A08D-0B72C8CE22FB}"/>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10.15</c:v>
                </c:pt>
                <c:pt idx="2">
                  <c:v>#N/A</c:v>
                </c:pt>
                <c:pt idx="3">
                  <c:v>10.08</c:v>
                </c:pt>
                <c:pt idx="4">
                  <c:v>#N/A</c:v>
                </c:pt>
                <c:pt idx="5">
                  <c:v>10.199999999999999</c:v>
                </c:pt>
                <c:pt idx="6">
                  <c:v>#N/A</c:v>
                </c:pt>
                <c:pt idx="7">
                  <c:v>10.89</c:v>
                </c:pt>
                <c:pt idx="8">
                  <c:v>#N/A</c:v>
                </c:pt>
                <c:pt idx="9">
                  <c:v>10.14</c:v>
                </c:pt>
              </c:numCache>
            </c:numRef>
          </c:val>
          <c:extLst>
            <c:ext xmlns:c16="http://schemas.microsoft.com/office/drawing/2014/chart" uri="{C3380CC4-5D6E-409C-BE32-E72D297353CC}">
              <c16:uniqueId val="{00000008-CBEF-499A-A08D-0B72C8CE22FB}"/>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10.51</c:v>
                </c:pt>
                <c:pt idx="2">
                  <c:v>#N/A</c:v>
                </c:pt>
                <c:pt idx="3">
                  <c:v>10.83</c:v>
                </c:pt>
                <c:pt idx="4">
                  <c:v>#N/A</c:v>
                </c:pt>
                <c:pt idx="5">
                  <c:v>11.32</c:v>
                </c:pt>
                <c:pt idx="6">
                  <c:v>#N/A</c:v>
                </c:pt>
                <c:pt idx="7">
                  <c:v>11.69</c:v>
                </c:pt>
                <c:pt idx="8">
                  <c:v>#N/A</c:v>
                </c:pt>
                <c:pt idx="9">
                  <c:v>12.42</c:v>
                </c:pt>
              </c:numCache>
            </c:numRef>
          </c:val>
          <c:extLst>
            <c:ext xmlns:c16="http://schemas.microsoft.com/office/drawing/2014/chart" uri="{C3380CC4-5D6E-409C-BE32-E72D297353CC}">
              <c16:uniqueId val="{00000009-CBEF-499A-A08D-0B72C8CE22F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941</c:v>
                </c:pt>
                <c:pt idx="5">
                  <c:v>938</c:v>
                </c:pt>
                <c:pt idx="8">
                  <c:v>915</c:v>
                </c:pt>
                <c:pt idx="11">
                  <c:v>929</c:v>
                </c:pt>
                <c:pt idx="14">
                  <c:v>886</c:v>
                </c:pt>
              </c:numCache>
            </c:numRef>
          </c:val>
          <c:extLst>
            <c:ext xmlns:c16="http://schemas.microsoft.com/office/drawing/2014/chart" uri="{C3380CC4-5D6E-409C-BE32-E72D297353CC}">
              <c16:uniqueId val="{00000000-673F-4955-BAF2-ECC96E92760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73F-4955-BAF2-ECC96E92760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673F-4955-BAF2-ECC96E92760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c:v>
                </c:pt>
                <c:pt idx="3">
                  <c:v>2</c:v>
                </c:pt>
                <c:pt idx="6">
                  <c:v>2</c:v>
                </c:pt>
                <c:pt idx="9">
                  <c:v>2</c:v>
                </c:pt>
                <c:pt idx="12">
                  <c:v>2</c:v>
                </c:pt>
              </c:numCache>
            </c:numRef>
          </c:val>
          <c:extLst>
            <c:ext xmlns:c16="http://schemas.microsoft.com/office/drawing/2014/chart" uri="{C3380CC4-5D6E-409C-BE32-E72D297353CC}">
              <c16:uniqueId val="{00000003-673F-4955-BAF2-ECC96E92760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506</c:v>
                </c:pt>
                <c:pt idx="3">
                  <c:v>540</c:v>
                </c:pt>
                <c:pt idx="6">
                  <c:v>516</c:v>
                </c:pt>
                <c:pt idx="9">
                  <c:v>444</c:v>
                </c:pt>
                <c:pt idx="12">
                  <c:v>408</c:v>
                </c:pt>
              </c:numCache>
            </c:numRef>
          </c:val>
          <c:extLst>
            <c:ext xmlns:c16="http://schemas.microsoft.com/office/drawing/2014/chart" uri="{C3380CC4-5D6E-409C-BE32-E72D297353CC}">
              <c16:uniqueId val="{00000004-673F-4955-BAF2-ECC96E92760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73F-4955-BAF2-ECC96E92760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73F-4955-BAF2-ECC96E92760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842</c:v>
                </c:pt>
                <c:pt idx="3">
                  <c:v>857</c:v>
                </c:pt>
                <c:pt idx="6">
                  <c:v>918</c:v>
                </c:pt>
                <c:pt idx="9">
                  <c:v>1003</c:v>
                </c:pt>
                <c:pt idx="12">
                  <c:v>961</c:v>
                </c:pt>
              </c:numCache>
            </c:numRef>
          </c:val>
          <c:extLst>
            <c:ext xmlns:c16="http://schemas.microsoft.com/office/drawing/2014/chart" uri="{C3380CC4-5D6E-409C-BE32-E72D297353CC}">
              <c16:uniqueId val="{00000007-673F-4955-BAF2-ECC96E92760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409</c:v>
                </c:pt>
                <c:pt idx="2">
                  <c:v>#N/A</c:v>
                </c:pt>
                <c:pt idx="3">
                  <c:v>#N/A</c:v>
                </c:pt>
                <c:pt idx="4">
                  <c:v>461</c:v>
                </c:pt>
                <c:pt idx="5">
                  <c:v>#N/A</c:v>
                </c:pt>
                <c:pt idx="6">
                  <c:v>#N/A</c:v>
                </c:pt>
                <c:pt idx="7">
                  <c:v>521</c:v>
                </c:pt>
                <c:pt idx="8">
                  <c:v>#N/A</c:v>
                </c:pt>
                <c:pt idx="9">
                  <c:v>#N/A</c:v>
                </c:pt>
                <c:pt idx="10">
                  <c:v>520</c:v>
                </c:pt>
                <c:pt idx="11">
                  <c:v>#N/A</c:v>
                </c:pt>
                <c:pt idx="12">
                  <c:v>#N/A</c:v>
                </c:pt>
                <c:pt idx="13">
                  <c:v>485</c:v>
                </c:pt>
                <c:pt idx="14">
                  <c:v>#N/A</c:v>
                </c:pt>
              </c:numCache>
            </c:numRef>
          </c:val>
          <c:smooth val="0"/>
          <c:extLst>
            <c:ext xmlns:c16="http://schemas.microsoft.com/office/drawing/2014/chart" uri="{C3380CC4-5D6E-409C-BE32-E72D297353CC}">
              <c16:uniqueId val="{00000008-673F-4955-BAF2-ECC96E92760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8500</c:v>
                </c:pt>
                <c:pt idx="5">
                  <c:v>8613</c:v>
                </c:pt>
                <c:pt idx="8">
                  <c:v>8064</c:v>
                </c:pt>
                <c:pt idx="11">
                  <c:v>7740</c:v>
                </c:pt>
                <c:pt idx="14">
                  <c:v>7208</c:v>
                </c:pt>
              </c:numCache>
            </c:numRef>
          </c:val>
          <c:extLst>
            <c:ext xmlns:c16="http://schemas.microsoft.com/office/drawing/2014/chart" uri="{C3380CC4-5D6E-409C-BE32-E72D297353CC}">
              <c16:uniqueId val="{00000000-C6FE-4B8D-88D7-4112D0E0ADA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c:v>
                </c:pt>
                <c:pt idx="5">
                  <c:v>0</c:v>
                </c:pt>
                <c:pt idx="8">
                  <c:v>0</c:v>
                </c:pt>
                <c:pt idx="11">
                  <c:v>0</c:v>
                </c:pt>
                <c:pt idx="14">
                  <c:v>3</c:v>
                </c:pt>
              </c:numCache>
            </c:numRef>
          </c:val>
          <c:extLst>
            <c:ext xmlns:c16="http://schemas.microsoft.com/office/drawing/2014/chart" uri="{C3380CC4-5D6E-409C-BE32-E72D297353CC}">
              <c16:uniqueId val="{00000001-C6FE-4B8D-88D7-4112D0E0ADA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3371</c:v>
                </c:pt>
                <c:pt idx="5">
                  <c:v>3573</c:v>
                </c:pt>
                <c:pt idx="8">
                  <c:v>3614</c:v>
                </c:pt>
                <c:pt idx="11">
                  <c:v>4012</c:v>
                </c:pt>
                <c:pt idx="14">
                  <c:v>3595</c:v>
                </c:pt>
              </c:numCache>
            </c:numRef>
          </c:val>
          <c:extLst>
            <c:ext xmlns:c16="http://schemas.microsoft.com/office/drawing/2014/chart" uri="{C3380CC4-5D6E-409C-BE32-E72D297353CC}">
              <c16:uniqueId val="{00000002-C6FE-4B8D-88D7-4112D0E0ADA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6FE-4B8D-88D7-4112D0E0ADA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6FE-4B8D-88D7-4112D0E0ADA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6FE-4B8D-88D7-4112D0E0ADA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1097</c:v>
                </c:pt>
                <c:pt idx="3">
                  <c:v>1049</c:v>
                </c:pt>
                <c:pt idx="6">
                  <c:v>1042</c:v>
                </c:pt>
                <c:pt idx="9">
                  <c:v>997</c:v>
                </c:pt>
                <c:pt idx="12">
                  <c:v>991</c:v>
                </c:pt>
              </c:numCache>
            </c:numRef>
          </c:val>
          <c:extLst>
            <c:ext xmlns:c16="http://schemas.microsoft.com/office/drawing/2014/chart" uri="{C3380CC4-5D6E-409C-BE32-E72D297353CC}">
              <c16:uniqueId val="{00000006-C6FE-4B8D-88D7-4112D0E0ADA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c:v>
                </c:pt>
                <c:pt idx="3">
                  <c:v>6</c:v>
                </c:pt>
                <c:pt idx="6">
                  <c:v>6</c:v>
                </c:pt>
                <c:pt idx="9">
                  <c:v>6</c:v>
                </c:pt>
                <c:pt idx="12">
                  <c:v>5</c:v>
                </c:pt>
              </c:numCache>
            </c:numRef>
          </c:val>
          <c:extLst>
            <c:ext xmlns:c16="http://schemas.microsoft.com/office/drawing/2014/chart" uri="{C3380CC4-5D6E-409C-BE32-E72D297353CC}">
              <c16:uniqueId val="{00000007-C6FE-4B8D-88D7-4112D0E0ADA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4170</c:v>
                </c:pt>
                <c:pt idx="3">
                  <c:v>4033</c:v>
                </c:pt>
                <c:pt idx="6">
                  <c:v>3741</c:v>
                </c:pt>
                <c:pt idx="9">
                  <c:v>3441</c:v>
                </c:pt>
                <c:pt idx="12">
                  <c:v>3028</c:v>
                </c:pt>
              </c:numCache>
            </c:numRef>
          </c:val>
          <c:extLst>
            <c:ext xmlns:c16="http://schemas.microsoft.com/office/drawing/2014/chart" uri="{C3380CC4-5D6E-409C-BE32-E72D297353CC}">
              <c16:uniqueId val="{00000008-C6FE-4B8D-88D7-4112D0E0ADA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6FE-4B8D-88D7-4112D0E0ADA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9499</c:v>
                </c:pt>
                <c:pt idx="3">
                  <c:v>9807</c:v>
                </c:pt>
                <c:pt idx="6">
                  <c:v>9537</c:v>
                </c:pt>
                <c:pt idx="9">
                  <c:v>8969</c:v>
                </c:pt>
                <c:pt idx="12">
                  <c:v>8586</c:v>
                </c:pt>
              </c:numCache>
            </c:numRef>
          </c:val>
          <c:extLst>
            <c:ext xmlns:c16="http://schemas.microsoft.com/office/drawing/2014/chart" uri="{C3380CC4-5D6E-409C-BE32-E72D297353CC}">
              <c16:uniqueId val="{0000000A-C6FE-4B8D-88D7-4112D0E0ADA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2901</c:v>
                </c:pt>
                <c:pt idx="2">
                  <c:v>#N/A</c:v>
                </c:pt>
                <c:pt idx="3">
                  <c:v>#N/A</c:v>
                </c:pt>
                <c:pt idx="4">
                  <c:v>2709</c:v>
                </c:pt>
                <c:pt idx="5">
                  <c:v>#N/A</c:v>
                </c:pt>
                <c:pt idx="6">
                  <c:v>#N/A</c:v>
                </c:pt>
                <c:pt idx="7">
                  <c:v>2649</c:v>
                </c:pt>
                <c:pt idx="8">
                  <c:v>#N/A</c:v>
                </c:pt>
                <c:pt idx="9">
                  <c:v>#N/A</c:v>
                </c:pt>
                <c:pt idx="10">
                  <c:v>1660</c:v>
                </c:pt>
                <c:pt idx="11">
                  <c:v>#N/A</c:v>
                </c:pt>
                <c:pt idx="12">
                  <c:v>#N/A</c:v>
                </c:pt>
                <c:pt idx="13">
                  <c:v>1803</c:v>
                </c:pt>
                <c:pt idx="14">
                  <c:v>#N/A</c:v>
                </c:pt>
              </c:numCache>
            </c:numRef>
          </c:val>
          <c:smooth val="0"/>
          <c:extLst>
            <c:ext xmlns:c16="http://schemas.microsoft.com/office/drawing/2014/chart" uri="{C3380CC4-5D6E-409C-BE32-E72D297353CC}">
              <c16:uniqueId val="{0000000B-C6FE-4B8D-88D7-4112D0E0ADA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1138</c:v>
                </c:pt>
                <c:pt idx="1">
                  <c:v>1079</c:v>
                </c:pt>
                <c:pt idx="2">
                  <c:v>866</c:v>
                </c:pt>
              </c:numCache>
            </c:numRef>
          </c:val>
          <c:extLst>
            <c:ext xmlns:c16="http://schemas.microsoft.com/office/drawing/2014/chart" uri="{C3380CC4-5D6E-409C-BE32-E72D297353CC}">
              <c16:uniqueId val="{00000000-21DB-47E9-BB1F-208A90C76A1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155</c:v>
                </c:pt>
                <c:pt idx="1">
                  <c:v>105</c:v>
                </c:pt>
                <c:pt idx="2">
                  <c:v>55</c:v>
                </c:pt>
              </c:numCache>
            </c:numRef>
          </c:val>
          <c:extLst>
            <c:ext xmlns:c16="http://schemas.microsoft.com/office/drawing/2014/chart" uri="{C3380CC4-5D6E-409C-BE32-E72D297353CC}">
              <c16:uniqueId val="{00000001-21DB-47E9-BB1F-208A90C76A1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1912</c:v>
                </c:pt>
                <c:pt idx="1">
                  <c:v>2370</c:v>
                </c:pt>
                <c:pt idx="2">
                  <c:v>2180</c:v>
                </c:pt>
              </c:numCache>
            </c:numRef>
          </c:val>
          <c:extLst>
            <c:ext xmlns:c16="http://schemas.microsoft.com/office/drawing/2014/chart" uri="{C3380CC4-5D6E-409C-BE32-E72D297353CC}">
              <c16:uniqueId val="{00000002-21DB-47E9-BB1F-208A90C76A1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{AB3764A7-10ED-415A-8FD9-9F7B938659CD}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108-4D00-9A29-F223700EBD8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{80A95C45-0672-47AA-974D-1A2D888021A7}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108-4D00-9A29-F223700EBD8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{D2417814-5C12-45F6-A235-EECE31FB39C4}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108-4D00-9A29-F223700EBD8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{AA2F23BB-34E8-4377-A6F5-99F8DE9416A4}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108-4D00-9A29-F223700EBD8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{8926F8C4-996C-42ED-9F0C-BA083287B2B2}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108-4D00-9A29-F223700EBD8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{98A85F5A-0139-4A23-89F2-FE89069F85E4}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108-4D00-9A29-F223700EBD8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{849394F3-8340-41B4-A65D-68D23086A456}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108-4D00-9A29-F223700EBD8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{A676F7E2-398A-4E35-B866-B147921A488E}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108-4D00-9A29-F223700EBD8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{3C1F9EB3-4610-406C-B894-2B06BA4FC1E4}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108-4D00-9A29-F223700EBD8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63.5</c:v>
                </c:pt>
                <c:pt idx="8">
                  <c:v>62.7</c:v>
                </c:pt>
                <c:pt idx="16">
                  <c:v>64.400000000000006</c:v>
                </c:pt>
                <c:pt idx="24">
                  <c:v>65.900000000000006</c:v>
                </c:pt>
                <c:pt idx="32">
                  <c:v>59.2</c:v>
                </c:pt>
              </c:numCache>
            </c:numRef>
          </c:xVal>
          <c:yVal>
            <c:numRef>
              <c:f>公会計指標分析・財政指標組合せ分析表!$BP$51:$DC$51</c:f>
              <c:numCache>
                <c:formatCode>#,##0.0;"▲ "#,##0.0</c:formatCode>
                <c:ptCount val="40"/>
                <c:pt idx="0">
                  <c:v>69.599999999999994</c:v>
                </c:pt>
                <c:pt idx="8">
                  <c:v>60.8</c:v>
                </c:pt>
                <c:pt idx="16">
                  <c:v>61.4</c:v>
                </c:pt>
                <c:pt idx="24">
                  <c:v>38.299999999999997</c:v>
                </c:pt>
                <c:pt idx="32">
                  <c:v>40.700000000000003</c:v>
                </c:pt>
              </c:numCache>
            </c:numRef>
          </c:yVal>
          <c:smooth val="0"/>
          <c:extLst>
            <c:ext xmlns:c16="http://schemas.microsoft.com/office/drawing/2014/chart" uri="{C3380CC4-5D6E-409C-BE32-E72D297353CC}">
              <c16:uniqueId val="{00000009-A108-4D00-9A29-F223700EBD8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{958945AC-CD0F-451E-9FBA-F6F64936BBC3}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108-4D00-9A29-F223700EBD8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{0911B5DE-BAC3-42FC-8EE1-02D5BED63AC2}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108-4D00-9A29-F223700EBD8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{653B3753-D6D5-4EBF-A80F-D28ED470CD06}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108-4D00-9A29-F223700EBD8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{A3A57B69-6A72-4092-A9E0-4346908A4D1F}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108-4D00-9A29-F223700EBD8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{03CFBD8D-6D8D-4995-9550-2B5614643B66}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108-4D00-9A29-F223700EBD8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{2086F4DF-746D-455D-A575-66A2B1725740}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108-4D00-9A29-F223700EBD8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{98650F62-CF22-408E-8175-74509AC93D4D}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108-4D00-9A29-F223700EBD8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{05CC3E4D-D101-4B0A-ABAB-F7C5E779B723}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108-4D00-9A29-F223700EBD8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{8239642B-D825-44F6-A516-D7BA724E087C}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108-4D00-9A29-F223700EBD8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A108-4D00-9A29-F223700EBD87}"/>
            </c:ext>
          </c:extLst>
        </c:ser>
        <c:dLbls>
          <c:showLegendKey val="0"/>
          <c:showVal val="1"/>
          <c:showCatName val="0"/>
          <c:showSerName val="0"/>
          <c:showPercent val="0"/>
          <c:showBubbleSize val="0"/>
        </c:dLbls>
        <c:axId val="46179840"/>
        <c:axId val="46181760"/>
      </c:scatterChart>
      <c:valAx>
        <c:axId val="46179840"/>
        <c:scaling>
          <c:orientation val="maxMin"/>
          <c:max val="67"/>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{29ADE03F-51A4-45F6-AFA2-37321F04D830}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F7D-4F72-8371-A861286BA6B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{62BF2D2D-E408-43C2-B8C1-25F992EAD4F4}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F7D-4F72-8371-A861286BA6B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{1FCDA896-DBBB-4D13-9CC2-B934C69CEEC3}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F7D-4F72-8371-A861286BA6B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{0FBD6199-08B6-4064-B6B9-45FD1C54B4B7}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F7D-4F72-8371-A861286BA6B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{6794E03F-4045-4715-AA1F-69A77A0B66AE}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F7D-4F72-8371-A861286BA6B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{730E2988-6127-42F8-8A58-D597A14F583A}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F7D-4F72-8371-A861286BA6B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{A3112A0A-58BF-461D-B9C6-123EE5255CE9}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F7D-4F72-8371-A861286BA6B6}"/>
                </c:ext>
              </c:extLst>
            </c:dLbl>
            <c:dLbl>
              <c:idx val="24"/>
              <c:layout>
                <c:manualLayout>
                  <c:x val="-3.642975950890931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{0A0A4FAB-35A6-4329-9F33-E4D38620A103}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F7D-4F72-8371-A861286BA6B6}"/>
                </c:ext>
              </c:extLst>
            </c:dLbl>
            <c:dLbl>
              <c:idx val="32"/>
              <c:layout>
                <c:manualLayout>
                  <c:x val="-2.671092594124188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{B1D5E41C-5287-4536-A0F0-9576569790C2}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F7D-4F72-8371-A861286BA6B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9.4</c:v>
                </c:pt>
                <c:pt idx="8">
                  <c:v>9.9</c:v>
                </c:pt>
                <c:pt idx="16">
                  <c:v>10.7</c:v>
                </c:pt>
                <c:pt idx="24">
                  <c:v>11.7</c:v>
                </c:pt>
                <c:pt idx="32">
                  <c:v>11.6</c:v>
                </c:pt>
              </c:numCache>
            </c:numRef>
          </c:xVal>
          <c:yVal>
            <c:numRef>
              <c:f>公会計指標分析・財政指標組合せ分析表!$BP$73:$DC$73</c:f>
              <c:numCache>
                <c:formatCode>#,##0.0;"▲ "#,##0.0</c:formatCode>
                <c:ptCount val="40"/>
                <c:pt idx="0">
                  <c:v>69.599999999999994</c:v>
                </c:pt>
                <c:pt idx="8">
                  <c:v>60.8</c:v>
                </c:pt>
                <c:pt idx="16">
                  <c:v>61.4</c:v>
                </c:pt>
                <c:pt idx="24">
                  <c:v>38.299999999999997</c:v>
                </c:pt>
                <c:pt idx="32">
                  <c:v>40.700000000000003</c:v>
                </c:pt>
              </c:numCache>
            </c:numRef>
          </c:yVal>
          <c:smooth val="0"/>
          <c:extLst>
            <c:ext xmlns:c16="http://schemas.microsoft.com/office/drawing/2014/chart" uri="{C3380CC4-5D6E-409C-BE32-E72D297353CC}">
              <c16:uniqueId val="{00000009-BF7D-4F72-8371-A861286BA6B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{7AB750C1-F9C6-4092-B295-682F281EE4AD}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F7D-4F72-8371-A861286BA6B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{0778A6DF-4509-4065-A2E0-F91BD1DE50B9}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F7D-4F72-8371-A861286BA6B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{A8D95D3D-FF83-4920-912E-7EEE87C1D5D2}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F7D-4F72-8371-A861286BA6B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{78154DBE-F49E-43D9-A3D5-492F110A3AF4}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F7D-4F72-8371-A861286BA6B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{066307C1-260E-4B40-8FD7-432AB8BCAE97}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F7D-4F72-8371-A861286BA6B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{4C61CCC1-20EA-42C9-A53C-2709A409586A}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F7D-4F72-8371-A861286BA6B6}"/>
                </c:ext>
              </c:extLst>
            </c:dLbl>
            <c:dLbl>
              <c:idx val="16"/>
              <c:layout>
                <c:manualLayout>
                  <c:x val="0"/>
                  <c:y val="-1.892072577225811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{62BAB942-EFF3-46A3-9888-13A984D3B324}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F7D-4F72-8371-A861286BA6B6}"/>
                </c:ext>
              </c:extLst>
            </c:dLbl>
            <c:dLbl>
              <c:idx val="24"/>
              <c:layout>
                <c:manualLayout>
                  <c:x val="0"/>
                  <c:y val="1.892072577225809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{975CFBCD-6EDF-4906-BFF6-39A1584D34EF}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F7D-4F72-8371-A861286BA6B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{6B5EAB12-D32F-443B-ACE3-2A5675D5609F}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F7D-4F72-8371-A861286BA6B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BF7D-4F72-8371-A861286BA6B6}"/>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12,157
12,074
208.39
11,669,683
10,719,649
538,097
5,306,002
8,585,955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本町では急速に進む人口減少と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少子化・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高齢化に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より、税収等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自主財源の確保が難しく、財政基盤は依然として厳しい状況にある。このため、令和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年度における財政力指数については類似団体平均を０．１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８</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おり、自主財源の確保は大きな課題となっている。これまでも徴収率の向上による町税収入の確保に努めてきたが、今後は更に定住化対策を積極的に実施することにより、人口減少の歯止めと税収確保の両面による改善を図る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12277</xdr:rowOff>
    </xdr:from>
    <xdr:to>
      <xdr:col>23</xdr:col>
      <xdr:colOff>133350</xdr:colOff>
      <xdr:row>44</xdr:row>
      <xdr:rowOff>12277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55607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4673</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05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12277</xdr:rowOff>
    </xdr:from>
    <xdr:to>
      <xdr:col>19</xdr:col>
      <xdr:colOff>133350</xdr:colOff>
      <xdr:row>44</xdr:row>
      <xdr:rowOff>12277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5560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107967</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37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4233</xdr:rowOff>
    </xdr:from>
    <xdr:to>
      <xdr:col>15</xdr:col>
      <xdr:colOff>82550</xdr:colOff>
      <xdr:row>44</xdr:row>
      <xdr:rowOff>12277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4803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124054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5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167640</xdr:rowOff>
    </xdr:from>
    <xdr:to>
      <xdr:col>11</xdr:col>
      <xdr:colOff>31750</xdr:colOff>
      <xdr:row>44</xdr:row>
      <xdr:rowOff>4233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53999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116010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132927</xdr:rowOff>
    </xdr:from>
    <xdr:to>
      <xdr:col>23</xdr:col>
      <xdr:colOff>184150</xdr:colOff>
      <xdr:row>44</xdr:row>
      <xdr:rowOff>63077</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50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28804</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01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132927</xdr:rowOff>
    </xdr:from>
    <xdr:to>
      <xdr:col>19</xdr:col>
      <xdr:colOff>184150</xdr:colOff>
      <xdr:row>44</xdr:row>
      <xdr:rowOff>63077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50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47854</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916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132927</xdr:rowOff>
    </xdr:from>
    <xdr:to>
      <xdr:col>15</xdr:col>
      <xdr:colOff>133350</xdr:colOff>
      <xdr:row>44</xdr:row>
      <xdr:rowOff>63077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50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47854</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9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124883</xdr:rowOff>
    </xdr:from>
    <xdr:to>
      <xdr:col>11</xdr:col>
      <xdr:colOff>82550</xdr:colOff>
      <xdr:row>44</xdr:row>
      <xdr:rowOff>55033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39810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116840</xdr:rowOff>
    </xdr:from>
    <xdr:to>
      <xdr:col>7</xdr:col>
      <xdr:colOff>31750</xdr:colOff>
      <xdr:row>44</xdr:row>
      <xdr:rowOff>46990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31767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7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本町では急速に進む人口減少と少子化・高齢化により、税収等自主財源の確保が難しく、財政基盤は依然として厳しい状況にある。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そのため、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年度における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経常収支比率は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いるが、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自主財源</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不足、人件費上昇や物価高騰による経常的支出への影響、公債費の増額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は大きな課題となる。徴収率の向上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や積極的な</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定住化対策</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による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人口減少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対策による財源の確保、事業の見直しによる経常的支出削減などに引き続き取り組む必要がある。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61722</xdr:rowOff>
    </xdr:from>
    <xdr:to>
      <xdr:col>23</xdr:col>
      <xdr:colOff>133350</xdr:colOff>
      <xdr:row>59</xdr:row>
      <xdr:rowOff>148590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177272"/>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89171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204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148590</xdr:rowOff>
    </xdr:from>
    <xdr:to>
      <xdr:col>19</xdr:col>
      <xdr:colOff>133350</xdr:colOff>
      <xdr:row>59</xdr:row>
      <xdr:rowOff>155829</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3225800" y="10264140"/>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19956</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306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18288</xdr:rowOff>
    </xdr:from>
    <xdr:to>
      <xdr:col>15</xdr:col>
      <xdr:colOff>82550</xdr:colOff>
      <xdr:row>59</xdr:row>
      <xdr:rowOff>155829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133838"/>
          <a:ext cx="889000" cy="137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4335</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9948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18288</xdr:rowOff>
    </xdr:from>
    <xdr:to>
      <xdr:col>11</xdr:col>
      <xdr:colOff>31750</xdr:colOff>
      <xdr:row>59</xdr:row>
      <xdr:rowOff>129286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133838"/>
          <a:ext cx="8890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80408</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95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7891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29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10922</xdr:rowOff>
    </xdr:from>
    <xdr:to>
      <xdr:col>23</xdr:col>
      <xdr:colOff>184150</xdr:colOff>
      <xdr:row>59</xdr:row>
      <xdr:rowOff>112522</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12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27449</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9971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97790</xdr:rowOff>
    </xdr:from>
    <xdr:to>
      <xdr:col>19</xdr:col>
      <xdr:colOff>184150</xdr:colOff>
      <xdr:row>60</xdr:row>
      <xdr:rowOff>27940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38117</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9982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105029</xdr:rowOff>
    </xdr:from>
    <xdr:to>
      <xdr:col>15</xdr:col>
      <xdr:colOff>133350</xdr:colOff>
      <xdr:row>60</xdr:row>
      <xdr:rowOff>35179</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220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19956</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306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138938</xdr:rowOff>
    </xdr:from>
    <xdr:to>
      <xdr:col>11</xdr:col>
      <xdr:colOff>82550</xdr:colOff>
      <xdr:row>59</xdr:row>
      <xdr:rowOff>69088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08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79265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9851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78486</xdr:rowOff>
    </xdr:from>
    <xdr:to>
      <xdr:col>7</xdr:col>
      <xdr:colOff>31750</xdr:colOff>
      <xdr:row>60</xdr:row>
      <xdr:rowOff>8636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19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18813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996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[257,142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これまでの人件費削減に向けた取り組みに加え、町有施設の指定管理者制度による民間委託の実施や内部管理コストの削減を図ってきたが、令和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大雨災害に対応するための職員人件費の増、災害復旧事業・被災者支援事業による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１１，９８２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円上回った。物価高騰や人件費上昇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定年延長等により、人件費・物件費ともに増額傾向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にあることから、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適切な人員配置や業務内容精査によ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更なる節減を図る必要がある。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25718</xdr:rowOff>
    </xdr:from>
    <xdr:to>
      <xdr:col>23</xdr:col>
      <xdr:colOff>133350</xdr:colOff>
      <xdr:row>82</xdr:row>
      <xdr:rowOff>115204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4084618"/>
          <a:ext cx="838200" cy="89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44790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3932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170724</xdr:rowOff>
    </xdr:from>
    <xdr:to>
      <xdr:col>19</xdr:col>
      <xdr:colOff>133350</xdr:colOff>
      <xdr:row>82</xdr:row>
      <xdr:rowOff>25718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225800" y="14058174"/>
          <a:ext cx="889000" cy="26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70666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37866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162686</xdr:rowOff>
    </xdr:from>
    <xdr:to>
      <xdr:col>15</xdr:col>
      <xdr:colOff>82550</xdr:colOff>
      <xdr:row>81</xdr:row>
      <xdr:rowOff>170724</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4050136"/>
          <a:ext cx="889000" cy="8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42879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3758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92644</xdr:rowOff>
    </xdr:from>
    <xdr:to>
      <xdr:col>11</xdr:col>
      <xdr:colOff>31750</xdr:colOff>
      <xdr:row>81</xdr:row>
      <xdr:rowOff>162686</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3980094"/>
          <a:ext cx="889000" cy="70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18663</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373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132222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401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64404</xdr:rowOff>
    </xdr:from>
    <xdr:to>
      <xdr:col>23</xdr:col>
      <xdr:colOff>184150</xdr:colOff>
      <xdr:row>82</xdr:row>
      <xdr:rowOff>166004</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412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36481</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4095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146368</xdr:rowOff>
    </xdr:from>
    <xdr:to>
      <xdr:col>19</xdr:col>
      <xdr:colOff>184150</xdr:colOff>
      <xdr:row>82</xdr:row>
      <xdr:rowOff>76518</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4033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61295</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41201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119924</xdr:rowOff>
    </xdr:from>
    <xdr:to>
      <xdr:col>15</xdr:col>
      <xdr:colOff>133350</xdr:colOff>
      <xdr:row>82</xdr:row>
      <xdr:rowOff>50074</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4007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34851</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4093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111886</xdr:rowOff>
    </xdr:from>
    <xdr:to>
      <xdr:col>11</xdr:col>
      <xdr:colOff>82550</xdr:colOff>
      <xdr:row>82</xdr:row>
      <xdr:rowOff>42036</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3999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26813</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408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41844</xdr:rowOff>
    </xdr:from>
    <xdr:to>
      <xdr:col>7</xdr:col>
      <xdr:colOff>31750</xdr:colOff>
      <xdr:row>81</xdr:row>
      <xdr:rowOff>143444</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929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153621</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3698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類似団体平均を０．</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ポイント上回っているが、県内の団体の中では最下位に近く、依然として低い水準で推移している。給料表に定める給料月額と改定率が、国と比較し低いことが要因となっている。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7761</xdr:rowOff>
    </xdr:from>
    <xdr:to>
      <xdr:col>81</xdr:col>
      <xdr:colOff>44450</xdr:colOff>
      <xdr:row>86</xdr:row>
      <xdr:rowOff>47978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179800" y="14752461"/>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118127</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51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7761</xdr:rowOff>
    </xdr:from>
    <xdr:to>
      <xdr:col>77</xdr:col>
      <xdr:colOff>44450</xdr:colOff>
      <xdr:row>86</xdr:row>
      <xdr:rowOff>34572</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5290800" y="1475246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34572</xdr:rowOff>
    </xdr:from>
    <xdr:to>
      <xdr:col>72</xdr:col>
      <xdr:colOff>203200</xdr:colOff>
      <xdr:row>86</xdr:row>
      <xdr:rowOff>61384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4401800" y="14779272"/>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28522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43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7761</xdr:rowOff>
    </xdr:from>
    <xdr:to>
      <xdr:col>68</xdr:col>
      <xdr:colOff>152400</xdr:colOff>
      <xdr:row>86</xdr:row>
      <xdr:rowOff>61384</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3512800" y="14752461"/>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15116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168628</xdr:rowOff>
    </xdr:from>
    <xdr:to>
      <xdr:col>81</xdr:col>
      <xdr:colOff>95250</xdr:colOff>
      <xdr:row>86</xdr:row>
      <xdr:rowOff>98778</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74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140705</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713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128411</xdr:rowOff>
    </xdr:from>
    <xdr:to>
      <xdr:col>77</xdr:col>
      <xdr:colOff>95250</xdr:colOff>
      <xdr:row>86</xdr:row>
      <xdr:rowOff>58561</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70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43338</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788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155222</xdr:rowOff>
    </xdr:from>
    <xdr:to>
      <xdr:col>73</xdr:col>
      <xdr:colOff>44450</xdr:colOff>
      <xdr:row>86</xdr:row>
      <xdr:rowOff>85372</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72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70149</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81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10584</xdr:rowOff>
    </xdr:from>
    <xdr:to>
      <xdr:col>68</xdr:col>
      <xdr:colOff>203200</xdr:colOff>
      <xdr:row>86</xdr:row>
      <xdr:rowOff>112184</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96961</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128411</xdr:rowOff>
    </xdr:from>
    <xdr:to>
      <xdr:col>64</xdr:col>
      <xdr:colOff>152400</xdr:colOff>
      <xdr:row>86</xdr:row>
      <xdr:rowOff>58561</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70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43338</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478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年度における人口１，０００人当たり職員数は、類似団体平均を０．</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下回っているものの、ほぼ平均的な数値で推移している。平成１７年度に策定した「遊佐町まちづくり再編プラン」の中で、１９５名の職員数を以後１０年間で４０名以上、定年退職に合わせて段階的に削減するとして取り組んだ。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年度における一般職員数は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１３１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名であり、目標とする削減が図られてきたといえる。しかし、分母となる人口が急激に減少していることにより職員の削減数が効果として現われにくい状況になっている。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109280</xdr:rowOff>
    </xdr:from>
    <xdr:to>
      <xdr:col>81</xdr:col>
      <xdr:colOff>44450</xdr:colOff>
      <xdr:row>61</xdr:row>
      <xdr:rowOff>24009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179800" y="10396280"/>
          <a:ext cx="8382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145463</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432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109280</xdr:rowOff>
    </xdr:from>
    <xdr:to>
      <xdr:col>77</xdr:col>
      <xdr:colOff>44450</xdr:colOff>
      <xdr:row>60</xdr:row>
      <xdr:rowOff>124218</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5290800" y="10396280"/>
          <a:ext cx="889000" cy="1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64182</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522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82852</xdr:rowOff>
    </xdr:from>
    <xdr:to>
      <xdr:col>72</xdr:col>
      <xdr:colOff>203200</xdr:colOff>
      <xdr:row>60</xdr:row>
      <xdr:rowOff>124218</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4401800" y="10369852"/>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34307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55275</xdr:rowOff>
    </xdr:from>
    <xdr:to>
      <xdr:col>68</xdr:col>
      <xdr:colOff>152400</xdr:colOff>
      <xdr:row>60</xdr:row>
      <xdr:rowOff>82852</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0342275"/>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21668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480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159795</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446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144659</xdr:rowOff>
    </xdr:from>
    <xdr:to>
      <xdr:col>81</xdr:col>
      <xdr:colOff>95250</xdr:colOff>
      <xdr:row>61</xdr:row>
      <xdr:rowOff>74809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0431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161186</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10276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58480</xdr:rowOff>
    </xdr:from>
    <xdr:to>
      <xdr:col>77</xdr:col>
      <xdr:colOff>95250</xdr:colOff>
      <xdr:row>60</xdr:row>
      <xdr:rowOff>160080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1034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170257</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10114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73418</xdr:rowOff>
    </xdr:from>
    <xdr:to>
      <xdr:col>73</xdr:col>
      <xdr:colOff>44450</xdr:colOff>
      <xdr:row>61</xdr:row>
      <xdr:rowOff>3568</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1036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13745</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10129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32052</xdr:rowOff>
    </xdr:from>
    <xdr:to>
      <xdr:col>68</xdr:col>
      <xdr:colOff>203200</xdr:colOff>
      <xdr:row>60</xdr:row>
      <xdr:rowOff>133652</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1031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143829</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1008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4475</xdr:rowOff>
    </xdr:from>
    <xdr:to>
      <xdr:col>64</xdr:col>
      <xdr:colOff>152400</xdr:colOff>
      <xdr:row>60</xdr:row>
      <xdr:rowOff>106075</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1029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116252</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10060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前年度より０</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し、類似団体平均より３．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ポイント上回っている。平成９年度～令和３年度で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合わせて約４４億円の繰上償還を行ってきたことにより、将来的な公債費負担の軽減を図ることができたが、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広畑橋改築事業、栄橋撤去事業、災害復旧事業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等大型の事業実施による地方債</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借入</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額が大きくなっていることから、事業の精査により将来負担額を見据えた借入を行い、財政の健全化を図っていく。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83759</xdr:rowOff>
    </xdr:from>
    <xdr:to>
      <xdr:col>81</xdr:col>
      <xdr:colOff>44450</xdr:colOff>
      <xdr:row>43</xdr:row>
      <xdr:rowOff>95250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456109"/>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151795</xdr:rowOff>
    </xdr:from>
    <xdr:to>
      <xdr:col>77</xdr:col>
      <xdr:colOff>44450</xdr:colOff>
      <xdr:row>43</xdr:row>
      <xdr:rowOff>95250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352695"/>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131432</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17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59872</xdr:rowOff>
    </xdr:from>
    <xdr:to>
      <xdr:col>72</xdr:col>
      <xdr:colOff>203200</xdr:colOff>
      <xdr:row>42</xdr:row>
      <xdr:rowOff>151795</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260772"/>
          <a:ext cx="889000" cy="9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2419</xdr:rowOff>
    </xdr:from>
    <xdr:to>
      <xdr:col>68</xdr:col>
      <xdr:colOff>152400</xdr:colOff>
      <xdr:row>42</xdr:row>
      <xdr:rowOff>59872</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203319"/>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142922</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2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32959</xdr:rowOff>
    </xdr:from>
    <xdr:to>
      <xdr:col>81</xdr:col>
      <xdr:colOff>95250</xdr:colOff>
      <xdr:row>43</xdr:row>
      <xdr:rowOff>134559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40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5036</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377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44450</xdr:rowOff>
    </xdr:from>
    <xdr:to>
      <xdr:col>77</xdr:col>
      <xdr:colOff>95250</xdr:colOff>
      <xdr:row>43</xdr:row>
      <xdr:rowOff>146050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130827</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100995</xdr:rowOff>
    </xdr:from>
    <xdr:to>
      <xdr:col>73</xdr:col>
      <xdr:colOff>44450</xdr:colOff>
      <xdr:row>43</xdr:row>
      <xdr:rowOff>31145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30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15922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388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9072</xdr:rowOff>
    </xdr:from>
    <xdr:to>
      <xdr:col>68</xdr:col>
      <xdr:colOff>203200</xdr:colOff>
      <xdr:row>42</xdr:row>
      <xdr:rowOff>110672</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95449</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29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123069</xdr:rowOff>
    </xdr:from>
    <xdr:to>
      <xdr:col>64</xdr:col>
      <xdr:colOff>152400</xdr:colOff>
      <xdr:row>42</xdr:row>
      <xdr:rowOff>53219</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15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37996</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23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前年度より２．</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４</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上昇</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し、</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県平均を４．５</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ポイント上回っている。</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これは、</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将来負担すべき地方債の現在高の繰上償還に取り組み、下水道事業会計においても令和３年度をピークに公営企業債現在高が減少している</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ものの、令和６年度においては充当可能財源となる基金残高が前年度と比較し大きく減額になったことが要因と分析している。</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今後、遊佐パーキングエリアタウン整備事業等の大型の事業が控えていることもあり、これまでも</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事業見直しによる地方債発行額の抑制、</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財政調整基金や各種特定目的基金への積立てを行ってきたところではあるが、より一層の</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取り組みを進め、</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財政の健全化に努める。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10100</xdr:rowOff>
    </xdr:from>
    <xdr:to>
      <xdr:col>81</xdr:col>
      <xdr:colOff>44450</xdr:colOff>
      <xdr:row>16</xdr:row>
      <xdr:rowOff>37677</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6179800" y="2753300"/>
          <a:ext cx="8382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10100</xdr:rowOff>
    </xdr:from>
    <xdr:to>
      <xdr:col>77</xdr:col>
      <xdr:colOff>44450</xdr:colOff>
      <xdr:row>17</xdr:row>
      <xdr:rowOff>104079</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5290800" y="2753300"/>
          <a:ext cx="889000" cy="26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97185</xdr:rowOff>
    </xdr:from>
    <xdr:to>
      <xdr:col>72</xdr:col>
      <xdr:colOff>203200</xdr:colOff>
      <xdr:row>17</xdr:row>
      <xdr:rowOff>104079</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a:off x="14401800" y="3011835"/>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97185</xdr:rowOff>
    </xdr:from>
    <xdr:to>
      <xdr:col>68</xdr:col>
      <xdr:colOff>152400</xdr:colOff>
      <xdr:row>18</xdr:row>
      <xdr:rowOff>26851</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3512800" y="3011835"/>
          <a:ext cx="889000" cy="10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131233</xdr:rowOff>
    </xdr:from>
    <xdr:to>
      <xdr:col>68</xdr:col>
      <xdr:colOff>203200</xdr:colOff>
      <xdr:row>14</xdr:row>
      <xdr:rowOff>61383</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72467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158327</xdr:rowOff>
    </xdr:from>
    <xdr:to>
      <xdr:col>81</xdr:col>
      <xdr:colOff>95250</xdr:colOff>
      <xdr:row>16</xdr:row>
      <xdr:rowOff>88477</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273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130404</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702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130750</xdr:rowOff>
    </xdr:from>
    <xdr:to>
      <xdr:col>77</xdr:col>
      <xdr:colOff>95250</xdr:colOff>
      <xdr:row>16</xdr:row>
      <xdr:rowOff>60900</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270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45677</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2788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53279</xdr:rowOff>
    </xdr:from>
    <xdr:to>
      <xdr:col>73</xdr:col>
      <xdr:colOff>44450</xdr:colOff>
      <xdr:row>17</xdr:row>
      <xdr:rowOff>154879</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2967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139656</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30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46385</xdr:rowOff>
    </xdr:from>
    <xdr:to>
      <xdr:col>68</xdr:col>
      <xdr:colOff>203200</xdr:colOff>
      <xdr:row>17</xdr:row>
      <xdr:rowOff>147985</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296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132762</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3047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147501</xdr:rowOff>
    </xdr:from>
    <xdr:to>
      <xdr:col>64</xdr:col>
      <xdr:colOff>152400</xdr:colOff>
      <xdr:row>18</xdr:row>
      <xdr:rowOff>77651</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306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62428</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314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12,157
12,074
208.39
11,669,683
10,719,649
538,097
5,306,002
8,585,955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平成１７年度に策定した「遊佐町まちづくり再編プラン」に基づき、職員数を以後１０年間で４０名以上削減するという目標に従い、これまでに目標値を超える削減が達成された。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ただし、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年度において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、類似団体に比べ</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０．５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ポイント低い数値</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となっているものの、前年度と比較し２．５ポイント上昇している。これは、国・県人勧に基づく職員給与・会計年度任用職員報酬や各種手当の増額、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大雨災害に対応するための職員人件費の増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が要因となっている。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今後は大幅な人員削減が見込めないことから、現状数値を維持できるよう行財政改革に努めていく。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121285</xdr:rowOff>
    </xdr:from>
    <xdr:to>
      <xdr:col>24</xdr:col>
      <xdr:colOff>25400</xdr:colOff>
      <xdr:row>35</xdr:row>
      <xdr:rowOff>92710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987800" y="5950585"/>
          <a:ext cx="8382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42562</xdr:rowOff>
    </xdr:from>
    <xdr:ext cx="762000" cy="259045"/>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604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121285</xdr:rowOff>
    </xdr:from>
    <xdr:to>
      <xdr:col>19</xdr:col>
      <xdr:colOff>187325</xdr:colOff>
      <xdr:row>35</xdr:row>
      <xdr:rowOff>24130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3098800" y="595058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99712</xdr:rowOff>
    </xdr:from>
    <xdr:ext cx="736600" cy="2590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6100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161290</xdr:rowOff>
    </xdr:from>
    <xdr:to>
      <xdr:col>15</xdr:col>
      <xdr:colOff>98425</xdr:colOff>
      <xdr:row>35</xdr:row>
      <xdr:rowOff>24130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2209800" y="59905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71137</xdr:rowOff>
    </xdr:from>
    <xdr:ext cx="7620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607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161290</xdr:rowOff>
    </xdr:from>
    <xdr:to>
      <xdr:col>11</xdr:col>
      <xdr:colOff>9525</xdr:colOff>
      <xdr:row>35</xdr:row>
      <xdr:rowOff>12700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1320800" y="59905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48277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604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116857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6117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41910</xdr:rowOff>
    </xdr:from>
    <xdr:to>
      <xdr:col>24</xdr:col>
      <xdr:colOff>76200</xdr:colOff>
      <xdr:row>35</xdr:row>
      <xdr:rowOff>143510</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58437</xdr:rowOff>
    </xdr:from>
    <xdr:ext cx="762000" cy="259045"/>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70485</xdr:rowOff>
    </xdr:from>
    <xdr:to>
      <xdr:col>20</xdr:col>
      <xdr:colOff>38100</xdr:colOff>
      <xdr:row>35</xdr:row>
      <xdr:rowOff>635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589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10812</xdr:rowOff>
    </xdr:from>
    <xdr:ext cx="7366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5668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144780</xdr:rowOff>
    </xdr:from>
    <xdr:to>
      <xdr:col>15</xdr:col>
      <xdr:colOff>149225</xdr:colOff>
      <xdr:row>35</xdr:row>
      <xdr:rowOff>74930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85107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110490</xdr:rowOff>
    </xdr:from>
    <xdr:to>
      <xdr:col>11</xdr:col>
      <xdr:colOff>60325</xdr:colOff>
      <xdr:row>35</xdr:row>
      <xdr:rowOff>40640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593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50817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5708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133350</xdr:rowOff>
    </xdr:from>
    <xdr:to>
      <xdr:col>6</xdr:col>
      <xdr:colOff>171450</xdr:colOff>
      <xdr:row>35</xdr:row>
      <xdr:rowOff>63500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596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73677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573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年度は類似団体平均を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が、引き続き少子化対策と併せて定住化対策、雇用対策等を推進していく予定であり、それらに係る委託料等が増加することにより数値が上昇していくものと想定される。更に、近年の物価高騰や人件費上昇による業務経費の増額も見込まれることから、経常経費の見直し・節減を図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106426</xdr:rowOff>
    </xdr:from>
    <xdr:to>
      <xdr:col>82</xdr:col>
      <xdr:colOff>107950</xdr:colOff>
      <xdr:row>13</xdr:row>
      <xdr:rowOff>129286</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33527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48277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4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124714</xdr:rowOff>
    </xdr:from>
    <xdr:to>
      <xdr:col>78</xdr:col>
      <xdr:colOff>69850</xdr:colOff>
      <xdr:row>13</xdr:row>
      <xdr:rowOff>129286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35356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148861</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9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46990</xdr:rowOff>
    </xdr:from>
    <xdr:to>
      <xdr:col>73</xdr:col>
      <xdr:colOff>180975</xdr:colOff>
      <xdr:row>13</xdr:row>
      <xdr:rowOff>124714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27584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112285</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2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46990</xdr:rowOff>
    </xdr:from>
    <xdr:to>
      <xdr:col>69</xdr:col>
      <xdr:colOff>92075</xdr:colOff>
      <xdr:row>13</xdr:row>
      <xdr:rowOff>88138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27584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61993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62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80281</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8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55626</xdr:rowOff>
    </xdr:from>
    <xdr:to>
      <xdr:col>82</xdr:col>
      <xdr:colOff>158750</xdr:colOff>
      <xdr:row>13</xdr:row>
      <xdr:rowOff>157226</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28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135653</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193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78486</xdr:rowOff>
    </xdr:from>
    <xdr:to>
      <xdr:col>78</xdr:col>
      <xdr:colOff>120650</xdr:colOff>
      <xdr:row>14</xdr:row>
      <xdr:rowOff>8636</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307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18813</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076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73914</xdr:rowOff>
    </xdr:from>
    <xdr:to>
      <xdr:col>74</xdr:col>
      <xdr:colOff>31750</xdr:colOff>
      <xdr:row>14</xdr:row>
      <xdr:rowOff>4064</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30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14241</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071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167640</xdr:rowOff>
    </xdr:from>
    <xdr:to>
      <xdr:col>69</xdr:col>
      <xdr:colOff>142875</xdr:colOff>
      <xdr:row>13</xdr:row>
      <xdr:rowOff>97790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22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107967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199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37338</xdr:rowOff>
    </xdr:from>
    <xdr:to>
      <xdr:col>65</xdr:col>
      <xdr:colOff>53975</xdr:colOff>
      <xdr:row>13</xdr:row>
      <xdr:rowOff>138938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266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149115</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035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ポイントと、類似団体平均を１．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ポイント下回っている。今後は、障がい福祉対策経費や少子化対策推進のための出産・子育て支援対策経費が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更に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増加していくものと想定されることから、これらの施策に要する経費の財源の確保に努めていく必要がある。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146050</xdr:rowOff>
    </xdr:from>
    <xdr:to>
      <xdr:col>24</xdr:col>
      <xdr:colOff>25400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4043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29227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31750</xdr:rowOff>
    </xdr:from>
    <xdr:to>
      <xdr:col>19</xdr:col>
      <xdr:colOff>187325</xdr:colOff>
      <xdr:row>55</xdr:row>
      <xdr:rowOff>50800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9461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50800</xdr:rowOff>
    </xdr:from>
    <xdr:to>
      <xdr:col>15</xdr:col>
      <xdr:colOff>98425</xdr:colOff>
      <xdr:row>55</xdr:row>
      <xdr:rowOff>69850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94805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69850</xdr:rowOff>
    </xdr:from>
    <xdr:to>
      <xdr:col>11</xdr:col>
      <xdr:colOff>9525</xdr:colOff>
      <xdr:row>56</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4996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143527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95250</xdr:rowOff>
    </xdr:from>
    <xdr:to>
      <xdr:col>24</xdr:col>
      <xdr:colOff>76200</xdr:colOff>
      <xdr:row>55</xdr:row>
      <xdr:rowOff>25400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111777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152400</xdr:rowOff>
    </xdr:from>
    <xdr:to>
      <xdr:col>20</xdr:col>
      <xdr:colOff>38100</xdr:colOff>
      <xdr:row>55</xdr:row>
      <xdr:rowOff>82550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0</xdr:rowOff>
    </xdr:from>
    <xdr:to>
      <xdr:col>15</xdr:col>
      <xdr:colOff>149225</xdr:colOff>
      <xdr:row>55</xdr:row>
      <xdr:rowOff>101600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111777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19050</xdr:rowOff>
    </xdr:from>
    <xdr:to>
      <xdr:col>11</xdr:col>
      <xdr:colOff>60325</xdr:colOff>
      <xdr:row>55</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130827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年度は類似団体平均を</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０．５</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上回っている。前年度から９．６ポイント下回っているが、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令和６年度より公共下水道事業・地域集落排水事業特別会計が公営企業会計になったことから、同事業への繰出金が性質上</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繰出金から</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補助費等に計上</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ことが要因となっている。今後は特別会計の中でも特に国民健康保険特別会計への繰出金増額が避けられず、数値は上昇していくものと想定されることから、経常経費の節減とあわせて、国保税の適正化に向けた検討により繰出金の抑制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46990</xdr:rowOff>
    </xdr:from>
    <xdr:to>
      <xdr:col>82</xdr:col>
      <xdr:colOff>107950</xdr:colOff>
      <xdr:row>59</xdr:row>
      <xdr:rowOff>1270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133840"/>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144797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08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1270</xdr:rowOff>
    </xdr:from>
    <xdr:to>
      <xdr:col>82</xdr:col>
      <xdr:colOff>196850</xdr:colOff>
      <xdr:row>59</xdr:row>
      <xdr:rowOff>1270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11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133367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877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46990</xdr:rowOff>
    </xdr:from>
    <xdr:to>
      <xdr:col>82</xdr:col>
      <xdr:colOff>196850</xdr:colOff>
      <xdr:row>53</xdr:row>
      <xdr:rowOff>46990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133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153670</xdr:rowOff>
    </xdr:from>
    <xdr:to>
      <xdr:col>82</xdr:col>
      <xdr:colOff>107950</xdr:colOff>
      <xdr:row>60</xdr:row>
      <xdr:rowOff>27940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583420"/>
          <a:ext cx="838200" cy="731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81297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33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64770</xdr:rowOff>
    </xdr:from>
    <xdr:to>
      <xdr:col>82</xdr:col>
      <xdr:colOff>158750</xdr:colOff>
      <xdr:row>55</xdr:row>
      <xdr:rowOff>166370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49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27940</xdr:rowOff>
    </xdr:from>
    <xdr:to>
      <xdr:col>78</xdr:col>
      <xdr:colOff>69850</xdr:colOff>
      <xdr:row>60</xdr:row>
      <xdr:rowOff>111760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4782800" y="103149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15240</xdr:rowOff>
    </xdr:from>
    <xdr:to>
      <xdr:col>78</xdr:col>
      <xdr:colOff>120650</xdr:colOff>
      <xdr:row>56</xdr:row>
      <xdr:rowOff>116840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61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127017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385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43180</xdr:rowOff>
    </xdr:from>
    <xdr:to>
      <xdr:col>73</xdr:col>
      <xdr:colOff>180975</xdr:colOff>
      <xdr:row>60</xdr:row>
      <xdr:rowOff>111760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103301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91440</xdr:rowOff>
    </xdr:from>
    <xdr:to>
      <xdr:col>74</xdr:col>
      <xdr:colOff>31750</xdr:colOff>
      <xdr:row>57</xdr:row>
      <xdr:rowOff>21590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31767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43180</xdr:rowOff>
    </xdr:from>
    <xdr:to>
      <xdr:col>69</xdr:col>
      <xdr:colOff>92075</xdr:colOff>
      <xdr:row>60</xdr:row>
      <xdr:rowOff>104140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103301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68580</xdr:rowOff>
    </xdr:from>
    <xdr:to>
      <xdr:col>69</xdr:col>
      <xdr:colOff>142875</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8907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943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85107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102870</xdr:rowOff>
    </xdr:from>
    <xdr:to>
      <xdr:col>82</xdr:col>
      <xdr:colOff>158750</xdr:colOff>
      <xdr:row>56</xdr:row>
      <xdr:rowOff>33020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53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74947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50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148590</xdr:rowOff>
    </xdr:from>
    <xdr:to>
      <xdr:col>78</xdr:col>
      <xdr:colOff>120650</xdr:colOff>
      <xdr:row>60</xdr:row>
      <xdr:rowOff>78740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1026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63517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1035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60960</xdr:rowOff>
    </xdr:from>
    <xdr:to>
      <xdr:col>74</xdr:col>
      <xdr:colOff>31750</xdr:colOff>
      <xdr:row>60</xdr:row>
      <xdr:rowOff>162560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1034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147337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1043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163830</xdr:rowOff>
    </xdr:from>
    <xdr:to>
      <xdr:col>69</xdr:col>
      <xdr:colOff>142875</xdr:colOff>
      <xdr:row>60</xdr:row>
      <xdr:rowOff>93980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1027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78757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1036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53340</xdr:rowOff>
    </xdr:from>
    <xdr:to>
      <xdr:col>65</xdr:col>
      <xdr:colOff>53975</xdr:colOff>
      <xdr:row>60</xdr:row>
      <xdr:rowOff>154940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34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139717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42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年度は類似団体平均を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２．８</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ポイント下回って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いるが、前年度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ポイント上昇している。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れは、大雨災害による各種被災者支援事業の他、令和６年度より公共下水道事業・地域集落排水事業特別会計が公営企業会計になったことから、同事業への繰出金を性質上補助費等に計上したことが要因となっ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は重点施策である定住促進や子育て支援に係る経費が大きなウエイトを占めてくると考えられ、数値は上昇していくものと想定されることから、法人等各種団体等への補助については、平成１９年度に策定した「遊佐町補助金等の交付に関する見直し指針」により適正に対処し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a:extLst>
            <a:ext uri="{FF2B5EF4-FFF2-40B4-BE49-F238E27FC236}">
              <a16:creationId xmlns:a16="http://schemas.microsoft.com/office/drawing/2014/main" id="{00000000-0008-0000-0400-00002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41</xdr:row>
      <xdr:rowOff>6985</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flipV="1">
          <a:off x="16510000" y="5910580"/>
          <a:ext cx="0" cy="112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150512</xdr:rowOff>
    </xdr:from>
    <xdr:ext cx="762000" cy="259045"/>
    <xdr:sp macro="" textlink="">
      <xdr:nvSpPr>
        <xdr:cNvPr id="296" name="補助費等最小値テキスト">
          <a:extLst>
            <a:ext uri="{FF2B5EF4-FFF2-40B4-BE49-F238E27FC236}">
              <a16:creationId xmlns:a16="http://schemas.microsoft.com/office/drawing/2014/main" id="{00000000-0008-0000-0400-000028010000}"/>
            </a:ext>
          </a:extLst>
        </xdr:cNvPr>
        <xdr:cNvSpPr txBox="1"/>
      </xdr:nvSpPr>
      <xdr:spPr>
        <a:xfrm>
          <a:off x="16598900" y="7008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xdr:rowOff>
    </xdr:from>
    <xdr:to>
      <xdr:col>82</xdr:col>
      <xdr:colOff>196850</xdr:colOff>
      <xdr:row>41</xdr:row>
      <xdr:rowOff>6985</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6421100" y="7036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298" name="補助費等最大値テキスト">
          <a:extLst>
            <a:ext uri="{FF2B5EF4-FFF2-40B4-BE49-F238E27FC236}">
              <a16:creationId xmlns:a16="http://schemas.microsoft.com/office/drawing/2014/main" id="{00000000-0008-0000-0400-00002A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58420</xdr:rowOff>
    </xdr:from>
    <xdr:to>
      <xdr:col>82</xdr:col>
      <xdr:colOff>107950</xdr:colOff>
      <xdr:row>36</xdr:row>
      <xdr:rowOff>6985</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5671800" y="5887720"/>
          <a:ext cx="838200" cy="29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88282</xdr:rowOff>
    </xdr:from>
    <xdr:ext cx="762000" cy="259045"/>
    <xdr:sp macro="" textlink="">
      <xdr:nvSpPr>
        <xdr:cNvPr id="301" name="補助費等平均値テキスト">
          <a:extLst>
            <a:ext uri="{FF2B5EF4-FFF2-40B4-BE49-F238E27FC236}">
              <a16:creationId xmlns:a16="http://schemas.microsoft.com/office/drawing/2014/main" id="{00000000-0008-0000-0400-00002D010000}"/>
            </a:ext>
          </a:extLst>
        </xdr:cNvPr>
        <xdr:cNvSpPr txBox="1"/>
      </xdr:nvSpPr>
      <xdr:spPr>
        <a:xfrm>
          <a:off x="16598900" y="62604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116205</xdr:rowOff>
    </xdr:from>
    <xdr:to>
      <xdr:col>82</xdr:col>
      <xdr:colOff>158750</xdr:colOff>
      <xdr:row>37</xdr:row>
      <xdr:rowOff>46355</xdr:rowOff>
    </xdr:to>
    <xdr:sp macro="" textlink="">
      <xdr:nvSpPr>
        <xdr:cNvPr id="302" name="フローチャート: 判断 301">
          <a:extLst>
            <a:ext uri="{FF2B5EF4-FFF2-40B4-BE49-F238E27FC236}">
              <a16:creationId xmlns:a16="http://schemas.microsoft.com/office/drawing/2014/main" id="{00000000-0008-0000-0400-00002E010000}"/>
            </a:ext>
          </a:extLst>
        </xdr:cNvPr>
        <xdr:cNvSpPr/>
      </xdr:nvSpPr>
      <xdr:spPr>
        <a:xfrm>
          <a:off x="16459200" y="628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24130</xdr:rowOff>
    </xdr:from>
    <xdr:to>
      <xdr:col>78</xdr:col>
      <xdr:colOff>69850</xdr:colOff>
      <xdr:row>34</xdr:row>
      <xdr:rowOff>58420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4782800" y="58534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7620</xdr:rowOff>
    </xdr:from>
    <xdr:to>
      <xdr:col>78</xdr:col>
      <xdr:colOff>120650</xdr:colOff>
      <xdr:row>36</xdr:row>
      <xdr:rowOff>109220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5621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93997</xdr:rowOff>
    </xdr:from>
    <xdr:ext cx="7366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5290800" y="626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138430</xdr:rowOff>
    </xdr:from>
    <xdr:to>
      <xdr:col>73</xdr:col>
      <xdr:colOff>180975</xdr:colOff>
      <xdr:row>34</xdr:row>
      <xdr:rowOff>24130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3893800" y="579628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110490</xdr:rowOff>
    </xdr:from>
    <xdr:to>
      <xdr:col>74</xdr:col>
      <xdr:colOff>31750</xdr:colOff>
      <xdr:row>36</xdr:row>
      <xdr:rowOff>40640</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4732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25417</xdr:rowOff>
    </xdr:from>
    <xdr:ext cx="7620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4401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138430</xdr:rowOff>
    </xdr:from>
    <xdr:to>
      <xdr:col>69</xdr:col>
      <xdr:colOff>92075</xdr:colOff>
      <xdr:row>34</xdr:row>
      <xdr:rowOff>52705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3004800" y="579628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70485</xdr:rowOff>
    </xdr:from>
    <xdr:to>
      <xdr:col>69</xdr:col>
      <xdr:colOff>142875</xdr:colOff>
      <xdr:row>36</xdr:row>
      <xdr:rowOff>635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38430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156862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3512800" y="6157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99060</xdr:rowOff>
    </xdr:from>
    <xdr:to>
      <xdr:col>65</xdr:col>
      <xdr:colOff>53975</xdr:colOff>
      <xdr:row>36</xdr:row>
      <xdr:rowOff>29210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2954000" y="6099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13987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2623800" y="6186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9" name="楕円 318">
          <a:extLst>
            <a:ext uri="{FF2B5EF4-FFF2-40B4-BE49-F238E27FC236}">
              <a16:creationId xmlns:a16="http://schemas.microsoft.com/office/drawing/2014/main" id="{00000000-0008-0000-0400-00003F010000}"/>
            </a:ext>
          </a:extLst>
        </xdr:cNvPr>
        <xdr:cNvSpPr/>
      </xdr:nvSpPr>
      <xdr:spPr>
        <a:xfrm>
          <a:off x="16459200" y="612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144162</xdr:rowOff>
    </xdr:from>
    <xdr:ext cx="762000" cy="259045"/>
    <xdr:sp macro="" textlink="">
      <xdr:nvSpPr>
        <xdr:cNvPr id="320" name="補助費等該当値テキスト">
          <a:extLst>
            <a:ext uri="{FF2B5EF4-FFF2-40B4-BE49-F238E27FC236}">
              <a16:creationId xmlns:a16="http://schemas.microsoft.com/office/drawing/2014/main" id="{00000000-0008-0000-0400-000040010000}"/>
            </a:ext>
          </a:extLst>
        </xdr:cNvPr>
        <xdr:cNvSpPr txBox="1"/>
      </xdr:nvSpPr>
      <xdr:spPr>
        <a:xfrm>
          <a:off x="16598900" y="5973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7620</xdr:rowOff>
    </xdr:from>
    <xdr:to>
      <xdr:col>78</xdr:col>
      <xdr:colOff>120650</xdr:colOff>
      <xdr:row>34</xdr:row>
      <xdr:rowOff>109220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562100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119397</xdr:rowOff>
    </xdr:from>
    <xdr:ext cx="7366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290800" y="5605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144780</xdr:rowOff>
    </xdr:from>
    <xdr:to>
      <xdr:col>74</xdr:col>
      <xdr:colOff>31750</xdr:colOff>
      <xdr:row>34</xdr:row>
      <xdr:rowOff>74930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4732000" y="580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85107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571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87630</xdr:rowOff>
    </xdr:from>
    <xdr:to>
      <xdr:col>69</xdr:col>
      <xdr:colOff>142875</xdr:colOff>
      <xdr:row>34</xdr:row>
      <xdr:rowOff>17780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3843000" y="574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27957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51280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1905</xdr:rowOff>
    </xdr:from>
    <xdr:to>
      <xdr:col>65</xdr:col>
      <xdr:colOff>53975</xdr:colOff>
      <xdr:row>34</xdr:row>
      <xdr:rowOff>103505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2954000" y="583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113682</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623800" y="5600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年度においては１８．</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ポイントと、前年度を０．８ポイント下回った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ポイント上回った。これまで、地方債の繰上償還を重点的に実施してきた結果、後年度の公債費負担の平準化が図られてきた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が、未だ高い水準と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分析している。今後、広畑橋改築事業、栄橋撤去事業、災害復旧事業に伴う地方債の償還が始まることから、計画的に繰上償還に取り組んでいく。  </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a:extLst>
            <a:ext uri="{FF2B5EF4-FFF2-40B4-BE49-F238E27FC236}">
              <a16:creationId xmlns:a16="http://schemas.microsoft.com/office/drawing/2014/main" id="{00000000-0008-0000-0400-00005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公債費グラフ枠">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4" name="公債費最小値テキスト">
          <a:extLst>
            <a:ext uri="{FF2B5EF4-FFF2-40B4-BE49-F238E27FC236}">
              <a16:creationId xmlns:a16="http://schemas.microsoft.com/office/drawing/2014/main" id="{00000000-0008-0000-0400-000062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56" name="公債費最大値テキスト">
          <a:extLst>
            <a:ext uri="{FF2B5EF4-FFF2-40B4-BE49-F238E27FC236}">
              <a16:creationId xmlns:a16="http://schemas.microsoft.com/office/drawing/2014/main" id="{00000000-0008-0000-0400-000064010000}"/>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35561</xdr:rowOff>
    </xdr:from>
    <xdr:to>
      <xdr:col>24</xdr:col>
      <xdr:colOff>25400</xdr:colOff>
      <xdr:row>78</xdr:row>
      <xdr:rowOff>72137</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3987800" y="13408661"/>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59" name="公債費平均値テキスト">
          <a:extLst>
            <a:ext uri="{FF2B5EF4-FFF2-40B4-BE49-F238E27FC236}">
              <a16:creationId xmlns:a16="http://schemas.microsoft.com/office/drawing/2014/main" id="{00000000-0008-0000-0400-000067010000}"/>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0" name="フローチャート: 判断 359">
          <a:extLst>
            <a:ext uri="{FF2B5EF4-FFF2-40B4-BE49-F238E27FC236}">
              <a16:creationId xmlns:a16="http://schemas.microsoft.com/office/drawing/2014/main" id="{00000000-0008-0000-0400-000068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3556</xdr:rowOff>
    </xdr:from>
    <xdr:to>
      <xdr:col>19</xdr:col>
      <xdr:colOff>187325</xdr:colOff>
      <xdr:row>78</xdr:row>
      <xdr:rowOff>72137</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3098800" y="13376656"/>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130827</xdr:rowOff>
    </xdr:from>
    <xdr:ext cx="7366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3606800" y="1298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101854</xdr:rowOff>
    </xdr:from>
    <xdr:to>
      <xdr:col>15</xdr:col>
      <xdr:colOff>98425</xdr:colOff>
      <xdr:row>78</xdr:row>
      <xdr:rowOff>3556</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2209800" y="1330350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135399</xdr:rowOff>
    </xdr:from>
    <xdr:ext cx="762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717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101854</xdr:rowOff>
    </xdr:from>
    <xdr:to>
      <xdr:col>11</xdr:col>
      <xdr:colOff>9525</xdr:colOff>
      <xdr:row>77</xdr:row>
      <xdr:rowOff>120142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1320800" y="133035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117112</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1828800" y="1297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156211</xdr:rowOff>
    </xdr:from>
    <xdr:to>
      <xdr:col>24</xdr:col>
      <xdr:colOff>76200</xdr:colOff>
      <xdr:row>78</xdr:row>
      <xdr:rowOff>86361</xdr:rowOff>
    </xdr:to>
    <xdr:sp macro="" textlink="">
      <xdr:nvSpPr>
        <xdr:cNvPr id="377" name="楕円 376">
          <a:extLst>
            <a:ext uri="{FF2B5EF4-FFF2-40B4-BE49-F238E27FC236}">
              <a16:creationId xmlns:a16="http://schemas.microsoft.com/office/drawing/2014/main" id="{00000000-0008-0000-0400-000079010000}"/>
            </a:ext>
          </a:extLst>
        </xdr:cNvPr>
        <xdr:cNvSpPr/>
      </xdr:nvSpPr>
      <xdr:spPr>
        <a:xfrm>
          <a:off x="47752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128288</xdr:rowOff>
    </xdr:from>
    <xdr:ext cx="762000" cy="259045"/>
    <xdr:sp macro="" textlink="">
      <xdr:nvSpPr>
        <xdr:cNvPr id="378" name="公債費該当値テキスト">
          <a:extLst>
            <a:ext uri="{FF2B5EF4-FFF2-40B4-BE49-F238E27FC236}">
              <a16:creationId xmlns:a16="http://schemas.microsoft.com/office/drawing/2014/main" id="{00000000-0008-0000-0400-00007A010000}"/>
            </a:ext>
          </a:extLst>
        </xdr:cNvPr>
        <xdr:cNvSpPr txBox="1"/>
      </xdr:nvSpPr>
      <xdr:spPr>
        <a:xfrm>
          <a:off x="49149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21337</xdr:rowOff>
    </xdr:from>
    <xdr:to>
      <xdr:col>20</xdr:col>
      <xdr:colOff>38100</xdr:colOff>
      <xdr:row>78</xdr:row>
      <xdr:rowOff>122937</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3937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107714</xdr:rowOff>
    </xdr:from>
    <xdr:ext cx="7366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606800" y="13480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124206</xdr:rowOff>
    </xdr:from>
    <xdr:to>
      <xdr:col>15</xdr:col>
      <xdr:colOff>149225</xdr:colOff>
      <xdr:row>78</xdr:row>
      <xdr:rowOff>54356</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048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39133</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51054</xdr:rowOff>
    </xdr:from>
    <xdr:to>
      <xdr:col>11</xdr:col>
      <xdr:colOff>60325</xdr:colOff>
      <xdr:row>77</xdr:row>
      <xdr:rowOff>152654</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21590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137431</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3339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69342</xdr:rowOff>
    </xdr:from>
    <xdr:to>
      <xdr:col>6</xdr:col>
      <xdr:colOff>171450</xdr:colOff>
      <xdr:row>77</xdr:row>
      <xdr:rowOff>170942</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12700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155719</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335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7" name="正方形/長方形 386">
          <a:extLst>
            <a:ext uri="{FF2B5EF4-FFF2-40B4-BE49-F238E27FC236}">
              <a16:creationId xmlns:a16="http://schemas.microsoft.com/office/drawing/2014/main" id="{00000000-0008-0000-0400-00008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公債費を除く経常収支比率は、これまで類似団体に比較して低い数値で推移してきており、令和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年度においては前年比で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．８ポイント下回り、類似団体平均との差が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８．６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ポイントとなった。引き続き経常収支比率の改善に向け、歳入の確保、経費の節減に努めていく。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9" name="直線コネクタ 398">
          <a:extLst>
            <a:ext uri="{FF2B5EF4-FFF2-40B4-BE49-F238E27FC236}">
              <a16:creationId xmlns:a16="http://schemas.microsoft.com/office/drawing/2014/main" id="{00000000-0008-0000-0400-00008F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1" name="公債費以外グラフ枠">
          <a:extLst>
            <a:ext uri="{FF2B5EF4-FFF2-40B4-BE49-F238E27FC236}">
              <a16:creationId xmlns:a16="http://schemas.microsoft.com/office/drawing/2014/main" id="{00000000-0008-0000-0400-00009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3" name="公債費以外最小値テキスト">
          <a:extLst>
            <a:ext uri="{FF2B5EF4-FFF2-40B4-BE49-F238E27FC236}">
              <a16:creationId xmlns:a16="http://schemas.microsoft.com/office/drawing/2014/main" id="{00000000-0008-0000-0400-00009D010000}"/>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5" name="公債費以外最大値テキスト">
          <a:extLst>
            <a:ext uri="{FF2B5EF4-FFF2-40B4-BE49-F238E27FC236}">
              <a16:creationId xmlns:a16="http://schemas.microsoft.com/office/drawing/2014/main" id="{00000000-0008-0000-0400-00009F01000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44704</xdr:rowOff>
    </xdr:from>
    <xdr:to>
      <xdr:col>82</xdr:col>
      <xdr:colOff>107950</xdr:colOff>
      <xdr:row>74</xdr:row>
      <xdr:rowOff>108712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flipV="1">
          <a:off x="15671800" y="12732004"/>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162577</xdr:rowOff>
    </xdr:from>
    <xdr:ext cx="762000" cy="259045"/>
    <xdr:sp macro="" textlink="">
      <xdr:nvSpPr>
        <xdr:cNvPr id="418" name="公債費以外平均値テキスト">
          <a:extLst>
            <a:ext uri="{FF2B5EF4-FFF2-40B4-BE49-F238E27FC236}">
              <a16:creationId xmlns:a16="http://schemas.microsoft.com/office/drawing/2014/main" id="{00000000-0008-0000-0400-0000A2010000}"/>
            </a:ext>
          </a:extLst>
        </xdr:cNvPr>
        <xdr:cNvSpPr txBox="1"/>
      </xdr:nvSpPr>
      <xdr:spPr>
        <a:xfrm>
          <a:off x="16598900" y="12849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19" name="フローチャート: 判断 418">
          <a:extLst>
            <a:ext uri="{FF2B5EF4-FFF2-40B4-BE49-F238E27FC236}">
              <a16:creationId xmlns:a16="http://schemas.microsoft.com/office/drawing/2014/main" id="{00000000-0008-0000-0400-0000A3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108712</xdr:rowOff>
    </xdr:from>
    <xdr:to>
      <xdr:col>78</xdr:col>
      <xdr:colOff>69850</xdr:colOff>
      <xdr:row>74</xdr:row>
      <xdr:rowOff>149860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4782800" y="1279601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1" name="フローチャート: 判断 420">
          <a:extLst>
            <a:ext uri="{FF2B5EF4-FFF2-40B4-BE49-F238E27FC236}">
              <a16:creationId xmlns:a16="http://schemas.microsoft.com/office/drawing/2014/main" id="{00000000-0008-0000-0400-0000A5010000}"/>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66565</xdr:rowOff>
    </xdr:from>
    <xdr:ext cx="7366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5290800" y="12925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56134</xdr:rowOff>
    </xdr:from>
    <xdr:to>
      <xdr:col>73</xdr:col>
      <xdr:colOff>180975</xdr:colOff>
      <xdr:row>74</xdr:row>
      <xdr:rowOff>149860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3893800" y="12743434"/>
          <a:ext cx="889000" cy="9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25417</xdr:rowOff>
    </xdr:from>
    <xdr:ext cx="762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4401800" y="1288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56134</xdr:rowOff>
    </xdr:from>
    <xdr:to>
      <xdr:col>69</xdr:col>
      <xdr:colOff>92075</xdr:colOff>
      <xdr:row>74</xdr:row>
      <xdr:rowOff>152146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3004800" y="12743434"/>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139717</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3512800" y="12827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48277</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2623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73</xdr:row>
      <xdr:rowOff>165354</xdr:rowOff>
    </xdr:from>
    <xdr:to>
      <xdr:col>82</xdr:col>
      <xdr:colOff>158750</xdr:colOff>
      <xdr:row>74</xdr:row>
      <xdr:rowOff>95504</xdr:rowOff>
    </xdr:to>
    <xdr:sp macro="" textlink="">
      <xdr:nvSpPr>
        <xdr:cNvPr id="436" name="楕円 435">
          <a:extLst>
            <a:ext uri="{FF2B5EF4-FFF2-40B4-BE49-F238E27FC236}">
              <a16:creationId xmlns:a16="http://schemas.microsoft.com/office/drawing/2014/main" id="{00000000-0008-0000-0400-0000B4010000}"/>
            </a:ext>
          </a:extLst>
        </xdr:cNvPr>
        <xdr:cNvSpPr/>
      </xdr:nvSpPr>
      <xdr:spPr>
        <a:xfrm>
          <a:off x="16459200" y="1268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73931</xdr:rowOff>
    </xdr:from>
    <xdr:ext cx="762000" cy="259045"/>
    <xdr:sp macro="" textlink="">
      <xdr:nvSpPr>
        <xdr:cNvPr id="437" name="公債費以外該当値テキスト">
          <a:extLst>
            <a:ext uri="{FF2B5EF4-FFF2-40B4-BE49-F238E27FC236}">
              <a16:creationId xmlns:a16="http://schemas.microsoft.com/office/drawing/2014/main" id="{00000000-0008-0000-0400-0000B5010000}"/>
            </a:ext>
          </a:extLst>
        </xdr:cNvPr>
        <xdr:cNvSpPr txBox="1"/>
      </xdr:nvSpPr>
      <xdr:spPr>
        <a:xfrm>
          <a:off x="16598900" y="12589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57912</xdr:rowOff>
    </xdr:from>
    <xdr:to>
      <xdr:col>78</xdr:col>
      <xdr:colOff>120650</xdr:colOff>
      <xdr:row>74</xdr:row>
      <xdr:rowOff>159512</xdr:rowOff>
    </xdr:to>
    <xdr:sp macro="" textlink="">
      <xdr:nvSpPr>
        <xdr:cNvPr id="438" name="楕円 437">
          <a:extLst>
            <a:ext uri="{FF2B5EF4-FFF2-40B4-BE49-F238E27FC236}">
              <a16:creationId xmlns:a16="http://schemas.microsoft.com/office/drawing/2014/main" id="{00000000-0008-0000-0400-0000B6010000}"/>
            </a:ext>
          </a:extLst>
        </xdr:cNvPr>
        <xdr:cNvSpPr/>
      </xdr:nvSpPr>
      <xdr:spPr>
        <a:xfrm>
          <a:off x="15621000" y="1274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169689</xdr:rowOff>
    </xdr:from>
    <xdr:ext cx="7366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290800" y="12514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99060</xdr:rowOff>
    </xdr:from>
    <xdr:to>
      <xdr:col>74</xdr:col>
      <xdr:colOff>31750</xdr:colOff>
      <xdr:row>75</xdr:row>
      <xdr:rowOff>29210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47320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39387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55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5334</xdr:rowOff>
    </xdr:from>
    <xdr:to>
      <xdr:col>69</xdr:col>
      <xdr:colOff>142875</xdr:colOff>
      <xdr:row>74</xdr:row>
      <xdr:rowOff>106934</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3843000" y="1269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117111</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46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101346</xdr:rowOff>
    </xdr:from>
    <xdr:to>
      <xdr:col>65</xdr:col>
      <xdr:colOff>53975</xdr:colOff>
      <xdr:row>75</xdr:row>
      <xdr:rowOff>31496</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2954000" y="12788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41673</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557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48449</xdr:rowOff>
    </xdr:from>
    <xdr:to>
      <xdr:col>29</xdr:col>
      <xdr:colOff>127000</xdr:colOff>
      <xdr:row>18</xdr:row>
      <xdr:rowOff>126162</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182174"/>
          <a:ext cx="647700" cy="777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148050</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938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126162</xdr:rowOff>
    </xdr:from>
    <xdr:to>
      <xdr:col>26</xdr:col>
      <xdr:colOff>50800</xdr:colOff>
      <xdr:row>18</xdr:row>
      <xdr:rowOff>138078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259887"/>
          <a:ext cx="698500" cy="119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133195</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92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138078</xdr:rowOff>
    </xdr:from>
    <xdr:to>
      <xdr:col>22</xdr:col>
      <xdr:colOff>114300</xdr:colOff>
      <xdr:row>18</xdr:row>
      <xdr:rowOff>163521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271803"/>
          <a:ext cx="698500" cy="254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1367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963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163521</xdr:rowOff>
    </xdr:from>
    <xdr:to>
      <xdr:col>18</xdr:col>
      <xdr:colOff>177800</xdr:colOff>
      <xdr:row>19</xdr:row>
      <xdr:rowOff>4301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297246"/>
          <a:ext cx="698500" cy="122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15312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977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42566</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004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169099</xdr:rowOff>
    </xdr:from>
    <xdr:to>
      <xdr:col>29</xdr:col>
      <xdr:colOff>177800</xdr:colOff>
      <xdr:row>18</xdr:row>
      <xdr:rowOff>99249</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1313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141176</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3103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75362</xdr:rowOff>
    </xdr:from>
    <xdr:to>
      <xdr:col>26</xdr:col>
      <xdr:colOff>101600</xdr:colOff>
      <xdr:row>19</xdr:row>
      <xdr:rowOff>5512</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2090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161739</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2954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87278</xdr:rowOff>
    </xdr:from>
    <xdr:to>
      <xdr:col>22</xdr:col>
      <xdr:colOff>165100</xdr:colOff>
      <xdr:row>19</xdr:row>
      <xdr:rowOff>17428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2210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2205</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307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112721</xdr:rowOff>
    </xdr:from>
    <xdr:to>
      <xdr:col>19</xdr:col>
      <xdr:colOff>38100</xdr:colOff>
      <xdr:row>19</xdr:row>
      <xdr:rowOff>42871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2464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27648</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332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124951</xdr:rowOff>
    </xdr:from>
    <xdr:to>
      <xdr:col>15</xdr:col>
      <xdr:colOff>101600</xdr:colOff>
      <xdr:row>19</xdr:row>
      <xdr:rowOff>55101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2586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39878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345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260274</xdr:rowOff>
    </xdr:from>
    <xdr:to>
      <xdr:col>29</xdr:col>
      <xdr:colOff>127000</xdr:colOff>
      <xdr:row>34</xdr:row>
      <xdr:rowOff>302359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003800" y="6527724"/>
          <a:ext cx="647700" cy="420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162417</xdr:rowOff>
    </xdr:from>
    <xdr:ext cx="762000" cy="25904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772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260274</xdr:rowOff>
    </xdr:from>
    <xdr:to>
      <xdr:col>26</xdr:col>
      <xdr:colOff>50800</xdr:colOff>
      <xdr:row>34</xdr:row>
      <xdr:rowOff>281397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4305300" y="6527724"/>
          <a:ext cx="698500" cy="211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243067</xdr:rowOff>
    </xdr:from>
    <xdr:ext cx="7366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85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281397</xdr:rowOff>
    </xdr:from>
    <xdr:to>
      <xdr:col>22</xdr:col>
      <xdr:colOff>114300</xdr:colOff>
      <xdr:row>35</xdr:row>
      <xdr:rowOff>61278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3606800" y="6548847"/>
          <a:ext cx="698500" cy="1227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238701</xdr:rowOff>
    </xdr:from>
    <xdr:ext cx="7620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849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61278</xdr:rowOff>
    </xdr:from>
    <xdr:to>
      <xdr:col>18</xdr:col>
      <xdr:colOff>177800</xdr:colOff>
      <xdr:row>35</xdr:row>
      <xdr:rowOff>171669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2908300" y="6671628"/>
          <a:ext cx="698500" cy="1103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279575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889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328083</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938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251559</xdr:rowOff>
    </xdr:from>
    <xdr:to>
      <xdr:col>29</xdr:col>
      <xdr:colOff>177800</xdr:colOff>
      <xdr:row>35</xdr:row>
      <xdr:rowOff>10259</xdr:rowOff>
    </xdr:to>
    <xdr:sp macro="" textlink="">
      <xdr:nvSpPr>
        <xdr:cNvPr id="125" name="楕円 124">
          <a:extLst>
            <a:ext uri="{FF2B5EF4-FFF2-40B4-BE49-F238E27FC236}">
              <a16:creationId xmlns:a16="http://schemas.microsoft.com/office/drawing/2014/main" id="{00000000-0008-0000-0500-00007D000000}"/>
            </a:ext>
          </a:extLst>
        </xdr:cNvPr>
        <xdr:cNvSpPr/>
      </xdr:nvSpPr>
      <xdr:spPr bwMode="auto">
        <a:xfrm>
          <a:off x="5600700" y="65190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96636</xdr:rowOff>
    </xdr:from>
    <xdr:ext cx="762000" cy="25904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6364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209474</xdr:rowOff>
    </xdr:from>
    <xdr:to>
      <xdr:col>26</xdr:col>
      <xdr:colOff>101600</xdr:colOff>
      <xdr:row>34</xdr:row>
      <xdr:rowOff>311074</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4953000" y="64769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321251</xdr:rowOff>
    </xdr:from>
    <xdr:ext cx="7366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6245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230596</xdr:rowOff>
    </xdr:from>
    <xdr:to>
      <xdr:col>22</xdr:col>
      <xdr:colOff>165100</xdr:colOff>
      <xdr:row>34</xdr:row>
      <xdr:rowOff>332197</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254500" y="6498046"/>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342373</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6266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10478</xdr:rowOff>
    </xdr:from>
    <xdr:to>
      <xdr:col>19</xdr:col>
      <xdr:colOff>38100</xdr:colOff>
      <xdr:row>35</xdr:row>
      <xdr:rowOff>112078</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3556000" y="66208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122255</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638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120869</xdr:rowOff>
    </xdr:from>
    <xdr:to>
      <xdr:col>15</xdr:col>
      <xdr:colOff>101600</xdr:colOff>
      <xdr:row>35</xdr:row>
      <xdr:rowOff>222469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2857500" y="67312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232646</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6500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12,157
12,074
208.39
11,669,683
10,719,649
538,097
5,306,002
8,585,955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114010</xdr:rowOff>
    </xdr:from>
    <xdr:to>
      <xdr:col>24</xdr:col>
      <xdr:colOff>63500</xdr:colOff>
      <xdr:row>36</xdr:row>
      <xdr:rowOff>76258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14760"/>
          <a:ext cx="838200" cy="133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79508</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0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76258</xdr:rowOff>
    </xdr:from>
    <xdr:to>
      <xdr:col>19</xdr:col>
      <xdr:colOff>177800</xdr:colOff>
      <xdr:row>36</xdr:row>
      <xdr:rowOff>89669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48458"/>
          <a:ext cx="889000" cy="13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121146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293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89669</xdr:rowOff>
    </xdr:from>
    <xdr:to>
      <xdr:col>15</xdr:col>
      <xdr:colOff>50800</xdr:colOff>
      <xdr:row>36</xdr:row>
      <xdr:rowOff>135966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61869"/>
          <a:ext cx="889000" cy="46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1512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45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135966</xdr:rowOff>
    </xdr:from>
    <xdr:to>
      <xdr:col>10</xdr:col>
      <xdr:colOff>114300</xdr:colOff>
      <xdr:row>36</xdr:row>
      <xdr:rowOff>146503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08166"/>
          <a:ext cx="889000" cy="10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20257</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59163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0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63210</xdr:rowOff>
    </xdr:from>
    <xdr:to>
      <xdr:col>24</xdr:col>
      <xdr:colOff>114300</xdr:colOff>
      <xdr:row>35</xdr:row>
      <xdr:rowOff>164810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6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86087</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15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25458</xdr:rowOff>
    </xdr:from>
    <xdr:to>
      <xdr:col>20</xdr:col>
      <xdr:colOff>38100</xdr:colOff>
      <xdr:row>36</xdr:row>
      <xdr:rowOff>127058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9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143585</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972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38869</xdr:rowOff>
    </xdr:from>
    <xdr:to>
      <xdr:col>15</xdr:col>
      <xdr:colOff>101600</xdr:colOff>
      <xdr:row>36</xdr:row>
      <xdr:rowOff>140469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1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156996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986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85166</xdr:rowOff>
    </xdr:from>
    <xdr:to>
      <xdr:col>10</xdr:col>
      <xdr:colOff>165100</xdr:colOff>
      <xdr:row>37</xdr:row>
      <xdr:rowOff>15316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57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31843</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6032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95703</xdr:rowOff>
    </xdr:from>
    <xdr:to>
      <xdr:col>6</xdr:col>
      <xdr:colOff>38100</xdr:colOff>
      <xdr:row>37</xdr:row>
      <xdr:rowOff>25853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6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42380</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6043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53617</xdr:rowOff>
    </xdr:from>
    <xdr:to>
      <xdr:col>24</xdr:col>
      <xdr:colOff>63500</xdr:colOff>
      <xdr:row>56</xdr:row>
      <xdr:rowOff>119038</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9654817"/>
          <a:ext cx="838200" cy="6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28614</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629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119038</xdr:rowOff>
    </xdr:from>
    <xdr:to>
      <xdr:col>19</xdr:col>
      <xdr:colOff>177800</xdr:colOff>
      <xdr:row>56</xdr:row>
      <xdr:rowOff>147232</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908300" y="9720238"/>
          <a:ext cx="8890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13686</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786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147232</xdr:rowOff>
    </xdr:from>
    <xdr:to>
      <xdr:col>15</xdr:col>
      <xdr:colOff>50800</xdr:colOff>
      <xdr:row>56</xdr:row>
      <xdr:rowOff>162015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748432"/>
          <a:ext cx="889000" cy="14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29989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80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162015</xdr:rowOff>
    </xdr:from>
    <xdr:to>
      <xdr:col>10</xdr:col>
      <xdr:colOff>114300</xdr:colOff>
      <xdr:row>57</xdr:row>
      <xdr:rowOff>56756</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130300" y="9763215"/>
          <a:ext cx="889000" cy="66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55817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82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110223</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53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2817</xdr:rowOff>
    </xdr:from>
    <xdr:to>
      <xdr:col>24</xdr:col>
      <xdr:colOff>114300</xdr:colOff>
      <xdr:row>56</xdr:row>
      <xdr:rowOff>104417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604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25694</xdr:rowOff>
    </xdr:from>
    <xdr:ext cx="599010"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455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68238</xdr:rowOff>
    </xdr:from>
    <xdr:to>
      <xdr:col>20</xdr:col>
      <xdr:colOff>38100</xdr:colOff>
      <xdr:row>56</xdr:row>
      <xdr:rowOff>169838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66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14915</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497795" y="9444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96432</xdr:rowOff>
    </xdr:from>
    <xdr:to>
      <xdr:col>15</xdr:col>
      <xdr:colOff>101600</xdr:colOff>
      <xdr:row>57</xdr:row>
      <xdr:rowOff>26582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69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43109</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08795" y="9472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111215</xdr:rowOff>
    </xdr:from>
    <xdr:to>
      <xdr:col>10</xdr:col>
      <xdr:colOff>165100</xdr:colOff>
      <xdr:row>57</xdr:row>
      <xdr:rowOff>41365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71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57892</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19795" y="9487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5956</xdr:rowOff>
    </xdr:from>
    <xdr:to>
      <xdr:col>6</xdr:col>
      <xdr:colOff>38100</xdr:colOff>
      <xdr:row>57</xdr:row>
      <xdr:rowOff>107556</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77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98683</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9871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16580</xdr:rowOff>
    </xdr:from>
    <xdr:to>
      <xdr:col>24</xdr:col>
      <xdr:colOff>63500</xdr:colOff>
      <xdr:row>78</xdr:row>
      <xdr:rowOff>28981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389680"/>
          <a:ext cx="838200" cy="12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129875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60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27896</xdr:rowOff>
    </xdr:from>
    <xdr:to>
      <xdr:col>19</xdr:col>
      <xdr:colOff>177800</xdr:colOff>
      <xdr:row>78</xdr:row>
      <xdr:rowOff>28981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908300" y="13400996"/>
          <a:ext cx="889000" cy="1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83311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456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99504</xdr:rowOff>
    </xdr:from>
    <xdr:to>
      <xdr:col>15</xdr:col>
      <xdr:colOff>50800</xdr:colOff>
      <xdr:row>78</xdr:row>
      <xdr:rowOff>27896</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019300" y="13301154"/>
          <a:ext cx="889000" cy="99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84872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45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99504</xdr:rowOff>
    </xdr:from>
    <xdr:to>
      <xdr:col>10</xdr:col>
      <xdr:colOff>114300</xdr:colOff>
      <xdr:row>78</xdr:row>
      <xdr:rowOff>15246</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301154"/>
          <a:ext cx="889000" cy="87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70584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443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71595</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44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137230</xdr:rowOff>
    </xdr:from>
    <xdr:to>
      <xdr:col>24</xdr:col>
      <xdr:colOff>114300</xdr:colOff>
      <xdr:row>78</xdr:row>
      <xdr:rowOff>67380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33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115657</xdr:rowOff>
    </xdr:from>
    <xdr:ext cx="534377"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317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149631</xdr:rowOff>
    </xdr:from>
    <xdr:to>
      <xdr:col>20</xdr:col>
      <xdr:colOff>38100</xdr:colOff>
      <xdr:row>78</xdr:row>
      <xdr:rowOff>79781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35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96308</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12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148546</xdr:rowOff>
    </xdr:from>
    <xdr:to>
      <xdr:col>15</xdr:col>
      <xdr:colOff>101600</xdr:colOff>
      <xdr:row>78</xdr:row>
      <xdr:rowOff>78696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35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95223</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125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48704</xdr:rowOff>
    </xdr:from>
    <xdr:to>
      <xdr:col>10</xdr:col>
      <xdr:colOff>165100</xdr:colOff>
      <xdr:row>77</xdr:row>
      <xdr:rowOff>150304</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250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166831</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52111" y="1302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135896</xdr:rowOff>
    </xdr:from>
    <xdr:to>
      <xdr:col>6</xdr:col>
      <xdr:colOff>38100</xdr:colOff>
      <xdr:row>78</xdr:row>
      <xdr:rowOff>66046</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337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82573</xdr:rowOff>
    </xdr:from>
    <xdr:ext cx="534377"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63111" y="13112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21183</xdr:rowOff>
    </xdr:from>
    <xdr:to>
      <xdr:col>24</xdr:col>
      <xdr:colOff>63500</xdr:colOff>
      <xdr:row>95</xdr:row>
      <xdr:rowOff>98070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3797300" y="16308933"/>
          <a:ext cx="838200" cy="76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130167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075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21183</xdr:rowOff>
    </xdr:from>
    <xdr:to>
      <xdr:col>19</xdr:col>
      <xdr:colOff>177800</xdr:colOff>
      <xdr:row>95</xdr:row>
      <xdr:rowOff>150876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308933"/>
          <a:ext cx="889000" cy="129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94302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38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149137</xdr:rowOff>
    </xdr:from>
    <xdr:to>
      <xdr:col>15</xdr:col>
      <xdr:colOff>50800</xdr:colOff>
      <xdr:row>95</xdr:row>
      <xdr:rowOff>150876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265437"/>
          <a:ext cx="889000" cy="173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35005</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4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149137</xdr:rowOff>
    </xdr:from>
    <xdr:to>
      <xdr:col>10</xdr:col>
      <xdr:colOff>114300</xdr:colOff>
      <xdr:row>96</xdr:row>
      <xdr:rowOff>27533</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265437"/>
          <a:ext cx="889000" cy="22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71175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35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157548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61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47270</xdr:rowOff>
    </xdr:from>
    <xdr:to>
      <xdr:col>24</xdr:col>
      <xdr:colOff>114300</xdr:colOff>
      <xdr:row>95</xdr:row>
      <xdr:rowOff>148870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33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25697</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313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141833</xdr:rowOff>
    </xdr:from>
    <xdr:to>
      <xdr:col>20</xdr:col>
      <xdr:colOff>38100</xdr:colOff>
      <xdr:row>95</xdr:row>
      <xdr:rowOff>71983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258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88510</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033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100076</xdr:rowOff>
    </xdr:from>
    <xdr:to>
      <xdr:col>15</xdr:col>
      <xdr:colOff>101600</xdr:colOff>
      <xdr:row>96</xdr:row>
      <xdr:rowOff>30226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387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46753</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16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98337</xdr:rowOff>
    </xdr:from>
    <xdr:to>
      <xdr:col>10</xdr:col>
      <xdr:colOff>165100</xdr:colOff>
      <xdr:row>95</xdr:row>
      <xdr:rowOff>28487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21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45014</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5989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148183</xdr:rowOff>
    </xdr:from>
    <xdr:to>
      <xdr:col>6</xdr:col>
      <xdr:colOff>38100</xdr:colOff>
      <xdr:row>96</xdr:row>
      <xdr:rowOff>78333</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43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94860</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211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157432</xdr:rowOff>
    </xdr:from>
    <xdr:to>
      <xdr:col>55</xdr:col>
      <xdr:colOff>0</xdr:colOff>
      <xdr:row>36</xdr:row>
      <xdr:rowOff>48706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5986732"/>
          <a:ext cx="838200" cy="23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141851</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142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48706</xdr:rowOff>
    </xdr:from>
    <xdr:to>
      <xdr:col>50</xdr:col>
      <xdr:colOff>114300</xdr:colOff>
      <xdr:row>36</xdr:row>
      <xdr:rowOff>66952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220906"/>
          <a:ext cx="889000" cy="18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126973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299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66952</xdr:rowOff>
    </xdr:from>
    <xdr:to>
      <xdr:col>45</xdr:col>
      <xdr:colOff>177800</xdr:colOff>
      <xdr:row>36</xdr:row>
      <xdr:rowOff>83224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239152"/>
          <a:ext cx="889000" cy="16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146903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319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50344</xdr:rowOff>
    </xdr:from>
    <xdr:to>
      <xdr:col>41</xdr:col>
      <xdr:colOff>50800</xdr:colOff>
      <xdr:row>36</xdr:row>
      <xdr:rowOff>83224</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879644"/>
          <a:ext cx="889000" cy="375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12676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35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115756</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945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106632</xdr:rowOff>
    </xdr:from>
    <xdr:to>
      <xdr:col>55</xdr:col>
      <xdr:colOff>50800</xdr:colOff>
      <xdr:row>35</xdr:row>
      <xdr:rowOff>36782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935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129509</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787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169356</xdr:rowOff>
    </xdr:from>
    <xdr:to>
      <xdr:col>50</xdr:col>
      <xdr:colOff>165100</xdr:colOff>
      <xdr:row>36</xdr:row>
      <xdr:rowOff>99506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170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116033</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945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16152</xdr:rowOff>
    </xdr:from>
    <xdr:to>
      <xdr:col>46</xdr:col>
      <xdr:colOff>38100</xdr:colOff>
      <xdr:row>36</xdr:row>
      <xdr:rowOff>117752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188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134279</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963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32424</xdr:rowOff>
    </xdr:from>
    <xdr:to>
      <xdr:col>41</xdr:col>
      <xdr:colOff>101600</xdr:colOff>
      <xdr:row>36</xdr:row>
      <xdr:rowOff>134024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04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150551</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979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170994</xdr:rowOff>
    </xdr:from>
    <xdr:to>
      <xdr:col>36</xdr:col>
      <xdr:colOff>165100</xdr:colOff>
      <xdr:row>34</xdr:row>
      <xdr:rowOff>101144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828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117671</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604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57124</xdr:rowOff>
    </xdr:from>
    <xdr:to>
      <xdr:col>55</xdr:col>
      <xdr:colOff>0</xdr:colOff>
      <xdr:row>58</xdr:row>
      <xdr:rowOff>78867</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10001224"/>
          <a:ext cx="838200" cy="21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132193</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733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50845</xdr:rowOff>
    </xdr:from>
    <xdr:to>
      <xdr:col>50</xdr:col>
      <xdr:colOff>114300</xdr:colOff>
      <xdr:row>58</xdr:row>
      <xdr:rowOff>78867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8750300" y="9994945"/>
          <a:ext cx="889000" cy="28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96202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96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113860</xdr:rowOff>
    </xdr:from>
    <xdr:to>
      <xdr:col>45</xdr:col>
      <xdr:colOff>177800</xdr:colOff>
      <xdr:row>58</xdr:row>
      <xdr:rowOff>50845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9886510"/>
          <a:ext cx="889000" cy="108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102239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70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113860</xdr:rowOff>
    </xdr:from>
    <xdr:to>
      <xdr:col>41</xdr:col>
      <xdr:colOff>50800</xdr:colOff>
      <xdr:row>57</xdr:row>
      <xdr:rowOff>160266</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6972300" y="9886510"/>
          <a:ext cx="889000" cy="46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94108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1003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77240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1002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6324</xdr:rowOff>
    </xdr:from>
    <xdr:to>
      <xdr:col>55</xdr:col>
      <xdr:colOff>50800</xdr:colOff>
      <xdr:row>58</xdr:row>
      <xdr:rowOff>107924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95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92701</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86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28067</xdr:rowOff>
    </xdr:from>
    <xdr:to>
      <xdr:col>50</xdr:col>
      <xdr:colOff>165100</xdr:colOff>
      <xdr:row>58</xdr:row>
      <xdr:rowOff>129667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972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120794</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1006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45</xdr:rowOff>
    </xdr:from>
    <xdr:to>
      <xdr:col>46</xdr:col>
      <xdr:colOff>38100</xdr:colOff>
      <xdr:row>58</xdr:row>
      <xdr:rowOff>101645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94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92772</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1003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63060</xdr:rowOff>
    </xdr:from>
    <xdr:to>
      <xdr:col>41</xdr:col>
      <xdr:colOff>101600</xdr:colOff>
      <xdr:row>57</xdr:row>
      <xdr:rowOff>164660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83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9737</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61795" y="9610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109466</xdr:rowOff>
    </xdr:from>
    <xdr:to>
      <xdr:col>36</xdr:col>
      <xdr:colOff>165100</xdr:colOff>
      <xdr:row>58</xdr:row>
      <xdr:rowOff>39616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88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56143</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672795" y="9657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95434</xdr:rowOff>
    </xdr:from>
    <xdr:to>
      <xdr:col>55</xdr:col>
      <xdr:colOff>0</xdr:colOff>
      <xdr:row>78</xdr:row>
      <xdr:rowOff>109231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468534"/>
          <a:ext cx="838200" cy="13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18638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20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95434</xdr:rowOff>
    </xdr:from>
    <xdr:to>
      <xdr:col>50</xdr:col>
      <xdr:colOff>114300</xdr:colOff>
      <xdr:row>78</xdr:row>
      <xdr:rowOff>96944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468534"/>
          <a:ext cx="889000" cy="1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141355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17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96944</xdr:rowOff>
    </xdr:from>
    <xdr:to>
      <xdr:col>45</xdr:col>
      <xdr:colOff>177800</xdr:colOff>
      <xdr:row>78</xdr:row>
      <xdr:rowOff>100589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470044"/>
          <a:ext cx="889000" cy="3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137944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6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98658</xdr:rowOff>
    </xdr:from>
    <xdr:to>
      <xdr:col>41</xdr:col>
      <xdr:colOff>50800</xdr:colOff>
      <xdr:row>78</xdr:row>
      <xdr:rowOff>100589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471758"/>
          <a:ext cx="889000" cy="1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151789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8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137772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16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58431</xdr:rowOff>
    </xdr:from>
    <xdr:to>
      <xdr:col>55</xdr:col>
      <xdr:colOff>50800</xdr:colOff>
      <xdr:row>78</xdr:row>
      <xdr:rowOff>160031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3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145640</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4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44634</xdr:rowOff>
    </xdr:from>
    <xdr:to>
      <xdr:col>50</xdr:col>
      <xdr:colOff>165100</xdr:colOff>
      <xdr:row>78</xdr:row>
      <xdr:rowOff>146234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17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137361</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1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46144</xdr:rowOff>
    </xdr:from>
    <xdr:to>
      <xdr:col>46</xdr:col>
      <xdr:colOff>38100</xdr:colOff>
      <xdr:row>78</xdr:row>
      <xdr:rowOff>147744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19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138871</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11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49789</xdr:rowOff>
    </xdr:from>
    <xdr:to>
      <xdr:col>41</xdr:col>
      <xdr:colOff>101600</xdr:colOff>
      <xdr:row>78</xdr:row>
      <xdr:rowOff>151389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2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142516</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1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47858</xdr:rowOff>
    </xdr:from>
    <xdr:to>
      <xdr:col>36</xdr:col>
      <xdr:colOff>165100</xdr:colOff>
      <xdr:row>78</xdr:row>
      <xdr:rowOff>149458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20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140585</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13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46673</xdr:rowOff>
    </xdr:from>
    <xdr:to>
      <xdr:col>55</xdr:col>
      <xdr:colOff>0</xdr:colOff>
      <xdr:row>97</xdr:row>
      <xdr:rowOff>110792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677323"/>
          <a:ext cx="838200" cy="64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164268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5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87241</xdr:rowOff>
    </xdr:from>
    <xdr:to>
      <xdr:col>50</xdr:col>
      <xdr:colOff>114300</xdr:colOff>
      <xdr:row>97</xdr:row>
      <xdr:rowOff>110792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717891"/>
          <a:ext cx="889000" cy="23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107308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39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129628</xdr:rowOff>
    </xdr:from>
    <xdr:to>
      <xdr:col>45</xdr:col>
      <xdr:colOff>177800</xdr:colOff>
      <xdr:row>97</xdr:row>
      <xdr:rowOff>87241</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417378"/>
          <a:ext cx="889000" cy="300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132472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42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129628</xdr:rowOff>
    </xdr:from>
    <xdr:to>
      <xdr:col>41</xdr:col>
      <xdr:colOff>50800</xdr:colOff>
      <xdr:row>96</xdr:row>
      <xdr:rowOff>68377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417378"/>
          <a:ext cx="889000" cy="110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132190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76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108566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73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167323</xdr:rowOff>
    </xdr:from>
    <xdr:to>
      <xdr:col>55</xdr:col>
      <xdr:colOff>50800</xdr:colOff>
      <xdr:row>97</xdr:row>
      <xdr:rowOff>97473</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26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145750</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604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59992</xdr:rowOff>
    </xdr:from>
    <xdr:to>
      <xdr:col>50</xdr:col>
      <xdr:colOff>165100</xdr:colOff>
      <xdr:row>97</xdr:row>
      <xdr:rowOff>161592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690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152719</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783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36441</xdr:rowOff>
    </xdr:from>
    <xdr:to>
      <xdr:col>46</xdr:col>
      <xdr:colOff>38100</xdr:colOff>
      <xdr:row>97</xdr:row>
      <xdr:rowOff>138041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6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129168</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759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78828</xdr:rowOff>
    </xdr:from>
    <xdr:to>
      <xdr:col>41</xdr:col>
      <xdr:colOff>101600</xdr:colOff>
      <xdr:row>96</xdr:row>
      <xdr:rowOff>8978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366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25505</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14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17577</xdr:rowOff>
    </xdr:from>
    <xdr:to>
      <xdr:col>36</xdr:col>
      <xdr:colOff>165100</xdr:colOff>
      <xdr:row>96</xdr:row>
      <xdr:rowOff>119177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476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135704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252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19731</xdr:rowOff>
    </xdr:from>
    <xdr:to>
      <xdr:col>85</xdr:col>
      <xdr:colOff>127000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5481300" y="6363381"/>
          <a:ext cx="838200" cy="177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93536</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437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52933</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22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36103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208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25400</xdr:rowOff>
    </xdr:from>
    <xdr:to>
      <xdr:col>71</xdr:col>
      <xdr:colOff>177800</xdr:colOff>
      <xdr:row>38</xdr:row>
      <xdr:rowOff>25400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39080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21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0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3264</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7111" y="617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140381</xdr:rowOff>
    </xdr:from>
    <xdr:to>
      <xdr:col>85</xdr:col>
      <xdr:colOff>177800</xdr:colOff>
      <xdr:row>37</xdr:row>
      <xdr:rowOff>70531</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312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163258</xdr:rowOff>
    </xdr:from>
    <xdr:ext cx="534377"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164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146050</xdr:rowOff>
    </xdr:from>
    <xdr:to>
      <xdr:col>67</xdr:col>
      <xdr:colOff>101600</xdr:colOff>
      <xdr:row>38</xdr:row>
      <xdr:rowOff>76200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38</xdr:row>
      <xdr:rowOff>67327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8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019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65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646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79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0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89789</xdr:rowOff>
    </xdr:from>
    <xdr:to>
      <xdr:col>85</xdr:col>
      <xdr:colOff>127000</xdr:colOff>
      <xdr:row>75</xdr:row>
      <xdr:rowOff>107759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2948539"/>
          <a:ext cx="838200" cy="1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75226</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3105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12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89789</xdr:rowOff>
    </xdr:from>
    <xdr:to>
      <xdr:col>81</xdr:col>
      <xdr:colOff>50800</xdr:colOff>
      <xdr:row>76</xdr:row>
      <xdr:rowOff>28994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2948539"/>
          <a:ext cx="889000" cy="110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127957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315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24600</xdr:rowOff>
    </xdr:from>
    <xdr:to>
      <xdr:col>76</xdr:col>
      <xdr:colOff>114300</xdr:colOff>
      <xdr:row>76</xdr:row>
      <xdr:rowOff>28994</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3703300" y="12883350"/>
          <a:ext cx="889000" cy="175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85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148265</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17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24600</xdr:rowOff>
    </xdr:from>
    <xdr:to>
      <xdr:col>71</xdr:col>
      <xdr:colOff>177800</xdr:colOff>
      <xdr:row>76</xdr:row>
      <xdr:rowOff>141263</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2883350"/>
          <a:ext cx="889000" cy="288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11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7053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3208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145262</xdr:rowOff>
    </xdr:from>
    <xdr:to>
      <xdr:col>67</xdr:col>
      <xdr:colOff>101600</xdr:colOff>
      <xdr:row>77</xdr:row>
      <xdr:rowOff>75412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66539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32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56959</xdr:rowOff>
    </xdr:from>
    <xdr:to>
      <xdr:col>85</xdr:col>
      <xdr:colOff>177800</xdr:colOff>
      <xdr:row>75</xdr:row>
      <xdr:rowOff>158559</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91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79836</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767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38989</xdr:rowOff>
    </xdr:from>
    <xdr:to>
      <xdr:col>81</xdr:col>
      <xdr:colOff>101600</xdr:colOff>
      <xdr:row>75</xdr:row>
      <xdr:rowOff>140589</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897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157116</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2672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149644</xdr:rowOff>
    </xdr:from>
    <xdr:to>
      <xdr:col>76</xdr:col>
      <xdr:colOff>165100</xdr:colOff>
      <xdr:row>76</xdr:row>
      <xdr:rowOff>79794</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008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96321</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2783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145250</xdr:rowOff>
    </xdr:from>
    <xdr:to>
      <xdr:col>72</xdr:col>
      <xdr:colOff>38100</xdr:colOff>
      <xdr:row>75</xdr:row>
      <xdr:rowOff>75400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83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91927</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2607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90463</xdr:rowOff>
    </xdr:from>
    <xdr:to>
      <xdr:col>67</xdr:col>
      <xdr:colOff>101600</xdr:colOff>
      <xdr:row>77</xdr:row>
      <xdr:rowOff>20613</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12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37139</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289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102277</xdr:rowOff>
    </xdr:from>
    <xdr:to>
      <xdr:col>85</xdr:col>
      <xdr:colOff>127000</xdr:colOff>
      <xdr:row>96</xdr:row>
      <xdr:rowOff>27998</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218577"/>
          <a:ext cx="838200" cy="268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153533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612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102277</xdr:rowOff>
    </xdr:from>
    <xdr:to>
      <xdr:col>81</xdr:col>
      <xdr:colOff>50800</xdr:colOff>
      <xdr:row>95</xdr:row>
      <xdr:rowOff>130403</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218577"/>
          <a:ext cx="889000" cy="199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93204</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723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130403</xdr:rowOff>
    </xdr:from>
    <xdr:to>
      <xdr:col>76</xdr:col>
      <xdr:colOff>114300</xdr:colOff>
      <xdr:row>96</xdr:row>
      <xdr:rowOff>48695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3703300" y="16418153"/>
          <a:ext cx="889000" cy="8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61796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6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48695</xdr:rowOff>
    </xdr:from>
    <xdr:to>
      <xdr:col>71</xdr:col>
      <xdr:colOff>177800</xdr:colOff>
      <xdr:row>96</xdr:row>
      <xdr:rowOff>68331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507895"/>
          <a:ext cx="889000" cy="19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45930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676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92664</xdr:rowOff>
    </xdr:from>
    <xdr:to>
      <xdr:col>67</xdr:col>
      <xdr:colOff>101600</xdr:colOff>
      <xdr:row>98</xdr:row>
      <xdr:rowOff>22814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7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13941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81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148648</xdr:rowOff>
    </xdr:from>
    <xdr:to>
      <xdr:col>85</xdr:col>
      <xdr:colOff>177800</xdr:colOff>
      <xdr:row>96</xdr:row>
      <xdr:rowOff>78798</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436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75</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28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51477</xdr:rowOff>
    </xdr:from>
    <xdr:to>
      <xdr:col>81</xdr:col>
      <xdr:colOff>101600</xdr:colOff>
      <xdr:row>94</xdr:row>
      <xdr:rowOff>153077</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16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92</xdr:row>
      <xdr:rowOff>169604</xdr:rowOff>
    </xdr:from>
    <xdr:ext cx="59901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181795" y="15943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79603</xdr:rowOff>
    </xdr:from>
    <xdr:to>
      <xdr:col>76</xdr:col>
      <xdr:colOff>165100</xdr:colOff>
      <xdr:row>96</xdr:row>
      <xdr:rowOff>9753</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367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26280</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14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169345</xdr:rowOff>
    </xdr:from>
    <xdr:to>
      <xdr:col>72</xdr:col>
      <xdr:colOff>38100</xdr:colOff>
      <xdr:row>96</xdr:row>
      <xdr:rowOff>99495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45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116022</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232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17531</xdr:rowOff>
    </xdr:from>
    <xdr:to>
      <xdr:col>67</xdr:col>
      <xdr:colOff>101600</xdr:colOff>
      <xdr:row>96</xdr:row>
      <xdr:rowOff>119131</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476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135658</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25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122338</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294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92704</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26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139632</xdr:rowOff>
    </xdr:from>
    <xdr:to>
      <xdr:col>107</xdr:col>
      <xdr:colOff>50800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654732"/>
          <a:ext cx="889000" cy="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103883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27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139632</xdr:rowOff>
    </xdr:from>
    <xdr:to>
      <xdr:col>102</xdr:col>
      <xdr:colOff>114300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8656300" y="6654732"/>
          <a:ext cx="889000" cy="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106763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7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112592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28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88832</xdr:rowOff>
    </xdr:from>
    <xdr:to>
      <xdr:col>102</xdr:col>
      <xdr:colOff>165100</xdr:colOff>
      <xdr:row>39</xdr:row>
      <xdr:rowOff>18982</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60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10109</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650" y="66966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43269</xdr:rowOff>
    </xdr:from>
    <xdr:to>
      <xdr:col>116</xdr:col>
      <xdr:colOff>63500</xdr:colOff>
      <xdr:row>54</xdr:row>
      <xdr:rowOff>73216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1323300" y="9301569"/>
          <a:ext cx="838200" cy="29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146994</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919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43269</xdr:rowOff>
    </xdr:from>
    <xdr:to>
      <xdr:col>111</xdr:col>
      <xdr:colOff>177800</xdr:colOff>
      <xdr:row>56</xdr:row>
      <xdr:rowOff>168694</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0434300" y="9301569"/>
          <a:ext cx="889000" cy="468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61460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10005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90894</xdr:rowOff>
    </xdr:from>
    <xdr:to>
      <xdr:col>107</xdr:col>
      <xdr:colOff>50800</xdr:colOff>
      <xdr:row>56</xdr:row>
      <xdr:rowOff>168694</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9545300" y="9692094"/>
          <a:ext cx="889000" cy="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98188</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1004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45555</xdr:rowOff>
    </xdr:from>
    <xdr:to>
      <xdr:col>102</xdr:col>
      <xdr:colOff>114300</xdr:colOff>
      <xdr:row>56</xdr:row>
      <xdr:rowOff>90894</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8656300" y="9646755"/>
          <a:ext cx="88900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83862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1002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81119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1002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22416</xdr:rowOff>
    </xdr:from>
    <xdr:to>
      <xdr:col>116</xdr:col>
      <xdr:colOff>114300</xdr:colOff>
      <xdr:row>54</xdr:row>
      <xdr:rowOff>124016</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9280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45293</xdr:rowOff>
    </xdr:from>
    <xdr:ext cx="534377"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9132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53</xdr:row>
      <xdr:rowOff>163919</xdr:rowOff>
    </xdr:from>
    <xdr:to>
      <xdr:col>112</xdr:col>
      <xdr:colOff>38100</xdr:colOff>
      <xdr:row>54</xdr:row>
      <xdr:rowOff>94069</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925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52</xdr:row>
      <xdr:rowOff>110596</xdr:rowOff>
    </xdr:from>
    <xdr:ext cx="534377"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056111" y="9025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117894</xdr:rowOff>
    </xdr:from>
    <xdr:to>
      <xdr:col>107</xdr:col>
      <xdr:colOff>101600</xdr:colOff>
      <xdr:row>57</xdr:row>
      <xdr:rowOff>48044</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971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64571</xdr:rowOff>
    </xdr:from>
    <xdr:ext cx="534377"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167111" y="9494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40094</xdr:rowOff>
    </xdr:from>
    <xdr:to>
      <xdr:col>102</xdr:col>
      <xdr:colOff>165100</xdr:colOff>
      <xdr:row>56</xdr:row>
      <xdr:rowOff>141694</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9641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158221</xdr:rowOff>
    </xdr:from>
    <xdr:ext cx="534377"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278111" y="9416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166205</xdr:rowOff>
    </xdr:from>
    <xdr:to>
      <xdr:col>98</xdr:col>
      <xdr:colOff>38100</xdr:colOff>
      <xdr:row>56</xdr:row>
      <xdr:rowOff>96355</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959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112882</xdr:rowOff>
    </xdr:from>
    <xdr:ext cx="534377"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389111" y="9371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a:extLst>
            <a:ext uri="{FF2B5EF4-FFF2-40B4-BE49-F238E27FC236}">
              <a16:creationId xmlns:a16="http://schemas.microsoft.com/office/drawing/2014/main" id="{00000000-0008-0000-0600-000052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32906</xdr:rowOff>
    </xdr:from>
    <xdr:to>
      <xdr:col>116</xdr:col>
      <xdr:colOff>62864</xdr:colOff>
      <xdr:row>78</xdr:row>
      <xdr:rowOff>82645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2159595" y="12377306"/>
          <a:ext cx="1269" cy="1078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86472</xdr:rowOff>
    </xdr:from>
    <xdr:ext cx="534377" cy="259045"/>
    <xdr:sp macro="" textlink="">
      <xdr:nvSpPr>
        <xdr:cNvPr id="852" name="繰出金最小値テキスト">
          <a:extLst>
            <a:ext uri="{FF2B5EF4-FFF2-40B4-BE49-F238E27FC236}">
              <a16:creationId xmlns:a16="http://schemas.microsoft.com/office/drawing/2014/main" id="{00000000-0008-0000-0600-000054030000}"/>
            </a:ext>
          </a:extLst>
        </xdr:cNvPr>
        <xdr:cNvSpPr txBox="1"/>
      </xdr:nvSpPr>
      <xdr:spPr>
        <a:xfrm>
          <a:off x="22212300" y="1345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82645</xdr:rowOff>
    </xdr:from>
    <xdr:to>
      <xdr:col>116</xdr:col>
      <xdr:colOff>152400</xdr:colOff>
      <xdr:row>78</xdr:row>
      <xdr:rowOff>82645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3455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151033</xdr:rowOff>
    </xdr:from>
    <xdr:ext cx="534377" cy="259045"/>
    <xdr:sp macro="" textlink="">
      <xdr:nvSpPr>
        <xdr:cNvPr id="854" name="繰出金最大値テキスト">
          <a:extLst>
            <a:ext uri="{FF2B5EF4-FFF2-40B4-BE49-F238E27FC236}">
              <a16:creationId xmlns:a16="http://schemas.microsoft.com/office/drawing/2014/main" id="{00000000-0008-0000-0600-000056030000}"/>
            </a:ext>
          </a:extLst>
        </xdr:cNvPr>
        <xdr:cNvSpPr txBox="1"/>
      </xdr:nvSpPr>
      <xdr:spPr>
        <a:xfrm>
          <a:off x="22212300" y="12152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32906</xdr:rowOff>
    </xdr:from>
    <xdr:to>
      <xdr:col>116</xdr:col>
      <xdr:colOff>152400</xdr:colOff>
      <xdr:row>72</xdr:row>
      <xdr:rowOff>32906</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2377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151778</xdr:rowOff>
    </xdr:from>
    <xdr:to>
      <xdr:col>116</xdr:col>
      <xdr:colOff>63500</xdr:colOff>
      <xdr:row>75</xdr:row>
      <xdr:rowOff>21266</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1323300" y="12153278"/>
          <a:ext cx="838200" cy="726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66527</xdr:rowOff>
    </xdr:from>
    <xdr:ext cx="534377" cy="259045"/>
    <xdr:sp macro="" textlink="">
      <xdr:nvSpPr>
        <xdr:cNvPr id="857" name="繰出金平均値テキスト">
          <a:extLst>
            <a:ext uri="{FF2B5EF4-FFF2-40B4-BE49-F238E27FC236}">
              <a16:creationId xmlns:a16="http://schemas.microsoft.com/office/drawing/2014/main" id="{00000000-0008-0000-0600-000059030000}"/>
            </a:ext>
          </a:extLst>
        </xdr:cNvPr>
        <xdr:cNvSpPr txBox="1"/>
      </xdr:nvSpPr>
      <xdr:spPr>
        <a:xfrm>
          <a:off x="22212300" y="12925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88100</xdr:rowOff>
    </xdr:from>
    <xdr:to>
      <xdr:col>116</xdr:col>
      <xdr:colOff>114300</xdr:colOff>
      <xdr:row>76</xdr:row>
      <xdr:rowOff>18250</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2110700" y="1294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133528</xdr:rowOff>
    </xdr:from>
    <xdr:to>
      <xdr:col>111</xdr:col>
      <xdr:colOff>177800</xdr:colOff>
      <xdr:row>70</xdr:row>
      <xdr:rowOff>151778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0434300" y="12135028"/>
          <a:ext cx="889000" cy="18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75736</xdr:rowOff>
    </xdr:from>
    <xdr:to>
      <xdr:col>112</xdr:col>
      <xdr:colOff>38100</xdr:colOff>
      <xdr:row>75</xdr:row>
      <xdr:rowOff>5886</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1272500" y="1276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168463</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855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133528</xdr:rowOff>
    </xdr:from>
    <xdr:to>
      <xdr:col>107</xdr:col>
      <xdr:colOff>50800</xdr:colOff>
      <xdr:row>71</xdr:row>
      <xdr:rowOff>74778</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9545300" y="12135028"/>
          <a:ext cx="889000" cy="1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44628</xdr:rowOff>
    </xdr:from>
    <xdr:to>
      <xdr:col>107</xdr:col>
      <xdr:colOff>101600</xdr:colOff>
      <xdr:row>74</xdr:row>
      <xdr:rowOff>146228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0383500" y="12731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137355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167111" y="1282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74778</xdr:rowOff>
    </xdr:from>
    <xdr:to>
      <xdr:col>102</xdr:col>
      <xdr:colOff>114300</xdr:colOff>
      <xdr:row>71</xdr:row>
      <xdr:rowOff>117545</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8656300" y="12247728"/>
          <a:ext cx="889000" cy="42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84004</xdr:rowOff>
    </xdr:from>
    <xdr:to>
      <xdr:col>102</xdr:col>
      <xdr:colOff>165100</xdr:colOff>
      <xdr:row>75</xdr:row>
      <xdr:rowOff>14154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9494500" y="1277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5281</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86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89338</xdr:rowOff>
    </xdr:from>
    <xdr:to>
      <xdr:col>98</xdr:col>
      <xdr:colOff>38100</xdr:colOff>
      <xdr:row>75</xdr:row>
      <xdr:rowOff>19488</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8605500" y="1277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10615</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86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141916</xdr:rowOff>
    </xdr:from>
    <xdr:to>
      <xdr:col>116</xdr:col>
      <xdr:colOff>114300</xdr:colOff>
      <xdr:row>75</xdr:row>
      <xdr:rowOff>72066</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2110700" y="1282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164793</xdr:rowOff>
    </xdr:from>
    <xdr:ext cx="534377" cy="259045"/>
    <xdr:sp macro="" textlink="">
      <xdr:nvSpPr>
        <xdr:cNvPr id="876" name="繰出金該当値テキスト">
          <a:extLst>
            <a:ext uri="{FF2B5EF4-FFF2-40B4-BE49-F238E27FC236}">
              <a16:creationId xmlns:a16="http://schemas.microsoft.com/office/drawing/2014/main" id="{00000000-0008-0000-0600-00006C030000}"/>
            </a:ext>
          </a:extLst>
        </xdr:cNvPr>
        <xdr:cNvSpPr txBox="1"/>
      </xdr:nvSpPr>
      <xdr:spPr>
        <a:xfrm>
          <a:off x="22212300" y="126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100978</xdr:rowOff>
    </xdr:from>
    <xdr:to>
      <xdr:col>112</xdr:col>
      <xdr:colOff>38100</xdr:colOff>
      <xdr:row>71</xdr:row>
      <xdr:rowOff>31128</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1272500" y="12102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47655</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056111" y="11877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82728</xdr:rowOff>
    </xdr:from>
    <xdr:to>
      <xdr:col>107</xdr:col>
      <xdr:colOff>101600</xdr:colOff>
      <xdr:row>71</xdr:row>
      <xdr:rowOff>12878</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0383500" y="1208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29405</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167111" y="1185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23978</xdr:rowOff>
    </xdr:from>
    <xdr:to>
      <xdr:col>102</xdr:col>
      <xdr:colOff>165100</xdr:colOff>
      <xdr:row>71</xdr:row>
      <xdr:rowOff>125578</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9494500" y="1219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142105</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9278111" y="1197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66745</xdr:rowOff>
    </xdr:from>
    <xdr:to>
      <xdr:col>98</xdr:col>
      <xdr:colOff>38100</xdr:colOff>
      <xdr:row>71</xdr:row>
      <xdr:rowOff>168345</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8605500" y="1223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13422</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389111" y="12014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1" name="前年度繰上充用金最小値テキスト">
          <a:extLst>
            <a:ext uri="{FF2B5EF4-FFF2-40B4-BE49-F238E27FC236}">
              <a16:creationId xmlns:a16="http://schemas.microsoft.com/office/drawing/2014/main" id="{00000000-0008-0000-0600-000085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3" name="前年度繰上充用金最大値テキスト">
          <a:extLst>
            <a:ext uri="{FF2B5EF4-FFF2-40B4-BE49-F238E27FC236}">
              <a16:creationId xmlns:a16="http://schemas.microsoft.com/office/drawing/2014/main" id="{00000000-0008-0000-0600-000087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6" name="前年度繰上充用金平均値テキスト">
          <a:extLst>
            <a:ext uri="{FF2B5EF4-FFF2-40B4-BE49-F238E27FC236}">
              <a16:creationId xmlns:a16="http://schemas.microsoft.com/office/drawing/2014/main" id="{00000000-0008-0000-0600-00008A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5" name="前年度繰上充用金該当値テキスト">
          <a:extLst>
            <a:ext uri="{FF2B5EF4-FFF2-40B4-BE49-F238E27FC236}">
              <a16:creationId xmlns:a16="http://schemas.microsoft.com/office/drawing/2014/main" id="{00000000-0008-0000-0600-00009D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　補助費等は住民一人当たり１９５，３４６円となっており、</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類似団体と比較して一人当たりコストが</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高い状況となっている。前年度に比較し大きく増額しているが、</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大雨災害による各種被災者事業の他、令和６年度</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からの</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公共下水道事業・地域集落排水事業特別会計</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公営企業会計</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化</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伴い、</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同事業への繰出金</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性質上補助費等に計上することとなったことが要因となっている。</a:t>
          </a:r>
          <a:endPar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普通建設事業費は住民一人当たり</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８３，３４７</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円となっており、類似団体と比較して一人当たりのコストが低い状況となっている。令和３年度の新庁舎建設事業完了以降、事業費が減少し</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てきたが、令和６年度は高瀬まちづくりセンター整備事業、災害救助費（住宅応急処理分）の増により前年度より一人当たりコストが増えている。</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今後、遊佐パーキングエリアタウン整備事業、公共施設等の老朽化対策に要する経費が増加していくことが想定されるが、公共施設等総合管理計画の基本方針に基づき、事業の取捨選択を行うことにより事業費の減少をめざすこととしている。</a:t>
          </a:r>
          <a:endParaRPr lang="ja-JP" altLang="ja-JP" sz="10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災害復旧事業費は住民一人当たり３０，９９２円となっており、類似団体と比較して一人当たりコストが高い状況となっている。令和６年７月の大雨災害に</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よる</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道路、農地、農業施設、林道、学校、文化施設等の復旧事業の費用で、事業費は減少するものの令和８年度まで実施を予定している。</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積立金は住民一人当たり</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６９，６５９</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と比較して一人当たりのコストが高い状況となっている。これは、寄附金の１／２以上を原資として基金に積み立て、翌年度に取り崩して事業経費に充てているふるさと納税寄附金が</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減額になったことから、</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積立金が</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減額</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となったためである。</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貸付金は住民一人当たり</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２１，７４５</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と比較して一人当たりのコストが高い状況となっている。これは、企業立地及び雇用の拡大を目的に取り組んできた、産業立地促進資金貸付事業によるところが大きく、貸付金総額の９割以上を占めている。</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繰出金は住民一人当たり</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５７，２１７</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円となっており、</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前年度に比較し大きく減額している。</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これは、令和６年度からの公共下水道事業・地域集落排水事業特別会計の公営企業会計化に伴い、同事業への繰出金を性質上</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繰出金から</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補助費等に計上することとなったことが要因となっている。</a:t>
          </a:r>
          <a:endParaRPr lang="ja-JP" altLang="ja-JP" sz="10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12,157
12,074
208.39
11,669,683
10,719,649
538,097
5,306,002
8,585,955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116268</xdr:rowOff>
    </xdr:from>
    <xdr:to>
      <xdr:col>24</xdr:col>
      <xdr:colOff>63500</xdr:colOff>
      <xdr:row>35</xdr:row>
      <xdr:rowOff>117792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117018"/>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82757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83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103505</xdr:rowOff>
    </xdr:from>
    <xdr:to>
      <xdr:col>19</xdr:col>
      <xdr:colOff>177800</xdr:colOff>
      <xdr:row>35</xdr:row>
      <xdr:rowOff>116268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104255"/>
          <a:ext cx="889000" cy="12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51325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103505</xdr:rowOff>
    </xdr:from>
    <xdr:to>
      <xdr:col>15</xdr:col>
      <xdr:colOff>50800</xdr:colOff>
      <xdr:row>36</xdr:row>
      <xdr:rowOff>17590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04255"/>
          <a:ext cx="889000" cy="85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85234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5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17590</xdr:rowOff>
    </xdr:from>
    <xdr:to>
      <xdr:col>10</xdr:col>
      <xdr:colOff>114300</xdr:colOff>
      <xdr:row>36</xdr:row>
      <xdr:rowOff>94171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89790"/>
          <a:ext cx="889000" cy="76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116857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66992</xdr:rowOff>
    </xdr:from>
    <xdr:to>
      <xdr:col>24</xdr:col>
      <xdr:colOff>114300</xdr:colOff>
      <xdr:row>35</xdr:row>
      <xdr:rowOff>168592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67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89869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19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65468</xdr:rowOff>
    </xdr:from>
    <xdr:to>
      <xdr:col>20</xdr:col>
      <xdr:colOff>38100</xdr:colOff>
      <xdr:row>35</xdr:row>
      <xdr:rowOff>167068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6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12145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41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52705</xdr:rowOff>
    </xdr:from>
    <xdr:to>
      <xdr:col>15</xdr:col>
      <xdr:colOff>101600</xdr:colOff>
      <xdr:row>35</xdr:row>
      <xdr:rowOff>154305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53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170832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28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138240</xdr:rowOff>
    </xdr:from>
    <xdr:to>
      <xdr:col>10</xdr:col>
      <xdr:colOff>165100</xdr:colOff>
      <xdr:row>36</xdr:row>
      <xdr:rowOff>68390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3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84917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91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43371</xdr:rowOff>
    </xdr:from>
    <xdr:to>
      <xdr:col>6</xdr:col>
      <xdr:colOff>38100</xdr:colOff>
      <xdr:row>36</xdr:row>
      <xdr:rowOff>144971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15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136098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08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28336</xdr:rowOff>
    </xdr:from>
    <xdr:to>
      <xdr:col>24</xdr:col>
      <xdr:colOff>63500</xdr:colOff>
      <xdr:row>55</xdr:row>
      <xdr:rowOff>47522</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458086"/>
          <a:ext cx="838200" cy="19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34693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635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28336</xdr:rowOff>
    </xdr:from>
    <xdr:to>
      <xdr:col>19</xdr:col>
      <xdr:colOff>177800</xdr:colOff>
      <xdr:row>55</xdr:row>
      <xdr:rowOff>146607</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458086"/>
          <a:ext cx="889000" cy="118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19471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92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67041</xdr:rowOff>
    </xdr:from>
    <xdr:to>
      <xdr:col>15</xdr:col>
      <xdr:colOff>50800</xdr:colOff>
      <xdr:row>55</xdr:row>
      <xdr:rowOff>146607</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496791"/>
          <a:ext cx="889000" cy="79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34164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806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129776</xdr:rowOff>
    </xdr:from>
    <xdr:to>
      <xdr:col>10</xdr:col>
      <xdr:colOff>114300</xdr:colOff>
      <xdr:row>55</xdr:row>
      <xdr:rowOff>67041</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216626"/>
          <a:ext cx="889000" cy="28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42932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815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81566</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511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168172</xdr:rowOff>
    </xdr:from>
    <xdr:to>
      <xdr:col>24</xdr:col>
      <xdr:colOff>114300</xdr:colOff>
      <xdr:row>55</xdr:row>
      <xdr:rowOff>98322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42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19599</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277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148986</xdr:rowOff>
    </xdr:from>
    <xdr:to>
      <xdr:col>20</xdr:col>
      <xdr:colOff>38100</xdr:colOff>
      <xdr:row>55</xdr:row>
      <xdr:rowOff>79136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40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95663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182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95807</xdr:rowOff>
    </xdr:from>
    <xdr:to>
      <xdr:col>15</xdr:col>
      <xdr:colOff>101600</xdr:colOff>
      <xdr:row>56</xdr:row>
      <xdr:rowOff>25957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525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42484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300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16241</xdr:rowOff>
    </xdr:from>
    <xdr:to>
      <xdr:col>10</xdr:col>
      <xdr:colOff>165100</xdr:colOff>
      <xdr:row>55</xdr:row>
      <xdr:rowOff>117841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445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134368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221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78976</xdr:rowOff>
    </xdr:from>
    <xdr:to>
      <xdr:col>6</xdr:col>
      <xdr:colOff>38100</xdr:colOff>
      <xdr:row>54</xdr:row>
      <xdr:rowOff>9126</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165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25653</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8941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3646</xdr:rowOff>
    </xdr:from>
    <xdr:to>
      <xdr:col>24</xdr:col>
      <xdr:colOff>62865</xdr:colOff>
      <xdr:row>79</xdr:row>
      <xdr:rowOff>28135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76596"/>
          <a:ext cx="1270" cy="1396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31962</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576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28135</xdr:rowOff>
    </xdr:from>
    <xdr:to>
      <xdr:col>24</xdr:col>
      <xdr:colOff>152400</xdr:colOff>
      <xdr:row>79</xdr:row>
      <xdr:rowOff>28135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7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121773</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5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3646</xdr:rowOff>
    </xdr:from>
    <xdr:to>
      <xdr:col>24</xdr:col>
      <xdr:colOff>152400</xdr:colOff>
      <xdr:row>71</xdr:row>
      <xdr:rowOff>3646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7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53307</xdr:rowOff>
    </xdr:from>
    <xdr:to>
      <xdr:col>24</xdr:col>
      <xdr:colOff>63500</xdr:colOff>
      <xdr:row>77</xdr:row>
      <xdr:rowOff>59827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3254957"/>
          <a:ext cx="838200" cy="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61549</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202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38672</xdr:rowOff>
    </xdr:from>
    <xdr:to>
      <xdr:col>24</xdr:col>
      <xdr:colOff>114300</xdr:colOff>
      <xdr:row>76</xdr:row>
      <xdr:rowOff>140272</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53307</xdr:rowOff>
    </xdr:from>
    <xdr:to>
      <xdr:col>19</xdr:col>
      <xdr:colOff>177800</xdr:colOff>
      <xdr:row>78</xdr:row>
      <xdr:rowOff>163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54957"/>
          <a:ext cx="889000" cy="118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166413</xdr:rowOff>
    </xdr:from>
    <xdr:to>
      <xdr:col>20</xdr:col>
      <xdr:colOff>38100</xdr:colOff>
      <xdr:row>77</xdr:row>
      <xdr:rowOff>96563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113090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71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99768</xdr:rowOff>
    </xdr:from>
    <xdr:to>
      <xdr:col>15</xdr:col>
      <xdr:colOff>50800</xdr:colOff>
      <xdr:row>78</xdr:row>
      <xdr:rowOff>163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301418"/>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114064</xdr:rowOff>
    </xdr:from>
    <xdr:to>
      <xdr:col>15</xdr:col>
      <xdr:colOff>101600</xdr:colOff>
      <xdr:row>78</xdr:row>
      <xdr:rowOff>44214</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31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60741</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090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99768</xdr:rowOff>
    </xdr:from>
    <xdr:to>
      <xdr:col>10</xdr:col>
      <xdr:colOff>114300</xdr:colOff>
      <xdr:row>78</xdr:row>
      <xdr:rowOff>122455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01418"/>
          <a:ext cx="889000" cy="19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10261</xdr:rowOff>
    </xdr:from>
    <xdr:to>
      <xdr:col>10</xdr:col>
      <xdr:colOff>165100</xdr:colOff>
      <xdr:row>77</xdr:row>
      <xdr:rowOff>111861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128388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87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72926</xdr:rowOff>
    </xdr:from>
    <xdr:to>
      <xdr:col>6</xdr:col>
      <xdr:colOff>38100</xdr:colOff>
      <xdr:row>79</xdr:row>
      <xdr:rowOff>3076</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46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165653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38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9027</xdr:rowOff>
    </xdr:from>
    <xdr:to>
      <xdr:col>24</xdr:col>
      <xdr:colOff>114300</xdr:colOff>
      <xdr:row>77</xdr:row>
      <xdr:rowOff>110627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210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158904</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89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2507</xdr:rowOff>
    </xdr:from>
    <xdr:to>
      <xdr:col>20</xdr:col>
      <xdr:colOff>38100</xdr:colOff>
      <xdr:row>77</xdr:row>
      <xdr:rowOff>104107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0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95234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96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120813</xdr:rowOff>
    </xdr:from>
    <xdr:to>
      <xdr:col>15</xdr:col>
      <xdr:colOff>101600</xdr:colOff>
      <xdr:row>78</xdr:row>
      <xdr:rowOff>50963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2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42090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15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48968</xdr:rowOff>
    </xdr:from>
    <xdr:to>
      <xdr:col>10</xdr:col>
      <xdr:colOff>165100</xdr:colOff>
      <xdr:row>77</xdr:row>
      <xdr:rowOff>150568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50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141695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43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71655</xdr:rowOff>
    </xdr:from>
    <xdr:to>
      <xdr:col>6</xdr:col>
      <xdr:colOff>38100</xdr:colOff>
      <xdr:row>79</xdr:row>
      <xdr:rowOff>1805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4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18332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219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159665</xdr:rowOff>
    </xdr:from>
    <xdr:to>
      <xdr:col>24</xdr:col>
      <xdr:colOff>63500</xdr:colOff>
      <xdr:row>99</xdr:row>
      <xdr:rowOff>43067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961765"/>
          <a:ext cx="838200" cy="54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12205</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71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20839</xdr:rowOff>
    </xdr:from>
    <xdr:to>
      <xdr:col>19</xdr:col>
      <xdr:colOff>177800</xdr:colOff>
      <xdr:row>99</xdr:row>
      <xdr:rowOff>43067</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994389"/>
          <a:ext cx="889000" cy="2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149714</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3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7700</xdr:rowOff>
    </xdr:from>
    <xdr:to>
      <xdr:col>15</xdr:col>
      <xdr:colOff>50800</xdr:colOff>
      <xdr:row>99</xdr:row>
      <xdr:rowOff>20839</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019300" y="16981250"/>
          <a:ext cx="889000" cy="13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1288</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46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7700</xdr:rowOff>
    </xdr:from>
    <xdr:to>
      <xdr:col>10</xdr:col>
      <xdr:colOff>114300</xdr:colOff>
      <xdr:row>99</xdr:row>
      <xdr:rowOff>64001</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981250"/>
          <a:ext cx="889000" cy="56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13076</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7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103492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56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108865</xdr:rowOff>
    </xdr:from>
    <xdr:to>
      <xdr:col>24</xdr:col>
      <xdr:colOff>114300</xdr:colOff>
      <xdr:row>99</xdr:row>
      <xdr:rowOff>39015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91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87292</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889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163717</xdr:rowOff>
    </xdr:from>
    <xdr:to>
      <xdr:col>20</xdr:col>
      <xdr:colOff>38100</xdr:colOff>
      <xdr:row>99</xdr:row>
      <xdr:rowOff>93867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96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84994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7058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141489</xdr:rowOff>
    </xdr:from>
    <xdr:to>
      <xdr:col>15</xdr:col>
      <xdr:colOff>101600</xdr:colOff>
      <xdr:row>99</xdr:row>
      <xdr:rowOff>71639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94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62766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703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128350</xdr:rowOff>
    </xdr:from>
    <xdr:to>
      <xdr:col>10</xdr:col>
      <xdr:colOff>165100</xdr:colOff>
      <xdr:row>99</xdr:row>
      <xdr:rowOff>58500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93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49627</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7023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13201</xdr:rowOff>
    </xdr:from>
    <xdr:to>
      <xdr:col>6</xdr:col>
      <xdr:colOff>38100</xdr:colOff>
      <xdr:row>99</xdr:row>
      <xdr:rowOff>114801</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98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105928</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7079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26543</xdr:rowOff>
    </xdr:from>
    <xdr:to>
      <xdr:col>55</xdr:col>
      <xdr:colOff>0</xdr:colOff>
      <xdr:row>35</xdr:row>
      <xdr:rowOff>69596</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027293"/>
          <a:ext cx="838200" cy="4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133240</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76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26543</xdr:rowOff>
    </xdr:from>
    <xdr:to>
      <xdr:col>50</xdr:col>
      <xdr:colOff>114300</xdr:colOff>
      <xdr:row>37</xdr:row>
      <xdr:rowOff>86741</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027293"/>
          <a:ext cx="889000" cy="403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61231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576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86741</xdr:rowOff>
    </xdr:from>
    <xdr:to>
      <xdr:col>45</xdr:col>
      <xdr:colOff>177800</xdr:colOff>
      <xdr:row>37</xdr:row>
      <xdr:rowOff>93599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430391"/>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79519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594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29210</xdr:rowOff>
    </xdr:from>
    <xdr:to>
      <xdr:col>41</xdr:col>
      <xdr:colOff>50800</xdr:colOff>
      <xdr:row>37</xdr:row>
      <xdr:rowOff>93599</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372860"/>
          <a:ext cx="889000" cy="6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99331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614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162196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505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18796</xdr:rowOff>
    </xdr:from>
    <xdr:to>
      <xdr:col>55</xdr:col>
      <xdr:colOff>50800</xdr:colOff>
      <xdr:row>35</xdr:row>
      <xdr:rowOff>120396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01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41673</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5870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147193</xdr:rowOff>
    </xdr:from>
    <xdr:to>
      <xdr:col>50</xdr:col>
      <xdr:colOff>165100</xdr:colOff>
      <xdr:row>35</xdr:row>
      <xdr:rowOff>77343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597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93870</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5751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35941</xdr:rowOff>
    </xdr:from>
    <xdr:to>
      <xdr:col>46</xdr:col>
      <xdr:colOff>38100</xdr:colOff>
      <xdr:row>37</xdr:row>
      <xdr:rowOff>137541</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37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154068</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154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42799</xdr:rowOff>
    </xdr:from>
    <xdr:to>
      <xdr:col>41</xdr:col>
      <xdr:colOff>101600</xdr:colOff>
      <xdr:row>37</xdr:row>
      <xdr:rowOff>144399</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386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160926</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1616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149860</xdr:rowOff>
    </xdr:from>
    <xdr:to>
      <xdr:col>36</xdr:col>
      <xdr:colOff>165100</xdr:colOff>
      <xdr:row>37</xdr:row>
      <xdr:rowOff>80010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32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96537</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0972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149151</xdr:rowOff>
    </xdr:from>
    <xdr:to>
      <xdr:col>55</xdr:col>
      <xdr:colOff>0</xdr:colOff>
      <xdr:row>57</xdr:row>
      <xdr:rowOff>6230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9750351"/>
          <a:ext cx="838200" cy="28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45752</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18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6230</xdr:rowOff>
    </xdr:from>
    <xdr:to>
      <xdr:col>50</xdr:col>
      <xdr:colOff>114300</xdr:colOff>
      <xdr:row>57</xdr:row>
      <xdr:rowOff>27979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778880"/>
          <a:ext cx="889000" cy="21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160728</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933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27979</xdr:rowOff>
    </xdr:from>
    <xdr:to>
      <xdr:col>45</xdr:col>
      <xdr:colOff>177800</xdr:colOff>
      <xdr:row>57</xdr:row>
      <xdr:rowOff>58053</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800629"/>
          <a:ext cx="889000" cy="30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338</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94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58053</xdr:rowOff>
    </xdr:from>
    <xdr:to>
      <xdr:col>41</xdr:col>
      <xdr:colOff>50800</xdr:colOff>
      <xdr:row>57</xdr:row>
      <xdr:rowOff>65574</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830703"/>
          <a:ext cx="889000" cy="7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4539</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94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14383</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9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98351</xdr:rowOff>
    </xdr:from>
    <xdr:to>
      <xdr:col>55</xdr:col>
      <xdr:colOff>50800</xdr:colOff>
      <xdr:row>57</xdr:row>
      <xdr:rowOff>28501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69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121228</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550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126880</xdr:rowOff>
    </xdr:from>
    <xdr:to>
      <xdr:col>50</xdr:col>
      <xdr:colOff>165100</xdr:colOff>
      <xdr:row>57</xdr:row>
      <xdr:rowOff>57030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72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73557</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503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148629</xdr:rowOff>
    </xdr:from>
    <xdr:to>
      <xdr:col>46</xdr:col>
      <xdr:colOff>38100</xdr:colOff>
      <xdr:row>57</xdr:row>
      <xdr:rowOff>78779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749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95306</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52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7253</xdr:rowOff>
    </xdr:from>
    <xdr:to>
      <xdr:col>41</xdr:col>
      <xdr:colOff>101600</xdr:colOff>
      <xdr:row>57</xdr:row>
      <xdr:rowOff>108853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77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125380</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555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14774</xdr:rowOff>
    </xdr:from>
    <xdr:to>
      <xdr:col>36</xdr:col>
      <xdr:colOff>165100</xdr:colOff>
      <xdr:row>57</xdr:row>
      <xdr:rowOff>116374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78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132901</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562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106724</xdr:rowOff>
    </xdr:from>
    <xdr:to>
      <xdr:col>55</xdr:col>
      <xdr:colOff>0</xdr:colOff>
      <xdr:row>71</xdr:row>
      <xdr:rowOff>114459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2279674"/>
          <a:ext cx="838200" cy="7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67708</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097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106724</xdr:rowOff>
    </xdr:from>
    <xdr:to>
      <xdr:col>50</xdr:col>
      <xdr:colOff>114300</xdr:colOff>
      <xdr:row>72</xdr:row>
      <xdr:rowOff>122650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2279674"/>
          <a:ext cx="889000" cy="187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151032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181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122650</xdr:rowOff>
    </xdr:from>
    <xdr:to>
      <xdr:col>45</xdr:col>
      <xdr:colOff>177800</xdr:colOff>
      <xdr:row>73</xdr:row>
      <xdr:rowOff>152349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2467050"/>
          <a:ext cx="889000" cy="20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9186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03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171380</xdr:rowOff>
    </xdr:from>
    <xdr:to>
      <xdr:col>41</xdr:col>
      <xdr:colOff>50800</xdr:colOff>
      <xdr:row>73</xdr:row>
      <xdr:rowOff>152349</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2515780"/>
          <a:ext cx="889000" cy="152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102894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133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85013</xdr:rowOff>
    </xdr:from>
    <xdr:to>
      <xdr:col>36</xdr:col>
      <xdr:colOff>165100</xdr:colOff>
      <xdr:row>76</xdr:row>
      <xdr:rowOff>15163</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294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6290</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03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63659</xdr:rowOff>
    </xdr:from>
    <xdr:to>
      <xdr:col>55</xdr:col>
      <xdr:colOff>50800</xdr:colOff>
      <xdr:row>71</xdr:row>
      <xdr:rowOff>165259</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223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86536</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2088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55924</xdr:rowOff>
    </xdr:from>
    <xdr:to>
      <xdr:col>50</xdr:col>
      <xdr:colOff>165100</xdr:colOff>
      <xdr:row>71</xdr:row>
      <xdr:rowOff>157524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2228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70</xdr:row>
      <xdr:rowOff>2601</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2004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71850</xdr:rowOff>
    </xdr:from>
    <xdr:to>
      <xdr:col>46</xdr:col>
      <xdr:colOff>38100</xdr:colOff>
      <xdr:row>73</xdr:row>
      <xdr:rowOff>2000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241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18527</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2191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101549</xdr:rowOff>
    </xdr:from>
    <xdr:to>
      <xdr:col>41</xdr:col>
      <xdr:colOff>101600</xdr:colOff>
      <xdr:row>74</xdr:row>
      <xdr:rowOff>31699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2617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48226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2392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120580</xdr:rowOff>
    </xdr:from>
    <xdr:to>
      <xdr:col>36</xdr:col>
      <xdr:colOff>165100</xdr:colOff>
      <xdr:row>73</xdr:row>
      <xdr:rowOff>50730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246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67257</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224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89824</xdr:rowOff>
    </xdr:from>
    <xdr:to>
      <xdr:col>55</xdr:col>
      <xdr:colOff>0</xdr:colOff>
      <xdr:row>96</xdr:row>
      <xdr:rowOff>116790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549024"/>
          <a:ext cx="838200" cy="26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47942</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50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116790</xdr:rowOff>
    </xdr:from>
    <xdr:to>
      <xdr:col>50</xdr:col>
      <xdr:colOff>114300</xdr:colOff>
      <xdr:row>96</xdr:row>
      <xdr:rowOff>137620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575990"/>
          <a:ext cx="889000" cy="20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7534</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38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39843</xdr:rowOff>
    </xdr:from>
    <xdr:to>
      <xdr:col>45</xdr:col>
      <xdr:colOff>177800</xdr:colOff>
      <xdr:row>96</xdr:row>
      <xdr:rowOff>137620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499043"/>
          <a:ext cx="889000" cy="97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8039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29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39843</xdr:rowOff>
    </xdr:from>
    <xdr:to>
      <xdr:col>41</xdr:col>
      <xdr:colOff>50800</xdr:colOff>
      <xdr:row>96</xdr:row>
      <xdr:rowOff>139956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499043"/>
          <a:ext cx="889000" cy="100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31112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61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44321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67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39024</xdr:rowOff>
    </xdr:from>
    <xdr:to>
      <xdr:col>55</xdr:col>
      <xdr:colOff>50800</xdr:colOff>
      <xdr:row>96</xdr:row>
      <xdr:rowOff>140624</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49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61901</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349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65990</xdr:rowOff>
    </xdr:from>
    <xdr:to>
      <xdr:col>50</xdr:col>
      <xdr:colOff>165100</xdr:colOff>
      <xdr:row>96</xdr:row>
      <xdr:rowOff>167590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2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12667</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30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86820</xdr:rowOff>
    </xdr:from>
    <xdr:to>
      <xdr:col>46</xdr:col>
      <xdr:colOff>38100</xdr:colOff>
      <xdr:row>97</xdr:row>
      <xdr:rowOff>16970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54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8097</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63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160493</xdr:rowOff>
    </xdr:from>
    <xdr:to>
      <xdr:col>41</xdr:col>
      <xdr:colOff>101600</xdr:colOff>
      <xdr:row>96</xdr:row>
      <xdr:rowOff>90643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44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107170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223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89156</xdr:rowOff>
    </xdr:from>
    <xdr:to>
      <xdr:col>36</xdr:col>
      <xdr:colOff>165100</xdr:colOff>
      <xdr:row>97</xdr:row>
      <xdr:rowOff>19306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54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35833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323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82759</xdr:rowOff>
    </xdr:from>
    <xdr:to>
      <xdr:col>85</xdr:col>
      <xdr:colOff>127000</xdr:colOff>
      <xdr:row>38</xdr:row>
      <xdr:rowOff>148844</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5481300" y="6597859"/>
          <a:ext cx="838200" cy="66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159135</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33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110820</xdr:rowOff>
    </xdr:from>
    <xdr:to>
      <xdr:col>81</xdr:col>
      <xdr:colOff>50800</xdr:colOff>
      <xdr:row>38</xdr:row>
      <xdr:rowOff>148844</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4592300" y="6625920"/>
          <a:ext cx="889000" cy="38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100385</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27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127336</xdr:rowOff>
    </xdr:from>
    <xdr:to>
      <xdr:col>76</xdr:col>
      <xdr:colOff>114300</xdr:colOff>
      <xdr:row>38</xdr:row>
      <xdr:rowOff>110820</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3703300" y="6470986"/>
          <a:ext cx="889000" cy="154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135456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30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127336</xdr:rowOff>
    </xdr:from>
    <xdr:to>
      <xdr:col>71</xdr:col>
      <xdr:colOff>177800</xdr:colOff>
      <xdr:row>38</xdr:row>
      <xdr:rowOff>69558</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2814300" y="6470986"/>
          <a:ext cx="889000" cy="113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108304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623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79563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25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31959</xdr:rowOff>
    </xdr:from>
    <xdr:to>
      <xdr:col>85</xdr:col>
      <xdr:colOff>177800</xdr:colOff>
      <xdr:row>38</xdr:row>
      <xdr:rowOff>133559</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547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10386</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525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98044</xdr:rowOff>
    </xdr:from>
    <xdr:to>
      <xdr:col>81</xdr:col>
      <xdr:colOff>101600</xdr:colOff>
      <xdr:row>39</xdr:row>
      <xdr:rowOff>28194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61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19321</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6705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60020</xdr:rowOff>
    </xdr:from>
    <xdr:to>
      <xdr:col>76</xdr:col>
      <xdr:colOff>165100</xdr:colOff>
      <xdr:row>38</xdr:row>
      <xdr:rowOff>161620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57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152747</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66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76536</xdr:rowOff>
    </xdr:from>
    <xdr:to>
      <xdr:col>72</xdr:col>
      <xdr:colOff>38100</xdr:colOff>
      <xdr:row>38</xdr:row>
      <xdr:rowOff>6686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42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23213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619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18758</xdr:rowOff>
    </xdr:from>
    <xdr:to>
      <xdr:col>67</xdr:col>
      <xdr:colOff>101600</xdr:colOff>
      <xdr:row>38</xdr:row>
      <xdr:rowOff>120358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533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111485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662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91546</xdr:rowOff>
    </xdr:from>
    <xdr:to>
      <xdr:col>85</xdr:col>
      <xdr:colOff>127000</xdr:colOff>
      <xdr:row>58</xdr:row>
      <xdr:rowOff>109089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10035646"/>
          <a:ext cx="838200" cy="1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163185</xdr:rowOff>
    </xdr:from>
    <xdr:ext cx="599010"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64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73153</xdr:rowOff>
    </xdr:from>
    <xdr:to>
      <xdr:col>81</xdr:col>
      <xdr:colOff>50800</xdr:colOff>
      <xdr:row>58</xdr:row>
      <xdr:rowOff>109089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592300" y="10017253"/>
          <a:ext cx="889000" cy="35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121782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72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68575</xdr:rowOff>
    </xdr:from>
    <xdr:to>
      <xdr:col>76</xdr:col>
      <xdr:colOff>114300</xdr:colOff>
      <xdr:row>58</xdr:row>
      <xdr:rowOff>73153</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10012675"/>
          <a:ext cx="889000" cy="4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117108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10061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68575</xdr:rowOff>
    </xdr:from>
    <xdr:to>
      <xdr:col>71</xdr:col>
      <xdr:colOff>177800</xdr:colOff>
      <xdr:row>58</xdr:row>
      <xdr:rowOff>82586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10012675"/>
          <a:ext cx="889000" cy="14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129415</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1007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146052</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74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40746</xdr:rowOff>
    </xdr:from>
    <xdr:to>
      <xdr:col>85</xdr:col>
      <xdr:colOff>177800</xdr:colOff>
      <xdr:row>58</xdr:row>
      <xdr:rowOff>142346</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98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127123</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899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58289</xdr:rowOff>
    </xdr:from>
    <xdr:to>
      <xdr:col>81</xdr:col>
      <xdr:colOff>101600</xdr:colOff>
      <xdr:row>58</xdr:row>
      <xdr:rowOff>159889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1000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151016</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095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22353</xdr:rowOff>
    </xdr:from>
    <xdr:to>
      <xdr:col>76</xdr:col>
      <xdr:colOff>165100</xdr:colOff>
      <xdr:row>58</xdr:row>
      <xdr:rowOff>123953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96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140480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741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17775</xdr:rowOff>
    </xdr:from>
    <xdr:to>
      <xdr:col>72</xdr:col>
      <xdr:colOff>38100</xdr:colOff>
      <xdr:row>58</xdr:row>
      <xdr:rowOff>119375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96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135902</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737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31786</xdr:rowOff>
    </xdr:from>
    <xdr:to>
      <xdr:col>67</xdr:col>
      <xdr:colOff>101600</xdr:colOff>
      <xdr:row>58</xdr:row>
      <xdr:rowOff>133386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975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124513</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068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19731</xdr:rowOff>
    </xdr:from>
    <xdr:to>
      <xdr:col>85</xdr:col>
      <xdr:colOff>127000</xdr:colOff>
      <xdr:row>78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221381"/>
          <a:ext cx="838200" cy="177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93530</xdr:rowOff>
    </xdr:from>
    <xdr:ext cx="469744"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95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52934</xdr:rowOff>
    </xdr:from>
    <xdr:ext cx="469744"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46428" y="1308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36103</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0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25400</xdr:rowOff>
    </xdr:from>
    <xdr:to>
      <xdr:col>71</xdr:col>
      <xdr:colOff>177800</xdr:colOff>
      <xdr:row>78</xdr:row>
      <xdr:rowOff>25400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39081</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68428" y="1306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2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3167</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033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140381</xdr:rowOff>
    </xdr:from>
    <xdr:to>
      <xdr:col>85</xdr:col>
      <xdr:colOff>177800</xdr:colOff>
      <xdr:row>77</xdr:row>
      <xdr:rowOff>70531</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17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163258</xdr:rowOff>
    </xdr:from>
    <xdr:ext cx="534377"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022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146050</xdr:rowOff>
    </xdr:from>
    <xdr:to>
      <xdr:col>67</xdr:col>
      <xdr:colOff>101600</xdr:colOff>
      <xdr:row>78</xdr:row>
      <xdr:rowOff>76200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78</xdr:row>
      <xdr:rowOff>67327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89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48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7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707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2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4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89788</xdr:rowOff>
    </xdr:from>
    <xdr:to>
      <xdr:col>85</xdr:col>
      <xdr:colOff>127000</xdr:colOff>
      <xdr:row>95</xdr:row>
      <xdr:rowOff>107759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5481300" y="16377538"/>
          <a:ext cx="838200" cy="1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75213</xdr:rowOff>
    </xdr:from>
    <xdr:ext cx="534377"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534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89788</xdr:rowOff>
    </xdr:from>
    <xdr:to>
      <xdr:col>81</xdr:col>
      <xdr:colOff>50800</xdr:colOff>
      <xdr:row>96</xdr:row>
      <xdr:rowOff>28994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4592300" y="16377538"/>
          <a:ext cx="889000" cy="110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4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127843</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214111" y="1658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24600</xdr:rowOff>
    </xdr:from>
    <xdr:to>
      <xdr:col>76</xdr:col>
      <xdr:colOff>114300</xdr:colOff>
      <xdr:row>96</xdr:row>
      <xdr:rowOff>28994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3703300" y="16312350"/>
          <a:ext cx="889000" cy="175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148138</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325111" y="16607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24600</xdr:rowOff>
    </xdr:from>
    <xdr:to>
      <xdr:col>71</xdr:col>
      <xdr:colOff>177800</xdr:colOff>
      <xdr:row>96</xdr:row>
      <xdr:rowOff>141263</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6312350"/>
          <a:ext cx="889000" cy="288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54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6850</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36111" y="16637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145262</xdr:rowOff>
    </xdr:from>
    <xdr:to>
      <xdr:col>67</xdr:col>
      <xdr:colOff>101600</xdr:colOff>
      <xdr:row>97</xdr:row>
      <xdr:rowOff>75412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66539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47111" y="1669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56959</xdr:rowOff>
    </xdr:from>
    <xdr:to>
      <xdr:col>85</xdr:col>
      <xdr:colOff>177800</xdr:colOff>
      <xdr:row>95</xdr:row>
      <xdr:rowOff>158559</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344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79836</xdr:rowOff>
    </xdr:from>
    <xdr:ext cx="534377"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19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38988</xdr:rowOff>
    </xdr:from>
    <xdr:to>
      <xdr:col>81</xdr:col>
      <xdr:colOff>101600</xdr:colOff>
      <xdr:row>95</xdr:row>
      <xdr:rowOff>140588</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32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157115</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14111" y="1610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149644</xdr:rowOff>
    </xdr:from>
    <xdr:to>
      <xdr:col>76</xdr:col>
      <xdr:colOff>165100</xdr:colOff>
      <xdr:row>96</xdr:row>
      <xdr:rowOff>79794</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437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96321</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212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145250</xdr:rowOff>
    </xdr:from>
    <xdr:to>
      <xdr:col>72</xdr:col>
      <xdr:colOff>38100</xdr:colOff>
      <xdr:row>95</xdr:row>
      <xdr:rowOff>75400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26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91927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036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90463</xdr:rowOff>
    </xdr:from>
    <xdr:to>
      <xdr:col>67</xdr:col>
      <xdr:colOff>101600</xdr:colOff>
      <xdr:row>97</xdr:row>
      <xdr:rowOff>20613</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54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37140</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324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諸支出金グラフ枠">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5" name="諸支出金最小値テキスト">
          <a:extLst>
            <a:ext uri="{FF2B5EF4-FFF2-40B4-BE49-F238E27FC236}">
              <a16:creationId xmlns:a16="http://schemas.microsoft.com/office/drawing/2014/main" id="{00000000-0008-0000-0700-0000DF020000}"/>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7" name="諸支出金最大値テキスト">
          <a:extLst>
            <a:ext uri="{FF2B5EF4-FFF2-40B4-BE49-F238E27FC236}">
              <a16:creationId xmlns:a16="http://schemas.microsoft.com/office/drawing/2014/main" id="{00000000-0008-0000-0700-0000E102000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0" name="諸支出金平均値テキスト">
          <a:extLst>
            <a:ext uri="{FF2B5EF4-FFF2-40B4-BE49-F238E27FC236}">
              <a16:creationId xmlns:a16="http://schemas.microsoft.com/office/drawing/2014/main" id="{00000000-0008-0000-0700-0000E4020000}"/>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7017" y="6249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59" name="諸支出金該当値テキスト">
          <a:extLst>
            <a:ext uri="{FF2B5EF4-FFF2-40B4-BE49-F238E27FC236}">
              <a16:creationId xmlns:a16="http://schemas.microsoft.com/office/drawing/2014/main" id="{00000000-0008-0000-0700-0000F7020000}"/>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前年度繰上充用金グラフ枠">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4" name="前年度繰上充用金最小値テキスト">
          <a:extLst>
            <a:ext uri="{FF2B5EF4-FFF2-40B4-BE49-F238E27FC236}">
              <a16:creationId xmlns:a16="http://schemas.microsoft.com/office/drawing/2014/main" id="{00000000-0008-0000-0700-00001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6" name="前年度繰上充用金最大値テキスト">
          <a:extLst>
            <a:ext uri="{FF2B5EF4-FFF2-40B4-BE49-F238E27FC236}">
              <a16:creationId xmlns:a16="http://schemas.microsoft.com/office/drawing/2014/main" id="{00000000-0008-0000-0700-00001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9" name="前年度繰上充用金平均値テキスト">
          <a:extLst>
            <a:ext uri="{FF2B5EF4-FFF2-40B4-BE49-F238E27FC236}">
              <a16:creationId xmlns:a16="http://schemas.microsoft.com/office/drawing/2014/main" id="{00000000-0008-0000-0700-00001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8" name="前年度繰上充用金該当値テキスト">
          <a:extLst>
            <a:ext uri="{FF2B5EF4-FFF2-40B4-BE49-F238E27FC236}">
              <a16:creationId xmlns:a16="http://schemas.microsoft.com/office/drawing/2014/main" id="{00000000-0008-0000-0700-00002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7" name="正方形/長方形 816">
          <a:extLst>
            <a:ext uri="{FF2B5EF4-FFF2-40B4-BE49-F238E27FC236}">
              <a16:creationId xmlns:a16="http://schemas.microsoft.com/office/drawing/2014/main" id="{00000000-0008-0000-0700-00003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総務費は住民一人当たり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２２５，７２６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前年度に比較し減額している。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これは、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遊佐パーキングエリアタウン整備基金積立金、ふるさと納税寄附金を原資としたふるさと基金積立金の減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によるものである。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労働費は住民一人当たり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１，７３４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前年度に比較し減額している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。これは、雇用創出対策として実施した若者を中心としたビジネス創出事業に係る経費の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によるものである。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農林水産業費は住民一人当たり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７２，９３３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円となっており、前年度に比較し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額している。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圃場整備、大雨災害による被災農業者支援事業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に係る経費の増によるものでる。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商工費は住民一人当たり６８，</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３２５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を大きく</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上回っている。これは、観光施設の維持管理・整備事業やキャッシュレス決済導入促進事業に係る経費によるものであり、観光施設に関しては、今後も観光誘客に向け普通建設事業費や物件費の増加が見込まれ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災害復旧事業費は住民一人当たり３０，９９２円となっており、類似団体と比較して一人当たりコストが高い状況となっている。令和６年７月の大雨災害に対応する道路、農地、農業施設、林道、学校、文化施設等の復旧事業の費用で、事業費は減少するものの令和８年度まで実施を予定している。</a:t>
          </a:r>
          <a:endParaRPr lang="ja-JP" altLang="ja-JP" sz="1300">
            <a:effectLst/>
            <a:latin typeface="ＭＳ Ｐゴシック" panose="020B0600070205080204" pitchFamily="50" charset="-128"/>
            <a:ea typeface="ＭＳ Ｐゴシック" panose="020B0600070205080204" pitchFamily="50" charset="-128"/>
          </a:endParaRPr>
        </a:p>
        <a:p>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年度における実質収支は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５３８</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百万円、財政調整基金残高は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８６６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百万円であった。実質収支額の標準財政規模比は、対前年比</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０．７５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実質単年度収支は対前年比</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４．２８</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となった。前年度と比較し、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災害復旧事業実施に伴う</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一般財源に充てるための財政調整基金の取崩額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が大きくな</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ったことが要因となっている。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その財政調整基金の残高は、適切な財源の確保と歳出の精査により取崩しを極力回避してきたが、前年度に比較し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取崩額が増額、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積立額が減額となったことから、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前年度残高１，０７９百万円と比較し２１３百万円、１９．７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減となった。</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当町においては、一般会計・企業（上水道事業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・下水道事業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会計・その他特別会計のいずれも黒字決算で推移している。黒字額の内訳をみると、一般会計・企業会計がその大半を占め、ほぼ横ばいで推移しており、特別会計についても同様の傾向となっている。特別会計の中でも国保会計については、保険料の軽減世帯が年々増加していることへの対応のため、平成２３年度から平成２６年度まで一般会計による法定外繰出しを行ってきたが、平成３０年度にこれまで行った法定外繰出金と同額を一般会計へ繰入れ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水道事業については、これまで公共下水道事業特別会計・地域集落排水事業特別会計により運用・分析してきたが、令和６年度からの公営企業会計化（法適用化）により統一した下水道事業会計として新たに計上している。下水道事業会計においては、特別会計時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平成２０年度と平成２１年度に実施した地方債の繰上償還のための財源として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繰越金などを充てたことで数値が急減した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。全体的な</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今後の取組みとしては、これまで同様、経常経費の節減に努め、保険税・保険料・使用料を適時見直し、一定の黒字額を確保していく。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元利償還金については、平成２２年度からの過疎債の借り入れにより平成２５年度から元金償還が始まり、以降過疎債の元金償還が続いている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が、令和６年度は新たに元金償還が始まった事業分もあるものの、償還終了となった事業分が大きかったため、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４２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となっている。公営企業債の元利償還金に対する繰入金は減少したものの、中長期的には増加傾向が続くと思われる。令和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年度における算入公債費等については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８８６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百万円で、対前年比</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４３</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となっている。今後は、小学校改築事業、広畑橋改築事業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、災害復旧事業</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伴い増発した地方債の元金償還が開始となり、将来においても遊佐パーキングエリアタウン整備事業実施に伴う地方債増発を想定しているため、以降の年度においては元利償還額が増加すると想定している。事業内容の精査、国・県補助金等の財源の確保により、地方債借入の抑制を図ると同時に、可能な限り繰上償還に取り組む。</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満期一括償還地方債の借入に係る積み立てはない。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将来負担額の内訳をみると、一般会計等の地方債現在高は令和３年度の繰上償還実施、地方債発行の抑制により、令和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大きく減少している。公営企業債等繰入見込額については、平成３０年度以降減少傾向にある。令和元年度、２年度には新庁舎建設事業にかかる地方債が加わり、一時的に将来負担比率の算定式における分子となる数値は増加したが、令和３年度以降、財政調整基金や減債基金の取崩しによる増減幅はあるものの、遊佐パーキングエリアタウン整備基金への積み増しや公共施設等総合管理基金の創設により充当可能基金は増加し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きた。しかし、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年度においては、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災害復旧事業の一般財源確保のための財政調整基金の取崩額増額と、ふるさと納税寄附金の減額によるふるさと基金積立金の減額により、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将来負担比率の分子は前年比</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１４３</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は、繰上償還や基金積立に対応するための財源確保が厳しくなり、遊佐パーキングエリアタウン整備事業など大きな事業も控えているため地方債増発を想定しているが、現在の将来負担比率を維持していくため、可能な限り繰上償還や基金積立に取り組んで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山形県遊佐町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年度決算剰余金の１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２の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２８６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百万円を含む</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３０４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百万円を財政調整基金に積立てたほか、ふるさと基金に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４７６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百万円、遊佐パーキングエリアタウン整備事業に対応するための同基金に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百万円等を積立てた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。一方、</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一般財源として財政調整基金を５１７百万円、各種行政需要財源としてふるさと納税寄附金を原資としたふるさと基金を６７１百万円取崩したことにより、基金全体としては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４５４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３，１０１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基金積立に対応するための財源確保が厳しくなり、遊佐パーキングエリアタウン整備事業の財源として基金取り崩しを想定しているが、現在の将来負担比率を維持していくため、可能な限り基金積立に取り組んで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・遊佐パーキングエリアタウン整備基金：遊佐パーキングエリアタウンの整備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・ふるさと基金：ふるさと納税の際の納税者の意向に沿う事業への財源充当</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・義務教育施設整備基金：町内小中学校施設・設備の維持、改修、更新等</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・公共施設等総合管理基金：公共施設等の保全、更新、改修、修繕及び除却等</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・観光施設整備基金：観光産業の振興を目的とした観光施設の整備</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・遊佐パーキングエリアタウン整備基金：令和８年度に予定されている遊佐パーキングエリアタウン整備事業の本体工事の着実な推進のため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百万円を積み立てたことによる増加</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・ふるさと基金：令和６年度に４７６百万円を積立てた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年度積立分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６７１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百万円を取崩し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ことで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１９５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・義務教育施設整備基金：学校</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施設改修のための４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百万円の取崩しによる減少</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体育施設等改修のための３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取崩し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・観光施設整備基金：観光施設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改修のための３０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百万円の取崩し、１０百万円の積立てによる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百万円の減少</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・遊佐パーキングエリアタウン整備基金：整備に向け積み立てていく。</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・公共施設等総合管理基金、観光施設整備基金：老朽化により今後想定される公共施設、観光施設の保全、更新等に対応するため積み立てていく。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・一般財源不足分として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５１７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百万円を取崩し、令和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年度決算剰余金の１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２の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２８６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百万円を含む</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３０４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百万円を積立てた結果、</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２１３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百万円減の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８６６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減少や景気低迷による町税の減収や自然災害の発生など不測の事態に備えるため、適切な人事管理や各事業の見直しを行い収支の改善に努めるとともに、財政調整基金の残高は標準財政規模の２０パーセント程度を目途に積み立てることとし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・起債償還のため、毎年５０百万円を取崩し地域集落排水事業、公共下水道事業への繰出金に充当している。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引き続き地域集落排水事業、公共下水道事業の地方債償還に活用する一方、令和３年度に両事業の償還がピークを迎えたため、将来の借入額、償還額の推移を見ながら、今後の基金活用方法を検討する。同時に、基金残高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５百万円となっているため、財政状況を勘案しながら積み増しを図っていく。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4B47C90-1483-45C1-8CAF-ECBB4817B8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245323F-3280-4B93-8E2A-02D758C425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C650CCDD-0EA6-4B2F-8F22-8DDD98F05A3E}"/>
            </a:ext>
          </a:extLst>
        </xdr:cNvPr>
        <xdr:cNvSpPr/>
      </xdr:nvSpPr>
      <xdr:spPr>
        <a:xfrm>
          <a:off x="353695" y="65405"/>
          <a:ext cx="1270381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B11DA9E5-599F-4221-A104-BDE72DCD60D4}"/>
            </a:ext>
          </a:extLst>
        </xdr:cNvPr>
        <xdr:cNvSpPr/>
      </xdr:nvSpPr>
      <xdr:spPr>
        <a:xfrm>
          <a:off x="17030700" y="190500"/>
          <a:ext cx="393636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49EED37-4E1F-4516-857E-54C846E57287}"/>
            </a:ext>
          </a:extLst>
        </xdr:cNvPr>
        <xdr:cNvSpPr/>
      </xdr:nvSpPr>
      <xdr:spPr>
        <a:xfrm>
          <a:off x="17058005" y="217805"/>
          <a:ext cx="388620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36603BE3-0042-4612-82A5-128E21241C75}"/>
            </a:ext>
          </a:extLst>
        </xdr:cNvPr>
        <xdr:cNvSpPr/>
      </xdr:nvSpPr>
      <xdr:spPr>
        <a:xfrm>
          <a:off x="17087215" y="239395"/>
          <a:ext cx="3825240"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827547E1-F067-4412-8AC2-E503409D64B8}"/>
            </a:ext>
          </a:extLst>
        </xdr:cNvPr>
        <xdr:cNvSpPr/>
      </xdr:nvSpPr>
      <xdr:spPr>
        <a:xfrm>
          <a:off x="14238605" y="190500"/>
          <a:ext cx="266255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24D6334A-27E5-4944-AF80-B5011D521C6D}"/>
            </a:ext>
          </a:extLst>
        </xdr:cNvPr>
        <xdr:cNvSpPr/>
      </xdr:nvSpPr>
      <xdr:spPr>
        <a:xfrm>
          <a:off x="14267815" y="217805"/>
          <a:ext cx="2610485"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955058A-97C6-4BD7-9697-0737D14F7374}"/>
            </a:ext>
          </a:extLst>
        </xdr:cNvPr>
        <xdr:cNvSpPr/>
      </xdr:nvSpPr>
      <xdr:spPr>
        <a:xfrm>
          <a:off x="14287500" y="239395"/>
          <a:ext cx="256476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6B46B366-FADF-45DD-B7B6-D5FAFCFAF821}"/>
            </a:ext>
          </a:extLst>
        </xdr:cNvPr>
        <xdr:cNvSpPr/>
      </xdr:nvSpPr>
      <xdr:spPr>
        <a:xfrm>
          <a:off x="484505" y="894715"/>
          <a:ext cx="10096500" cy="181038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81739544-BF49-4A8A-B8CF-46E25F559CAA}"/>
            </a:ext>
          </a:extLst>
        </xdr:cNvPr>
        <xdr:cNvSpPr/>
      </xdr:nvSpPr>
      <xdr:spPr>
        <a:xfrm>
          <a:off x="609600" y="926465"/>
          <a:ext cx="1398905" cy="17449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462D49B6-D78F-4E95-9DC0-B07D725D5D89}"/>
            </a:ext>
          </a:extLst>
        </xdr:cNvPr>
        <xdr:cNvSpPr/>
      </xdr:nvSpPr>
      <xdr:spPr>
        <a:xfrm>
          <a:off x="1943100" y="926465"/>
          <a:ext cx="1333500" cy="17449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12,157
12,074
208.39
11,669,683
10,719,649
538,097
5,306,002
8,585,955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C7E0658E-D6B6-4A09-A2DC-27B537D06657}"/>
            </a:ext>
          </a:extLst>
        </xdr:cNvPr>
        <xdr:cNvSpPr/>
      </xdr:nvSpPr>
      <xdr:spPr>
        <a:xfrm>
          <a:off x="3276600" y="926465"/>
          <a:ext cx="1524000" cy="17449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3CCBD4F4-DF2F-44C3-86B4-E81EA5AE4189}"/>
            </a:ext>
          </a:extLst>
        </xdr:cNvPr>
        <xdr:cNvSpPr/>
      </xdr:nvSpPr>
      <xdr:spPr>
        <a:xfrm>
          <a:off x="4800600" y="941705"/>
          <a:ext cx="2037715"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2E979C3-B04D-4E15-A3B4-B3FE1F33CB44}"/>
            </a:ext>
          </a:extLst>
        </xdr:cNvPr>
        <xdr:cNvSpPr/>
      </xdr:nvSpPr>
      <xdr:spPr>
        <a:xfrm>
          <a:off x="6838315" y="941705"/>
          <a:ext cx="1266190"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1CCB2495-08E6-448F-BC56-8B391BEAAD9F}"/>
            </a:ext>
          </a:extLst>
        </xdr:cNvPr>
        <xdr:cNvSpPr/>
      </xdr:nvSpPr>
      <xdr:spPr>
        <a:xfrm>
          <a:off x="8171815" y="952500"/>
          <a:ext cx="629285" cy="964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DCB771AA-6CEB-4549-B20B-AA2EABA5A6CD}"/>
            </a:ext>
          </a:extLst>
        </xdr:cNvPr>
        <xdr:cNvSpPr/>
      </xdr:nvSpPr>
      <xdr:spPr>
        <a:xfrm>
          <a:off x="4800600" y="1729740"/>
          <a:ext cx="203771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1B10D54-E947-450D-930B-5F7C273B2FF4}"/>
            </a:ext>
          </a:extLst>
        </xdr:cNvPr>
        <xdr:cNvSpPr/>
      </xdr:nvSpPr>
      <xdr:spPr>
        <a:xfrm>
          <a:off x="6896100" y="1729740"/>
          <a:ext cx="368490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6D77CB59-01ED-467E-8043-4044724BF5E3}"/>
            </a:ext>
          </a:extLst>
        </xdr:cNvPr>
        <xdr:cNvSpPr/>
      </xdr:nvSpPr>
      <xdr:spPr>
        <a:xfrm>
          <a:off x="11076305" y="894715"/>
          <a:ext cx="1524000" cy="12890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812F9BAF-461A-4C7B-8209-B3C779F2268C}"/>
            </a:ext>
          </a:extLst>
        </xdr:cNvPr>
        <xdr:cNvSpPr/>
      </xdr:nvSpPr>
      <xdr:spPr>
        <a:xfrm>
          <a:off x="11338560" y="952500"/>
          <a:ext cx="13335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6DC91964-817F-424C-A5E3-7B21E4B13D46}"/>
            </a:ext>
          </a:extLst>
        </xdr:cNvPr>
        <xdr:cNvSpPr/>
      </xdr:nvSpPr>
      <xdr:spPr>
        <a:xfrm>
          <a:off x="11338560" y="1226820"/>
          <a:ext cx="1333500" cy="5302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678B131E-F9F1-461B-89EB-648325A8C027}"/>
            </a:ext>
          </a:extLst>
        </xdr:cNvPr>
        <xdr:cNvSpPr/>
      </xdr:nvSpPr>
      <xdr:spPr>
        <a:xfrm>
          <a:off x="11338560" y="1577340"/>
          <a:ext cx="1458595" cy="6553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131DB117-A91F-4BFE-9C18-38060BCDF144}"/>
            </a:ext>
          </a:extLst>
        </xdr:cNvPr>
        <xdr:cNvCxnSpPr/>
      </xdr:nvCxnSpPr>
      <xdr:spPr>
        <a:xfrm flipH="1">
          <a:off x="11158855" y="1047115"/>
          <a:ext cx="2133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4FA012CD-3643-4389-8645-4935B2D8089B}"/>
            </a:ext>
          </a:extLst>
        </xdr:cNvPr>
        <xdr:cNvSpPr/>
      </xdr:nvSpPr>
      <xdr:spPr>
        <a:xfrm>
          <a:off x="11216640" y="1009015"/>
          <a:ext cx="9588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575AA5D3-D099-4F3C-9FD3-1538A567B30D}"/>
            </a:ext>
          </a:extLst>
        </xdr:cNvPr>
        <xdr:cNvSpPr/>
      </xdr:nvSpPr>
      <xdr:spPr>
        <a:xfrm>
          <a:off x="11216640" y="1313815"/>
          <a:ext cx="9588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269E23A-2077-4476-8E3B-AB061FE93F9C}"/>
            </a:ext>
          </a:extLst>
        </xdr:cNvPr>
        <xdr:cNvCxnSpPr/>
      </xdr:nvCxnSpPr>
      <xdr:spPr>
        <a:xfrm>
          <a:off x="11259185" y="157734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83DEECF6-41CC-4517-B71D-284BABD7B194}"/>
            </a:ext>
          </a:extLst>
        </xdr:cNvPr>
        <xdr:cNvCxnSpPr/>
      </xdr:nvCxnSpPr>
      <xdr:spPr>
        <a:xfrm>
          <a:off x="11181715" y="1577340"/>
          <a:ext cx="16764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95E5E66-ABB2-4455-8BD1-7113DD6BADD9}"/>
            </a:ext>
          </a:extLst>
        </xdr:cNvPr>
        <xdr:cNvCxnSpPr/>
      </xdr:nvCxnSpPr>
      <xdr:spPr>
        <a:xfrm flipV="1">
          <a:off x="11259185" y="182118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B5EEE059-3CAC-49B3-B837-6E0B766172AD}"/>
            </a:ext>
          </a:extLst>
        </xdr:cNvPr>
        <xdr:cNvCxnSpPr/>
      </xdr:nvCxnSpPr>
      <xdr:spPr>
        <a:xfrm>
          <a:off x="11181715" y="1965960"/>
          <a:ext cx="16764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9225622-3987-49FC-AE1E-02650FBE875B}"/>
            </a:ext>
          </a:extLst>
        </xdr:cNvPr>
        <xdr:cNvSpPr txBox="1"/>
      </xdr:nvSpPr>
      <xdr:spPr>
        <a:xfrm>
          <a:off x="419100" y="2808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D2F49C9F-3497-400C-8A3F-E26576ED6DEA}"/>
            </a:ext>
          </a:extLst>
        </xdr:cNvPr>
        <xdr:cNvSpPr txBox="1"/>
      </xdr:nvSpPr>
      <xdr:spPr>
        <a:xfrm>
          <a:off x="419100" y="30556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E69B53B-BEA3-4914-87A9-93299FA20D01}"/>
            </a:ext>
          </a:extLst>
        </xdr:cNvPr>
        <xdr:cNvSpPr txBox="1"/>
      </xdr:nvSpPr>
      <xdr:spPr>
        <a:xfrm>
          <a:off x="419100" y="330263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673564F-642C-41D3-AFA1-89BE57F77CE0}"/>
            </a:ext>
          </a:extLst>
        </xdr:cNvPr>
        <xdr:cNvSpPr txBox="1"/>
      </xdr:nvSpPr>
      <xdr:spPr>
        <a:xfrm>
          <a:off x="419100" y="35477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C3484BB6-1560-4031-A98E-ABC1760089C7}"/>
            </a:ext>
          </a:extLst>
        </xdr:cNvPr>
        <xdr:cNvSpPr txBox="1"/>
      </xdr:nvSpPr>
      <xdr:spPr>
        <a:xfrm>
          <a:off x="419100" y="37947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7644C48-B007-4134-B288-271011652C62}"/>
            </a:ext>
          </a:extLst>
        </xdr:cNvPr>
        <xdr:cNvSpPr/>
      </xdr:nvSpPr>
      <xdr:spPr>
        <a:xfrm>
          <a:off x="1275715" y="4324985"/>
          <a:ext cx="4237990" cy="3232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E9364831-D909-4CC7-AED5-897949758293}"/>
            </a:ext>
          </a:extLst>
        </xdr:cNvPr>
        <xdr:cNvSpPr/>
      </xdr:nvSpPr>
      <xdr:spPr>
        <a:xfrm>
          <a:off x="1991854" y="4697032"/>
          <a:ext cx="1738911" cy="2833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E19FE8A0-059D-4D55-A473-CDF4E5DB6EF8}"/>
            </a:ext>
          </a:extLst>
        </xdr:cNvPr>
        <xdr:cNvSpPr/>
      </xdr:nvSpPr>
      <xdr:spPr>
        <a:xfrm>
          <a:off x="3830949" y="4684171"/>
          <a:ext cx="850911" cy="3166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4C185ED-C880-4249-9F68-725A7CFA8DF2}"/>
            </a:ext>
          </a:extLst>
        </xdr:cNvPr>
        <xdr:cNvSpPr/>
      </xdr:nvSpPr>
      <xdr:spPr>
        <a:xfrm>
          <a:off x="546671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1EFA08BE-9771-4F41-9972-2C25BE0323F5}"/>
            </a:ext>
          </a:extLst>
        </xdr:cNvPr>
        <xdr:cNvSpPr/>
      </xdr:nvSpPr>
      <xdr:spPr>
        <a:xfrm>
          <a:off x="546671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D01EF860-8A69-4F7C-BDE2-FD0F261C4136}"/>
            </a:ext>
          </a:extLst>
        </xdr:cNvPr>
        <xdr:cNvSpPr/>
      </xdr:nvSpPr>
      <xdr:spPr>
        <a:xfrm>
          <a:off x="699071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BE4DF248-4B13-4E73-B7E1-38587991CE2D}"/>
            </a:ext>
          </a:extLst>
        </xdr:cNvPr>
        <xdr:cNvSpPr/>
      </xdr:nvSpPr>
      <xdr:spPr>
        <a:xfrm>
          <a:off x="699071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3BE639FB-77F4-47A7-A7A7-AC5CC2A5C97E}"/>
            </a:ext>
          </a:extLst>
        </xdr:cNvPr>
        <xdr:cNvSpPr/>
      </xdr:nvSpPr>
      <xdr:spPr>
        <a:xfrm>
          <a:off x="863790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2ABC7A1E-7641-4DF1-A084-742ED873E3C2}"/>
            </a:ext>
          </a:extLst>
        </xdr:cNvPr>
        <xdr:cNvSpPr/>
      </xdr:nvSpPr>
      <xdr:spPr>
        <a:xfrm>
          <a:off x="863790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20D6BE48-33FA-4943-975C-27F66BAEBDCC}"/>
            </a:ext>
          </a:extLst>
        </xdr:cNvPr>
        <xdr:cNvSpPr/>
      </xdr:nvSpPr>
      <xdr:spPr>
        <a:xfrm>
          <a:off x="1275715" y="5036820"/>
          <a:ext cx="4237990" cy="22066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53577C79-0E58-4E65-918D-F0DE1F2361FD}"/>
            </a:ext>
          </a:extLst>
        </xdr:cNvPr>
        <xdr:cNvSpPr/>
      </xdr:nvSpPr>
      <xdr:spPr>
        <a:xfrm>
          <a:off x="5780405" y="5036820"/>
          <a:ext cx="4762500" cy="2206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2B938021-C91F-4DC3-AB3C-0F312A4DA16A}"/>
            </a:ext>
          </a:extLst>
        </xdr:cNvPr>
        <xdr:cNvSpPr/>
      </xdr:nvSpPr>
      <xdr:spPr>
        <a:xfrm>
          <a:off x="5780405" y="5102225"/>
          <a:ext cx="4572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2E2D656E-FC25-417D-9E87-6DB95A16E720}"/>
            </a:ext>
          </a:extLst>
        </xdr:cNvPr>
        <xdr:cNvSpPr txBox="1"/>
      </xdr:nvSpPr>
      <xdr:spPr>
        <a:xfrm>
          <a:off x="5856605" y="5338445"/>
          <a:ext cx="4563110" cy="18122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引き続き、</a:t>
          </a:r>
          <a:r>
            <a:rPr kumimoji="1" lang="ja-JP" altLang="ja-JP" sz="1100">
              <a:solidFill>
                <a:sysClr val="windowText" lastClr="000000"/>
              </a:solidFill>
              <a:effectLst/>
              <a:latin typeface="+mn-lt"/>
              <a:ea typeface="+mn-ea"/>
              <a:cs typeface="+mn-cs"/>
            </a:rPr>
            <a:t>公共施設等総合管理計画に基づき、町民のニーズや利用頻度、今後の財政状況を踏まえながら、施設の長寿命化や人口減少を見据えた施設保有量の最適化に向けた取り組みを行っていく。</a:t>
          </a:r>
          <a:endParaRPr lang="ja-JP" altLang="ja-JP">
            <a:solidFill>
              <a:sysClr val="windowText" lastClr="000000"/>
            </a:solidFill>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079CE15-F7CC-43DF-B08C-A13E1A510D17}"/>
            </a:ext>
          </a:extLst>
        </xdr:cNvPr>
        <xdr:cNvSpPr txBox="1"/>
      </xdr:nvSpPr>
      <xdr:spPr>
        <a:xfrm>
          <a:off x="1237615" y="48387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7F1CC8CA-4019-4919-9FF2-25030CB9C8F4}"/>
            </a:ext>
          </a:extLst>
        </xdr:cNvPr>
        <xdr:cNvCxnSpPr/>
      </xdr:nvCxnSpPr>
      <xdr:spPr>
        <a:xfrm>
          <a:off x="1275715" y="7243445"/>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B45A75E6-BFA2-44E1-A30D-FDAD79A696A7}"/>
            </a:ext>
          </a:extLst>
        </xdr:cNvPr>
        <xdr:cNvSpPr txBox="1"/>
      </xdr:nvSpPr>
      <xdr:spPr>
        <a:xfrm>
          <a:off x="852821" y="71458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2152819E-930E-4441-963C-2A397BAB4F62}"/>
            </a:ext>
          </a:extLst>
        </xdr:cNvPr>
        <xdr:cNvCxnSpPr/>
      </xdr:nvCxnSpPr>
      <xdr:spPr>
        <a:xfrm>
          <a:off x="1275715" y="6929302"/>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B41049C5-CBC8-43F3-B02D-A32AC47EEE60}"/>
            </a:ext>
          </a:extLst>
        </xdr:cNvPr>
        <xdr:cNvSpPr txBox="1"/>
      </xdr:nvSpPr>
      <xdr:spPr>
        <a:xfrm>
          <a:off x="852821" y="68316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0E1C6DF1-5C21-4D9D-B126-E1F73365A823}"/>
            </a:ext>
          </a:extLst>
        </xdr:cNvPr>
        <xdr:cNvCxnSpPr/>
      </xdr:nvCxnSpPr>
      <xdr:spPr>
        <a:xfrm>
          <a:off x="1275715" y="6613253"/>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F888C481-7E1C-4036-9DC9-92DBBA0012C4}"/>
            </a:ext>
          </a:extLst>
        </xdr:cNvPr>
        <xdr:cNvSpPr txBox="1"/>
      </xdr:nvSpPr>
      <xdr:spPr>
        <a:xfrm>
          <a:off x="852821" y="65156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E4795C72-FAE6-4BC1-9078-14A68F372AB3}"/>
            </a:ext>
          </a:extLst>
        </xdr:cNvPr>
        <xdr:cNvCxnSpPr/>
      </xdr:nvCxnSpPr>
      <xdr:spPr>
        <a:xfrm>
          <a:off x="1275715" y="6297204"/>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ABE2B9A6-4139-439C-B78F-47357FE633B1}"/>
            </a:ext>
          </a:extLst>
        </xdr:cNvPr>
        <xdr:cNvSpPr txBox="1"/>
      </xdr:nvSpPr>
      <xdr:spPr>
        <a:xfrm>
          <a:off x="852821" y="619959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D6CC4143-2D95-42BE-8ADD-E5CED53C3E27}"/>
            </a:ext>
          </a:extLst>
        </xdr:cNvPr>
        <xdr:cNvCxnSpPr/>
      </xdr:nvCxnSpPr>
      <xdr:spPr>
        <a:xfrm>
          <a:off x="1275715" y="5983061"/>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53615656-5929-49BD-89FF-7312A88E4A4B}"/>
            </a:ext>
          </a:extLst>
        </xdr:cNvPr>
        <xdr:cNvSpPr txBox="1"/>
      </xdr:nvSpPr>
      <xdr:spPr>
        <a:xfrm>
          <a:off x="852821" y="588545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64897D04-6B7A-4A60-AF0D-567D55B96A17}"/>
            </a:ext>
          </a:extLst>
        </xdr:cNvPr>
        <xdr:cNvCxnSpPr/>
      </xdr:nvCxnSpPr>
      <xdr:spPr>
        <a:xfrm>
          <a:off x="1275715" y="5667012"/>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E63DE271-F2AF-46FF-9C94-A79AE28A7B32}"/>
            </a:ext>
          </a:extLst>
        </xdr:cNvPr>
        <xdr:cNvSpPr txBox="1"/>
      </xdr:nvSpPr>
      <xdr:spPr>
        <a:xfrm>
          <a:off x="852821" y="556940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1040DB34-0ACF-42D3-9E06-0C22F79FAE57}"/>
            </a:ext>
          </a:extLst>
        </xdr:cNvPr>
        <xdr:cNvCxnSpPr/>
      </xdr:nvCxnSpPr>
      <xdr:spPr>
        <a:xfrm>
          <a:off x="1275715" y="5352868"/>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94DA9204-8E7F-4E0E-A6F2-215F485B6C99}"/>
            </a:ext>
          </a:extLst>
        </xdr:cNvPr>
        <xdr:cNvSpPr txBox="1"/>
      </xdr:nvSpPr>
      <xdr:spPr>
        <a:xfrm>
          <a:off x="852821" y="52533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2B0D2C0D-5F45-48FF-97F8-8C1A64AA8D14}"/>
            </a:ext>
          </a:extLst>
        </xdr:cNvPr>
        <xdr:cNvCxnSpPr/>
      </xdr:nvCxnSpPr>
      <xdr:spPr>
        <a:xfrm>
          <a:off x="1275715" y="5036820"/>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AF6E1154-7856-4255-A608-C8890E316A1F}"/>
            </a:ext>
          </a:extLst>
        </xdr:cNvPr>
        <xdr:cNvSpPr txBox="1"/>
      </xdr:nvSpPr>
      <xdr:spPr>
        <a:xfrm>
          <a:off x="852821" y="493920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5F533F1C-2763-4C43-895C-5270804D1696}"/>
            </a:ext>
          </a:extLst>
        </xdr:cNvPr>
        <xdr:cNvSpPr/>
      </xdr:nvSpPr>
      <xdr:spPr>
        <a:xfrm>
          <a:off x="1275715" y="5036820"/>
          <a:ext cx="4237990" cy="22066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67" name="直線コネクタ 66">
          <a:extLst>
            <a:ext uri="{FF2B5EF4-FFF2-40B4-BE49-F238E27FC236}">
              <a16:creationId xmlns:a16="http://schemas.microsoft.com/office/drawing/2014/main" id="{140EF768-C719-4F47-A270-5C72BA98394C}"/>
            </a:ext>
          </a:extLst>
        </xdr:cNvPr>
        <xdr:cNvCxnSpPr/>
      </xdr:nvCxnSpPr>
      <xdr:spPr>
        <a:xfrm flipV="1">
          <a:off x="4760595" y="5429976"/>
          <a:ext cx="1270" cy="1540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68" name="有形固定資産減価償却率最小値テキスト">
          <a:extLst>
            <a:ext uri="{FF2B5EF4-FFF2-40B4-BE49-F238E27FC236}">
              <a16:creationId xmlns:a16="http://schemas.microsoft.com/office/drawing/2014/main" id="{14ACF389-E2B0-43E2-A507-3690E5471638}"/>
            </a:ext>
          </a:extLst>
        </xdr:cNvPr>
        <xdr:cNvSpPr txBox="1"/>
      </xdr:nvSpPr>
      <xdr:spPr>
        <a:xfrm>
          <a:off x="4819015" y="6974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69" name="直線コネクタ 68">
          <a:extLst>
            <a:ext uri="{FF2B5EF4-FFF2-40B4-BE49-F238E27FC236}">
              <a16:creationId xmlns:a16="http://schemas.microsoft.com/office/drawing/2014/main" id="{18ED0D7D-9640-4B98-A50C-AEA678794F4A}"/>
            </a:ext>
          </a:extLst>
        </xdr:cNvPr>
        <xdr:cNvCxnSpPr/>
      </xdr:nvCxnSpPr>
      <xdr:spPr>
        <a:xfrm>
          <a:off x="4675505" y="6970576"/>
          <a:ext cx="18161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70" name="有形固定資産減価償却率最大値テキスト">
          <a:extLst>
            <a:ext uri="{FF2B5EF4-FFF2-40B4-BE49-F238E27FC236}">
              <a16:creationId xmlns:a16="http://schemas.microsoft.com/office/drawing/2014/main" id="{680A59C8-6E25-4019-B73A-91738F98D65B}"/>
            </a:ext>
          </a:extLst>
        </xdr:cNvPr>
        <xdr:cNvSpPr txBox="1"/>
      </xdr:nvSpPr>
      <xdr:spPr>
        <a:xfrm>
          <a:off x="4819015" y="5203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71" name="直線コネクタ 70">
          <a:extLst>
            <a:ext uri="{FF2B5EF4-FFF2-40B4-BE49-F238E27FC236}">
              <a16:creationId xmlns:a16="http://schemas.microsoft.com/office/drawing/2014/main" id="{5BD85AE7-6A79-45AE-94CB-FCC96B413625}"/>
            </a:ext>
          </a:extLst>
        </xdr:cNvPr>
        <xdr:cNvCxnSpPr/>
      </xdr:nvCxnSpPr>
      <xdr:spPr>
        <a:xfrm>
          <a:off x="4675505" y="5429976"/>
          <a:ext cx="18161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157406</xdr:rowOff>
    </xdr:from>
    <xdr:ext cx="405111" cy="259045"/>
    <xdr:sp macro="" textlink="">
      <xdr:nvSpPr>
        <xdr:cNvPr id="72" name="有形固定資産減価償却率平均値テキスト">
          <a:extLst>
            <a:ext uri="{FF2B5EF4-FFF2-40B4-BE49-F238E27FC236}">
              <a16:creationId xmlns:a16="http://schemas.microsoft.com/office/drawing/2014/main" id="{2EFDE623-BF41-45A5-B7A3-63A890A2EE32}"/>
            </a:ext>
          </a:extLst>
        </xdr:cNvPr>
        <xdr:cNvSpPr txBox="1"/>
      </xdr:nvSpPr>
      <xdr:spPr>
        <a:xfrm>
          <a:off x="4819015" y="63505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73" name="フローチャート: 判断 72">
          <a:extLst>
            <a:ext uri="{FF2B5EF4-FFF2-40B4-BE49-F238E27FC236}">
              <a16:creationId xmlns:a16="http://schemas.microsoft.com/office/drawing/2014/main" id="{6DC137DD-BFFD-424B-B7AC-E1D7783D1F2A}"/>
            </a:ext>
          </a:extLst>
        </xdr:cNvPr>
        <xdr:cNvSpPr/>
      </xdr:nvSpPr>
      <xdr:spPr>
        <a:xfrm>
          <a:off x="4713605" y="6375944"/>
          <a:ext cx="10541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74" name="フローチャート: 判断 73">
          <a:extLst>
            <a:ext uri="{FF2B5EF4-FFF2-40B4-BE49-F238E27FC236}">
              <a16:creationId xmlns:a16="http://schemas.microsoft.com/office/drawing/2014/main" id="{31F79A19-4622-475F-BA72-AFEF82C908ED}"/>
            </a:ext>
          </a:extLst>
        </xdr:cNvPr>
        <xdr:cNvSpPr/>
      </xdr:nvSpPr>
      <xdr:spPr>
        <a:xfrm>
          <a:off x="4000500" y="6368596"/>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75" name="フローチャート: 判断 74">
          <a:extLst>
            <a:ext uri="{FF2B5EF4-FFF2-40B4-BE49-F238E27FC236}">
              <a16:creationId xmlns:a16="http://schemas.microsoft.com/office/drawing/2014/main" id="{0944DFDB-83F8-4963-B6F1-BC62E03CB59D}"/>
            </a:ext>
          </a:extLst>
        </xdr:cNvPr>
        <xdr:cNvSpPr/>
      </xdr:nvSpPr>
      <xdr:spPr>
        <a:xfrm>
          <a:off x="3238500" y="6338933"/>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76" name="フローチャート: 判断 75">
          <a:extLst>
            <a:ext uri="{FF2B5EF4-FFF2-40B4-BE49-F238E27FC236}">
              <a16:creationId xmlns:a16="http://schemas.microsoft.com/office/drawing/2014/main" id="{8C7FCF88-E67A-4664-974F-5D3F750CDDC3}"/>
            </a:ext>
          </a:extLst>
        </xdr:cNvPr>
        <xdr:cNvSpPr/>
      </xdr:nvSpPr>
      <xdr:spPr>
        <a:xfrm>
          <a:off x="2476500" y="629765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77" name="フローチャート: 判断 76">
          <a:extLst>
            <a:ext uri="{FF2B5EF4-FFF2-40B4-BE49-F238E27FC236}">
              <a16:creationId xmlns:a16="http://schemas.microsoft.com/office/drawing/2014/main" id="{21FF88F6-3ECA-410B-8EEC-791BCDF5E0DE}"/>
            </a:ext>
          </a:extLst>
        </xdr:cNvPr>
        <xdr:cNvSpPr/>
      </xdr:nvSpPr>
      <xdr:spPr>
        <a:xfrm>
          <a:off x="1714500" y="630618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5A2B609-DC2D-4757-809B-2FC2F96A6C09}"/>
            </a:ext>
          </a:extLst>
        </xdr:cNvPr>
        <xdr:cNvSpPr txBox="1"/>
      </xdr:nvSpPr>
      <xdr:spPr>
        <a:xfrm>
          <a:off x="459041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45816F1A-8658-4BA7-97F7-E1AD5770D8D5}"/>
            </a:ext>
          </a:extLst>
        </xdr:cNvPr>
        <xdr:cNvSpPr txBox="1"/>
      </xdr:nvSpPr>
      <xdr:spPr>
        <a:xfrm>
          <a:off x="38754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7338B9C7-498C-4526-A049-30086C381D62}"/>
            </a:ext>
          </a:extLst>
        </xdr:cNvPr>
        <xdr:cNvSpPr txBox="1"/>
      </xdr:nvSpPr>
      <xdr:spPr>
        <a:xfrm>
          <a:off x="31134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BE754936-2A84-4C6C-ADA1-A3FB611E3BD5}"/>
            </a:ext>
          </a:extLst>
        </xdr:cNvPr>
        <xdr:cNvSpPr txBox="1"/>
      </xdr:nvSpPr>
      <xdr:spPr>
        <a:xfrm>
          <a:off x="23514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4E366180-424D-4FFE-8702-F81D36E22A5A}"/>
            </a:ext>
          </a:extLst>
        </xdr:cNvPr>
        <xdr:cNvSpPr txBox="1"/>
      </xdr:nvSpPr>
      <xdr:spPr>
        <a:xfrm>
          <a:off x="15894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24765</xdr:rowOff>
    </xdr:from>
    <xdr:to>
      <xdr:col>23</xdr:col>
      <xdr:colOff>136525</xdr:colOff>
      <xdr:row>31</xdr:row>
      <xdr:rowOff>126365</xdr:rowOff>
    </xdr:to>
    <xdr:sp macro="" textlink="">
      <xdr:nvSpPr>
        <xdr:cNvPr id="83" name="楕円 82">
          <a:extLst>
            <a:ext uri="{FF2B5EF4-FFF2-40B4-BE49-F238E27FC236}">
              <a16:creationId xmlns:a16="http://schemas.microsoft.com/office/drawing/2014/main" id="{EAF22415-ED26-4024-BEDF-9267D79A2AD4}"/>
            </a:ext>
          </a:extLst>
        </xdr:cNvPr>
        <xdr:cNvSpPr/>
      </xdr:nvSpPr>
      <xdr:spPr>
        <a:xfrm>
          <a:off x="4713605" y="6221730"/>
          <a:ext cx="10541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47642</xdr:rowOff>
    </xdr:from>
    <xdr:ext cx="405111" cy="259045"/>
    <xdr:sp macro="" textlink="">
      <xdr:nvSpPr>
        <xdr:cNvPr id="84" name="有形固定資産減価償却率該当値テキスト">
          <a:extLst>
            <a:ext uri="{FF2B5EF4-FFF2-40B4-BE49-F238E27FC236}">
              <a16:creationId xmlns:a16="http://schemas.microsoft.com/office/drawing/2014/main" id="{FA87A470-9F95-407D-9831-D1EED35F1DAE}"/>
            </a:ext>
          </a:extLst>
        </xdr:cNvPr>
        <xdr:cNvSpPr txBox="1"/>
      </xdr:nvSpPr>
      <xdr:spPr>
        <a:xfrm>
          <a:off x="4819015" y="6065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59962</xdr:rowOff>
    </xdr:from>
    <xdr:to>
      <xdr:col>19</xdr:col>
      <xdr:colOff>187325</xdr:colOff>
      <xdr:row>32</xdr:row>
      <xdr:rowOff>161562</xdr:rowOff>
    </xdr:to>
    <xdr:sp macro="" textlink="">
      <xdr:nvSpPr>
        <xdr:cNvPr id="85" name="楕円 84">
          <a:extLst>
            <a:ext uri="{FF2B5EF4-FFF2-40B4-BE49-F238E27FC236}">
              <a16:creationId xmlns:a16="http://schemas.microsoft.com/office/drawing/2014/main" id="{8949BB01-FEFD-4E44-AC17-B45CEA5C2945}"/>
            </a:ext>
          </a:extLst>
        </xdr:cNvPr>
        <xdr:cNvSpPr/>
      </xdr:nvSpPr>
      <xdr:spPr>
        <a:xfrm>
          <a:off x="4000500" y="6434092"/>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75565</xdr:rowOff>
    </xdr:from>
    <xdr:to>
      <xdr:col>23</xdr:col>
      <xdr:colOff>85725</xdr:colOff>
      <xdr:row>32</xdr:row>
      <xdr:rowOff>110762</xdr:rowOff>
    </xdr:to>
    <xdr:cxnSp macro="">
      <xdr:nvCxnSpPr>
        <xdr:cNvPr id="86" name="直線コネクタ 85">
          <a:extLst>
            <a:ext uri="{FF2B5EF4-FFF2-40B4-BE49-F238E27FC236}">
              <a16:creationId xmlns:a16="http://schemas.microsoft.com/office/drawing/2014/main" id="{AA5624D7-ED57-40F5-8BCD-EDDA325EAB47}"/>
            </a:ext>
          </a:extLst>
        </xdr:cNvPr>
        <xdr:cNvCxnSpPr/>
      </xdr:nvCxnSpPr>
      <xdr:spPr>
        <a:xfrm flipV="1">
          <a:off x="4057015" y="6270625"/>
          <a:ext cx="705485" cy="210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13698</xdr:rowOff>
    </xdr:from>
    <xdr:to>
      <xdr:col>15</xdr:col>
      <xdr:colOff>187325</xdr:colOff>
      <xdr:row>32</xdr:row>
      <xdr:rowOff>115298</xdr:rowOff>
    </xdr:to>
    <xdr:sp macro="" textlink="">
      <xdr:nvSpPr>
        <xdr:cNvPr id="87" name="楕円 86">
          <a:extLst>
            <a:ext uri="{FF2B5EF4-FFF2-40B4-BE49-F238E27FC236}">
              <a16:creationId xmlns:a16="http://schemas.microsoft.com/office/drawing/2014/main" id="{EDB82C13-97A3-4A37-9BC9-5DA522B89DAC}"/>
            </a:ext>
          </a:extLst>
        </xdr:cNvPr>
        <xdr:cNvSpPr/>
      </xdr:nvSpPr>
      <xdr:spPr>
        <a:xfrm>
          <a:off x="3238500" y="6382113"/>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64498</xdr:rowOff>
    </xdr:from>
    <xdr:to>
      <xdr:col>19</xdr:col>
      <xdr:colOff>136525</xdr:colOff>
      <xdr:row>32</xdr:row>
      <xdr:rowOff>110762</xdr:rowOff>
    </xdr:to>
    <xdr:cxnSp macro="">
      <xdr:nvCxnSpPr>
        <xdr:cNvPr id="88" name="直線コネクタ 87">
          <a:extLst>
            <a:ext uri="{FF2B5EF4-FFF2-40B4-BE49-F238E27FC236}">
              <a16:creationId xmlns:a16="http://schemas.microsoft.com/office/drawing/2014/main" id="{D3BD290B-E0A0-418C-8A3A-7C09DB57B80B}"/>
            </a:ext>
          </a:extLst>
        </xdr:cNvPr>
        <xdr:cNvCxnSpPr/>
      </xdr:nvCxnSpPr>
      <xdr:spPr>
        <a:xfrm>
          <a:off x="3295015" y="6436723"/>
          <a:ext cx="762000" cy="4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132715</xdr:rowOff>
    </xdr:from>
    <xdr:to>
      <xdr:col>11</xdr:col>
      <xdr:colOff>187325</xdr:colOff>
      <xdr:row>32</xdr:row>
      <xdr:rowOff>62865</xdr:rowOff>
    </xdr:to>
    <xdr:sp macro="" textlink="">
      <xdr:nvSpPr>
        <xdr:cNvPr id="89" name="楕円 88">
          <a:extLst>
            <a:ext uri="{FF2B5EF4-FFF2-40B4-BE49-F238E27FC236}">
              <a16:creationId xmlns:a16="http://schemas.microsoft.com/office/drawing/2014/main" id="{7E1D6873-07F4-420D-87AE-1559CA34D41D}"/>
            </a:ext>
          </a:extLst>
        </xdr:cNvPr>
        <xdr:cNvSpPr/>
      </xdr:nvSpPr>
      <xdr:spPr>
        <a:xfrm>
          <a:off x="2476500" y="633158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12065</xdr:rowOff>
    </xdr:from>
    <xdr:to>
      <xdr:col>15</xdr:col>
      <xdr:colOff>136525</xdr:colOff>
      <xdr:row>32</xdr:row>
      <xdr:rowOff>64498</xdr:rowOff>
    </xdr:to>
    <xdr:cxnSp macro="">
      <xdr:nvCxnSpPr>
        <xdr:cNvPr id="90" name="直線コネクタ 89">
          <a:extLst>
            <a:ext uri="{FF2B5EF4-FFF2-40B4-BE49-F238E27FC236}">
              <a16:creationId xmlns:a16="http://schemas.microsoft.com/office/drawing/2014/main" id="{7E804D22-76A6-41E0-B843-C157FF957028}"/>
            </a:ext>
          </a:extLst>
        </xdr:cNvPr>
        <xdr:cNvCxnSpPr/>
      </xdr:nvCxnSpPr>
      <xdr:spPr>
        <a:xfrm>
          <a:off x="2533015" y="6380480"/>
          <a:ext cx="762000" cy="56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157389</xdr:rowOff>
    </xdr:from>
    <xdr:to>
      <xdr:col>7</xdr:col>
      <xdr:colOff>187325</xdr:colOff>
      <xdr:row>32</xdr:row>
      <xdr:rowOff>87539</xdr:rowOff>
    </xdr:to>
    <xdr:sp macro="" textlink="">
      <xdr:nvSpPr>
        <xdr:cNvPr id="91" name="楕円 90">
          <a:extLst>
            <a:ext uri="{FF2B5EF4-FFF2-40B4-BE49-F238E27FC236}">
              <a16:creationId xmlns:a16="http://schemas.microsoft.com/office/drawing/2014/main" id="{F1BB37BE-9238-4CA4-B59C-16E9C80780E4}"/>
            </a:ext>
          </a:extLst>
        </xdr:cNvPr>
        <xdr:cNvSpPr/>
      </xdr:nvSpPr>
      <xdr:spPr>
        <a:xfrm>
          <a:off x="1714500" y="6350544"/>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12065</xdr:rowOff>
    </xdr:from>
    <xdr:to>
      <xdr:col>11</xdr:col>
      <xdr:colOff>136525</xdr:colOff>
      <xdr:row>32</xdr:row>
      <xdr:rowOff>36739</xdr:rowOff>
    </xdr:to>
    <xdr:cxnSp macro="">
      <xdr:nvCxnSpPr>
        <xdr:cNvPr id="92" name="直線コネクタ 91">
          <a:extLst>
            <a:ext uri="{FF2B5EF4-FFF2-40B4-BE49-F238E27FC236}">
              <a16:creationId xmlns:a16="http://schemas.microsoft.com/office/drawing/2014/main" id="{99D8544A-5DF7-4737-82B3-D6906DD1BCA6}"/>
            </a:ext>
          </a:extLst>
        </xdr:cNvPr>
        <xdr:cNvCxnSpPr/>
      </xdr:nvCxnSpPr>
      <xdr:spPr>
        <a:xfrm flipV="1">
          <a:off x="1771015" y="6380480"/>
          <a:ext cx="762000" cy="26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116403</xdr:rowOff>
    </xdr:from>
    <xdr:ext cx="405111" cy="259045"/>
    <xdr:sp macro="" textlink="">
      <xdr:nvSpPr>
        <xdr:cNvPr id="93" name="n_1aveValue有形固定資産減価償却率">
          <a:extLst>
            <a:ext uri="{FF2B5EF4-FFF2-40B4-BE49-F238E27FC236}">
              <a16:creationId xmlns:a16="http://schemas.microsoft.com/office/drawing/2014/main" id="{C90F01DA-E215-4F3F-B072-3ADF6C52F196}"/>
            </a:ext>
          </a:extLst>
        </xdr:cNvPr>
        <xdr:cNvSpPr txBox="1"/>
      </xdr:nvSpPr>
      <xdr:spPr>
        <a:xfrm>
          <a:off x="3837949" y="6136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88645</xdr:rowOff>
    </xdr:from>
    <xdr:ext cx="405111" cy="259045"/>
    <xdr:sp macro="" textlink="">
      <xdr:nvSpPr>
        <xdr:cNvPr id="94" name="n_2aveValue有形固定資産減価償却率">
          <a:extLst>
            <a:ext uri="{FF2B5EF4-FFF2-40B4-BE49-F238E27FC236}">
              <a16:creationId xmlns:a16="http://schemas.microsoft.com/office/drawing/2014/main" id="{3F8DCA09-5CE8-4AA5-9DFB-7D33E6B83E29}"/>
            </a:ext>
          </a:extLst>
        </xdr:cNvPr>
        <xdr:cNvSpPr txBox="1"/>
      </xdr:nvSpPr>
      <xdr:spPr>
        <a:xfrm>
          <a:off x="3086744" y="6106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45465</xdr:rowOff>
    </xdr:from>
    <xdr:ext cx="405111" cy="259045"/>
    <xdr:sp macro="" textlink="">
      <xdr:nvSpPr>
        <xdr:cNvPr id="95" name="n_3aveValue有形固定資産減価償却率">
          <a:extLst>
            <a:ext uri="{FF2B5EF4-FFF2-40B4-BE49-F238E27FC236}">
              <a16:creationId xmlns:a16="http://schemas.microsoft.com/office/drawing/2014/main" id="{B366A9A9-3615-4D64-857B-F0A79752F052}"/>
            </a:ext>
          </a:extLst>
        </xdr:cNvPr>
        <xdr:cNvSpPr txBox="1"/>
      </xdr:nvSpPr>
      <xdr:spPr>
        <a:xfrm>
          <a:off x="2324744" y="6063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57802</xdr:rowOff>
    </xdr:from>
    <xdr:ext cx="405111" cy="259045"/>
    <xdr:sp macro="" textlink="">
      <xdr:nvSpPr>
        <xdr:cNvPr id="96" name="n_4aveValue有形固定資産減価償却率">
          <a:extLst>
            <a:ext uri="{FF2B5EF4-FFF2-40B4-BE49-F238E27FC236}">
              <a16:creationId xmlns:a16="http://schemas.microsoft.com/office/drawing/2014/main" id="{44A01DE7-4A58-4B08-9D91-F94BAD129B09}"/>
            </a:ext>
          </a:extLst>
        </xdr:cNvPr>
        <xdr:cNvSpPr txBox="1"/>
      </xdr:nvSpPr>
      <xdr:spPr>
        <a:xfrm>
          <a:off x="1562744" y="608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152689</xdr:rowOff>
    </xdr:from>
    <xdr:ext cx="405111" cy="259045"/>
    <xdr:sp macro="" textlink="">
      <xdr:nvSpPr>
        <xdr:cNvPr id="97" name="n_1mainValue有形固定資産減価償却率">
          <a:extLst>
            <a:ext uri="{FF2B5EF4-FFF2-40B4-BE49-F238E27FC236}">
              <a16:creationId xmlns:a16="http://schemas.microsoft.com/office/drawing/2014/main" id="{E88D6046-B1D0-4204-B066-21A2AFC43F85}"/>
            </a:ext>
          </a:extLst>
        </xdr:cNvPr>
        <xdr:cNvSpPr txBox="1"/>
      </xdr:nvSpPr>
      <xdr:spPr>
        <a:xfrm>
          <a:off x="3837949" y="6523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106425</xdr:rowOff>
    </xdr:from>
    <xdr:ext cx="405111" cy="259045"/>
    <xdr:sp macro="" textlink="">
      <xdr:nvSpPr>
        <xdr:cNvPr id="98" name="n_2mainValue有形固定資産減価償却率">
          <a:extLst>
            <a:ext uri="{FF2B5EF4-FFF2-40B4-BE49-F238E27FC236}">
              <a16:creationId xmlns:a16="http://schemas.microsoft.com/office/drawing/2014/main" id="{29AADC87-DA26-42FC-A5B0-48F0260D5972}"/>
            </a:ext>
          </a:extLst>
        </xdr:cNvPr>
        <xdr:cNvSpPr txBox="1"/>
      </xdr:nvSpPr>
      <xdr:spPr>
        <a:xfrm>
          <a:off x="3086744" y="6478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53992</xdr:rowOff>
    </xdr:from>
    <xdr:ext cx="405111" cy="259045"/>
    <xdr:sp macro="" textlink="">
      <xdr:nvSpPr>
        <xdr:cNvPr id="99" name="n_3mainValue有形固定資産減価償却率">
          <a:extLst>
            <a:ext uri="{FF2B5EF4-FFF2-40B4-BE49-F238E27FC236}">
              <a16:creationId xmlns:a16="http://schemas.microsoft.com/office/drawing/2014/main" id="{31A4ADE0-2C67-4FA2-A4F1-73BB0E540E55}"/>
            </a:ext>
          </a:extLst>
        </xdr:cNvPr>
        <xdr:cNvSpPr txBox="1"/>
      </xdr:nvSpPr>
      <xdr:spPr>
        <a:xfrm>
          <a:off x="2324744" y="642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78666</xdr:rowOff>
    </xdr:from>
    <xdr:ext cx="405111" cy="259045"/>
    <xdr:sp macro="" textlink="">
      <xdr:nvSpPr>
        <xdr:cNvPr id="100" name="n_4mainValue有形固定資産減価償却率">
          <a:extLst>
            <a:ext uri="{FF2B5EF4-FFF2-40B4-BE49-F238E27FC236}">
              <a16:creationId xmlns:a16="http://schemas.microsoft.com/office/drawing/2014/main" id="{C8B2EFBF-EC45-411B-AF40-372007987EE7}"/>
            </a:ext>
          </a:extLst>
        </xdr:cNvPr>
        <xdr:cNvSpPr txBox="1"/>
      </xdr:nvSpPr>
      <xdr:spPr>
        <a:xfrm>
          <a:off x="1562744" y="6448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4729EFB8-5D93-4612-9CE1-5A74ECA08CFA}"/>
            </a:ext>
          </a:extLst>
        </xdr:cNvPr>
        <xdr:cNvSpPr/>
      </xdr:nvSpPr>
      <xdr:spPr>
        <a:xfrm>
          <a:off x="11304905" y="4324985"/>
          <a:ext cx="4239895" cy="3232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91A26C61-2FDD-4F1E-A75C-70C79C1A4485}"/>
            </a:ext>
          </a:extLst>
        </xdr:cNvPr>
        <xdr:cNvSpPr/>
      </xdr:nvSpPr>
      <xdr:spPr>
        <a:xfrm>
          <a:off x="12375148" y="4697032"/>
          <a:ext cx="1032609" cy="2833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21358F27-0913-4FEB-AEBA-365C460267DB}"/>
            </a:ext>
          </a:extLst>
        </xdr:cNvPr>
        <xdr:cNvSpPr/>
      </xdr:nvSpPr>
      <xdr:spPr>
        <a:xfrm>
          <a:off x="13820045" y="4684171"/>
          <a:ext cx="942529" cy="3166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C0CDF183-B4EE-448D-A6BE-65A9A20D7F27}"/>
            </a:ext>
          </a:extLst>
        </xdr:cNvPr>
        <xdr:cNvSpPr/>
      </xdr:nvSpPr>
      <xdr:spPr>
        <a:xfrm>
          <a:off x="1549590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AFB255E-1A4D-48A5-BFE6-5D751A3D8797}"/>
            </a:ext>
          </a:extLst>
        </xdr:cNvPr>
        <xdr:cNvSpPr/>
      </xdr:nvSpPr>
      <xdr:spPr>
        <a:xfrm>
          <a:off x="1549590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D7BC2617-4667-42EE-B8AD-B4F030E3EDCF}"/>
            </a:ext>
          </a:extLst>
        </xdr:cNvPr>
        <xdr:cNvSpPr/>
      </xdr:nvSpPr>
      <xdr:spPr>
        <a:xfrm>
          <a:off x="1701990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CC676144-BD4E-4BDB-98B7-A70F5514529B}"/>
            </a:ext>
          </a:extLst>
        </xdr:cNvPr>
        <xdr:cNvSpPr/>
      </xdr:nvSpPr>
      <xdr:spPr>
        <a:xfrm>
          <a:off x="1701990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80A09763-FE65-4C8F-AD2F-5A28EDCBBCCD}"/>
            </a:ext>
          </a:extLst>
        </xdr:cNvPr>
        <xdr:cNvSpPr/>
      </xdr:nvSpPr>
      <xdr:spPr>
        <a:xfrm>
          <a:off x="18669000"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E50B4124-D916-4B83-BA3A-8E43860A785A}"/>
            </a:ext>
          </a:extLst>
        </xdr:cNvPr>
        <xdr:cNvSpPr/>
      </xdr:nvSpPr>
      <xdr:spPr>
        <a:xfrm>
          <a:off x="18669000"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1C79EDF6-E87A-460E-B628-4E1AD347724D}"/>
            </a:ext>
          </a:extLst>
        </xdr:cNvPr>
        <xdr:cNvSpPr/>
      </xdr:nvSpPr>
      <xdr:spPr>
        <a:xfrm>
          <a:off x="11304905" y="5036820"/>
          <a:ext cx="4239895" cy="22066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232C08D5-51CF-49DC-B2D4-BDCC5BB10347}"/>
            </a:ext>
          </a:extLst>
        </xdr:cNvPr>
        <xdr:cNvSpPr/>
      </xdr:nvSpPr>
      <xdr:spPr>
        <a:xfrm>
          <a:off x="15811500" y="5036820"/>
          <a:ext cx="4762500" cy="2206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2C7D6FE9-E7DF-494A-9377-603DD0CCCE58}"/>
            </a:ext>
          </a:extLst>
        </xdr:cNvPr>
        <xdr:cNvSpPr/>
      </xdr:nvSpPr>
      <xdr:spPr>
        <a:xfrm>
          <a:off x="15811500" y="5102225"/>
          <a:ext cx="4572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5530488A-4E23-4747-8430-D9030F98C0BC}"/>
            </a:ext>
          </a:extLst>
        </xdr:cNvPr>
        <xdr:cNvSpPr txBox="1"/>
      </xdr:nvSpPr>
      <xdr:spPr>
        <a:xfrm>
          <a:off x="15887700" y="5338445"/>
          <a:ext cx="4561205" cy="18122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債務償還比率は、類似団体と比較して高い水準となっている。令和３年度に繰上償還を行い、公債費残高の減額を図ったが、今後、遊佐パーキングエリアタウン整備事業に伴う地方債の発行等により、債務償還</a:t>
          </a:r>
          <a:r>
            <a:rPr kumimoji="1" lang="ja-JP" altLang="en-US" sz="1100">
              <a:solidFill>
                <a:schemeClr val="dk1"/>
              </a:solidFill>
              <a:effectLst/>
              <a:latin typeface="+mn-lt"/>
              <a:ea typeface="+mn-ea"/>
              <a:cs typeface="+mn-cs"/>
            </a:rPr>
            <a:t>比</a:t>
          </a:r>
          <a:r>
            <a:rPr kumimoji="1" lang="ja-JP" altLang="ja-JP" sz="1100">
              <a:solidFill>
                <a:schemeClr val="dk1"/>
              </a:solidFill>
              <a:effectLst/>
              <a:latin typeface="+mn-lt"/>
              <a:ea typeface="+mn-ea"/>
              <a:cs typeface="+mn-cs"/>
            </a:rPr>
            <a:t>率も上昇していくことが考えられる。今後の公共施設整備・改修事業に係る起債を見据えながら、公債費の適正化に努めるとともに、公共施設等総合管理計画に基づき、施設保有量の最適化に取り組んでい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443614D2-B191-45DB-BBCF-6961DBBBB589}"/>
            </a:ext>
          </a:extLst>
        </xdr:cNvPr>
        <xdr:cNvSpPr txBox="1"/>
      </xdr:nvSpPr>
      <xdr:spPr>
        <a:xfrm>
          <a:off x="11266805" y="48387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B4182C76-87D0-463F-8F41-8471754E42A5}"/>
            </a:ext>
          </a:extLst>
        </xdr:cNvPr>
        <xdr:cNvCxnSpPr/>
      </xdr:nvCxnSpPr>
      <xdr:spPr>
        <a:xfrm>
          <a:off x="11304905" y="7243445"/>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F554194B-BC61-4A69-BF36-67EE8EFCAA5B}"/>
            </a:ext>
          </a:extLst>
        </xdr:cNvPr>
        <xdr:cNvSpPr txBox="1"/>
      </xdr:nvSpPr>
      <xdr:spPr>
        <a:xfrm>
          <a:off x="10762391" y="71458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CC93EA8C-32B5-40A5-A8AD-9387FEE4ACE0}"/>
            </a:ext>
          </a:extLst>
        </xdr:cNvPr>
        <xdr:cNvCxnSpPr/>
      </xdr:nvCxnSpPr>
      <xdr:spPr>
        <a:xfrm>
          <a:off x="11304905" y="6872182"/>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8" name="テキスト ボックス 117">
          <a:extLst>
            <a:ext uri="{FF2B5EF4-FFF2-40B4-BE49-F238E27FC236}">
              <a16:creationId xmlns:a16="http://schemas.microsoft.com/office/drawing/2014/main" id="{8FAF2D36-A836-41E2-84B6-11D10C62F268}"/>
            </a:ext>
          </a:extLst>
        </xdr:cNvPr>
        <xdr:cNvSpPr txBox="1"/>
      </xdr:nvSpPr>
      <xdr:spPr>
        <a:xfrm>
          <a:off x="10834526" y="67821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0A9A72CC-3B65-4D73-AE20-F0BEB00F3925}"/>
            </a:ext>
          </a:extLst>
        </xdr:cNvPr>
        <xdr:cNvCxnSpPr/>
      </xdr:nvCxnSpPr>
      <xdr:spPr>
        <a:xfrm>
          <a:off x="11304905" y="6508538"/>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0821E19F-B9FE-4AC7-ACAC-41B51633F1AF}"/>
            </a:ext>
          </a:extLst>
        </xdr:cNvPr>
        <xdr:cNvSpPr txBox="1"/>
      </xdr:nvSpPr>
      <xdr:spPr>
        <a:xfrm>
          <a:off x="10834526" y="641092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18069BAC-E9B4-4F00-98AB-96FD382AF535}"/>
            </a:ext>
          </a:extLst>
        </xdr:cNvPr>
        <xdr:cNvCxnSpPr/>
      </xdr:nvCxnSpPr>
      <xdr:spPr>
        <a:xfrm>
          <a:off x="11304905" y="6137275"/>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9A71DC5E-5043-4B5B-BC18-9EECAF3EE68F}"/>
            </a:ext>
          </a:extLst>
        </xdr:cNvPr>
        <xdr:cNvSpPr txBox="1"/>
      </xdr:nvSpPr>
      <xdr:spPr>
        <a:xfrm>
          <a:off x="10834526" y="604728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7E217874-72D3-4DBC-9449-FC8B5C8C708A}"/>
            </a:ext>
          </a:extLst>
        </xdr:cNvPr>
        <xdr:cNvCxnSpPr/>
      </xdr:nvCxnSpPr>
      <xdr:spPr>
        <a:xfrm>
          <a:off x="11304905" y="5771727"/>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EF505676-6789-4682-8E0F-B7938E0A00AD}"/>
            </a:ext>
          </a:extLst>
        </xdr:cNvPr>
        <xdr:cNvSpPr txBox="1"/>
      </xdr:nvSpPr>
      <xdr:spPr>
        <a:xfrm>
          <a:off x="10834526" y="567411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88557DE5-6E52-4C47-AB0A-EB7281F79626}"/>
            </a:ext>
          </a:extLst>
        </xdr:cNvPr>
        <xdr:cNvCxnSpPr/>
      </xdr:nvCxnSpPr>
      <xdr:spPr>
        <a:xfrm>
          <a:off x="11304905" y="5400463"/>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FF745AAD-8BF3-4656-9FF9-310DF06A7E04}"/>
            </a:ext>
          </a:extLst>
        </xdr:cNvPr>
        <xdr:cNvSpPr txBox="1"/>
      </xdr:nvSpPr>
      <xdr:spPr>
        <a:xfrm>
          <a:off x="10931403" y="53028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7B2CA6CF-E6C7-46CE-926D-377C2555974E}"/>
            </a:ext>
          </a:extLst>
        </xdr:cNvPr>
        <xdr:cNvCxnSpPr/>
      </xdr:nvCxnSpPr>
      <xdr:spPr>
        <a:xfrm>
          <a:off x="11304905" y="5036820"/>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5F24BC98-5EF3-40CF-B6E3-0D2E7C646FC6}"/>
            </a:ext>
          </a:extLst>
        </xdr:cNvPr>
        <xdr:cNvSpPr/>
      </xdr:nvSpPr>
      <xdr:spPr>
        <a:xfrm>
          <a:off x="11304905" y="5036820"/>
          <a:ext cx="4239895" cy="22066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29" name="直線コネクタ 128">
          <a:extLst>
            <a:ext uri="{FF2B5EF4-FFF2-40B4-BE49-F238E27FC236}">
              <a16:creationId xmlns:a16="http://schemas.microsoft.com/office/drawing/2014/main" id="{AAE5385E-673F-4FB4-A380-BB4B084E0216}"/>
            </a:ext>
          </a:extLst>
        </xdr:cNvPr>
        <xdr:cNvCxnSpPr/>
      </xdr:nvCxnSpPr>
      <xdr:spPr>
        <a:xfrm flipV="1">
          <a:off x="14799310" y="5400463"/>
          <a:ext cx="1269" cy="1517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30" name="債務償還比率最小値テキスト">
          <a:extLst>
            <a:ext uri="{FF2B5EF4-FFF2-40B4-BE49-F238E27FC236}">
              <a16:creationId xmlns:a16="http://schemas.microsoft.com/office/drawing/2014/main" id="{B7C1454B-D920-414D-A227-C3FD19EB0661}"/>
            </a:ext>
          </a:extLst>
        </xdr:cNvPr>
        <xdr:cNvSpPr txBox="1"/>
      </xdr:nvSpPr>
      <xdr:spPr>
        <a:xfrm>
          <a:off x="14848205" y="692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31" name="直線コネクタ 130">
          <a:extLst>
            <a:ext uri="{FF2B5EF4-FFF2-40B4-BE49-F238E27FC236}">
              <a16:creationId xmlns:a16="http://schemas.microsoft.com/office/drawing/2014/main" id="{E5F1BEB1-E0C0-47D3-BC1B-6D3C71ADE68E}"/>
            </a:ext>
          </a:extLst>
        </xdr:cNvPr>
        <xdr:cNvCxnSpPr/>
      </xdr:nvCxnSpPr>
      <xdr:spPr>
        <a:xfrm>
          <a:off x="14706600" y="6918124"/>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D74A3B27-E42A-4311-B4DA-99F90D608BE3}"/>
            </a:ext>
          </a:extLst>
        </xdr:cNvPr>
        <xdr:cNvSpPr txBox="1"/>
      </xdr:nvSpPr>
      <xdr:spPr>
        <a:xfrm>
          <a:off x="14848205" y="51756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730BC5FC-DFD2-466E-9BDF-A6EED938D716}"/>
            </a:ext>
          </a:extLst>
        </xdr:cNvPr>
        <xdr:cNvCxnSpPr/>
      </xdr:nvCxnSpPr>
      <xdr:spPr>
        <a:xfrm>
          <a:off x="14706600" y="5400463"/>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99627</xdr:rowOff>
    </xdr:from>
    <xdr:ext cx="469744" cy="259045"/>
    <xdr:sp macro="" textlink="">
      <xdr:nvSpPr>
        <xdr:cNvPr id="134" name="債務償還比率平均値テキスト">
          <a:extLst>
            <a:ext uri="{FF2B5EF4-FFF2-40B4-BE49-F238E27FC236}">
              <a16:creationId xmlns:a16="http://schemas.microsoft.com/office/drawing/2014/main" id="{98481941-42CD-43F9-9192-90E6058FA8A2}"/>
            </a:ext>
          </a:extLst>
        </xdr:cNvPr>
        <xdr:cNvSpPr txBox="1"/>
      </xdr:nvSpPr>
      <xdr:spPr>
        <a:xfrm>
          <a:off x="14848205" y="5947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35" name="フローチャート: 判断 134">
          <a:extLst>
            <a:ext uri="{FF2B5EF4-FFF2-40B4-BE49-F238E27FC236}">
              <a16:creationId xmlns:a16="http://schemas.microsoft.com/office/drawing/2014/main" id="{7F104450-A66E-47A6-B871-92BD4937D522}"/>
            </a:ext>
          </a:extLst>
        </xdr:cNvPr>
        <xdr:cNvSpPr/>
      </xdr:nvSpPr>
      <xdr:spPr>
        <a:xfrm>
          <a:off x="14744700" y="609655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36" name="フローチャート: 判断 135">
          <a:extLst>
            <a:ext uri="{FF2B5EF4-FFF2-40B4-BE49-F238E27FC236}">
              <a16:creationId xmlns:a16="http://schemas.microsoft.com/office/drawing/2014/main" id="{38545D0F-660A-47BF-8838-C0E3FAEF5D3A}"/>
            </a:ext>
          </a:extLst>
        </xdr:cNvPr>
        <xdr:cNvSpPr/>
      </xdr:nvSpPr>
      <xdr:spPr>
        <a:xfrm>
          <a:off x="14039215" y="6077511"/>
          <a:ext cx="9588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37" name="フローチャート: 判断 136">
          <a:extLst>
            <a:ext uri="{FF2B5EF4-FFF2-40B4-BE49-F238E27FC236}">
              <a16:creationId xmlns:a16="http://schemas.microsoft.com/office/drawing/2014/main" id="{7506DF4B-00E9-431D-B2A2-3742E59AAC92}"/>
            </a:ext>
          </a:extLst>
        </xdr:cNvPr>
        <xdr:cNvSpPr/>
      </xdr:nvSpPr>
      <xdr:spPr>
        <a:xfrm>
          <a:off x="13277215" y="6091079"/>
          <a:ext cx="9588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38" name="フローチャート: 判断 137">
          <a:extLst>
            <a:ext uri="{FF2B5EF4-FFF2-40B4-BE49-F238E27FC236}">
              <a16:creationId xmlns:a16="http://schemas.microsoft.com/office/drawing/2014/main" id="{1DE31264-73CA-48C8-824D-F2DAD6E02C0A}"/>
            </a:ext>
          </a:extLst>
        </xdr:cNvPr>
        <xdr:cNvSpPr/>
      </xdr:nvSpPr>
      <xdr:spPr>
        <a:xfrm>
          <a:off x="12515215" y="6087121"/>
          <a:ext cx="9588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39" name="フローチャート: 判断 138">
          <a:extLst>
            <a:ext uri="{FF2B5EF4-FFF2-40B4-BE49-F238E27FC236}">
              <a16:creationId xmlns:a16="http://schemas.microsoft.com/office/drawing/2014/main" id="{1D2B7B4A-7253-4F3B-8CFA-E40AEE9A8E73}"/>
            </a:ext>
          </a:extLst>
        </xdr:cNvPr>
        <xdr:cNvSpPr/>
      </xdr:nvSpPr>
      <xdr:spPr>
        <a:xfrm>
          <a:off x="11753215" y="6320472"/>
          <a:ext cx="9588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A5965D0A-D66D-49DE-8DDA-28189EB5E5CE}"/>
            </a:ext>
          </a:extLst>
        </xdr:cNvPr>
        <xdr:cNvSpPr txBox="1"/>
      </xdr:nvSpPr>
      <xdr:spPr>
        <a:xfrm>
          <a:off x="146196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4B6BF76F-F38D-47F4-A837-884DD0C78FFE}"/>
            </a:ext>
          </a:extLst>
        </xdr:cNvPr>
        <xdr:cNvSpPr txBox="1"/>
      </xdr:nvSpPr>
      <xdr:spPr>
        <a:xfrm>
          <a:off x="13906500"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B8C0FD78-5104-442A-A369-EC3F5FE7B3DB}"/>
            </a:ext>
          </a:extLst>
        </xdr:cNvPr>
        <xdr:cNvSpPr txBox="1"/>
      </xdr:nvSpPr>
      <xdr:spPr>
        <a:xfrm>
          <a:off x="13144500"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39A22087-0F92-4500-AB3F-72900DC24502}"/>
            </a:ext>
          </a:extLst>
        </xdr:cNvPr>
        <xdr:cNvSpPr txBox="1"/>
      </xdr:nvSpPr>
      <xdr:spPr>
        <a:xfrm>
          <a:off x="12382500"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B1A4D24D-79E2-4F26-9A0A-553682B7CE40}"/>
            </a:ext>
          </a:extLst>
        </xdr:cNvPr>
        <xdr:cNvSpPr txBox="1"/>
      </xdr:nvSpPr>
      <xdr:spPr>
        <a:xfrm>
          <a:off x="11620500"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96002</xdr:rowOff>
    </xdr:from>
    <xdr:to>
      <xdr:col>76</xdr:col>
      <xdr:colOff>73025</xdr:colOff>
      <xdr:row>31</xdr:row>
      <xdr:rowOff>26152</xdr:rowOff>
    </xdr:to>
    <xdr:sp macro="" textlink="">
      <xdr:nvSpPr>
        <xdr:cNvPr id="145" name="楕円 144">
          <a:extLst>
            <a:ext uri="{FF2B5EF4-FFF2-40B4-BE49-F238E27FC236}">
              <a16:creationId xmlns:a16="http://schemas.microsoft.com/office/drawing/2014/main" id="{502D76DD-BDC8-43E5-8C98-06A579B7E89D}"/>
            </a:ext>
          </a:extLst>
        </xdr:cNvPr>
        <xdr:cNvSpPr/>
      </xdr:nvSpPr>
      <xdr:spPr>
        <a:xfrm>
          <a:off x="14744700" y="6119612"/>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74429</xdr:rowOff>
    </xdr:from>
    <xdr:ext cx="469744" cy="259045"/>
    <xdr:sp macro="" textlink="">
      <xdr:nvSpPr>
        <xdr:cNvPr id="146" name="債務償還比率該当値テキスト">
          <a:extLst>
            <a:ext uri="{FF2B5EF4-FFF2-40B4-BE49-F238E27FC236}">
              <a16:creationId xmlns:a16="http://schemas.microsoft.com/office/drawing/2014/main" id="{5FC6F9E7-35A3-45E2-A449-DA860F131482}"/>
            </a:ext>
          </a:extLst>
        </xdr:cNvPr>
        <xdr:cNvSpPr txBox="1"/>
      </xdr:nvSpPr>
      <xdr:spPr>
        <a:xfrm>
          <a:off x="14848205" y="6094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171207</xdr:rowOff>
    </xdr:from>
    <xdr:to>
      <xdr:col>72</xdr:col>
      <xdr:colOff>123825</xdr:colOff>
      <xdr:row>31</xdr:row>
      <xdr:rowOff>101357</xdr:rowOff>
    </xdr:to>
    <xdr:sp macro="" textlink="">
      <xdr:nvSpPr>
        <xdr:cNvPr id="147" name="楕円 146">
          <a:extLst>
            <a:ext uri="{FF2B5EF4-FFF2-40B4-BE49-F238E27FC236}">
              <a16:creationId xmlns:a16="http://schemas.microsoft.com/office/drawing/2014/main" id="{6BA4E871-2A34-4A0D-B58C-06D7715D750B}"/>
            </a:ext>
          </a:extLst>
        </xdr:cNvPr>
        <xdr:cNvSpPr/>
      </xdr:nvSpPr>
      <xdr:spPr>
        <a:xfrm>
          <a:off x="14039215" y="6194817"/>
          <a:ext cx="9588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146802</xdr:rowOff>
    </xdr:from>
    <xdr:to>
      <xdr:col>76</xdr:col>
      <xdr:colOff>22225</xdr:colOff>
      <xdr:row>31</xdr:row>
      <xdr:rowOff>50557</xdr:rowOff>
    </xdr:to>
    <xdr:cxnSp macro="">
      <xdr:nvCxnSpPr>
        <xdr:cNvPr id="148" name="直線コネクタ 147">
          <a:extLst>
            <a:ext uri="{FF2B5EF4-FFF2-40B4-BE49-F238E27FC236}">
              <a16:creationId xmlns:a16="http://schemas.microsoft.com/office/drawing/2014/main" id="{CE35DB0E-D018-46F7-B2A2-FF617B06DD39}"/>
            </a:ext>
          </a:extLst>
        </xdr:cNvPr>
        <xdr:cNvCxnSpPr/>
      </xdr:nvCxnSpPr>
      <xdr:spPr>
        <a:xfrm flipV="1">
          <a:off x="14086205" y="6168507"/>
          <a:ext cx="715010" cy="75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130736</xdr:rowOff>
    </xdr:from>
    <xdr:to>
      <xdr:col>68</xdr:col>
      <xdr:colOff>123825</xdr:colOff>
      <xdr:row>32</xdr:row>
      <xdr:rowOff>60886</xdr:rowOff>
    </xdr:to>
    <xdr:sp macro="" textlink="">
      <xdr:nvSpPr>
        <xdr:cNvPr id="149" name="楕円 148">
          <a:extLst>
            <a:ext uri="{FF2B5EF4-FFF2-40B4-BE49-F238E27FC236}">
              <a16:creationId xmlns:a16="http://schemas.microsoft.com/office/drawing/2014/main" id="{97E21449-F753-4A17-B299-3CFCE798903A}"/>
            </a:ext>
          </a:extLst>
        </xdr:cNvPr>
        <xdr:cNvSpPr/>
      </xdr:nvSpPr>
      <xdr:spPr>
        <a:xfrm>
          <a:off x="13277215" y="6329606"/>
          <a:ext cx="9588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50557</xdr:rowOff>
    </xdr:from>
    <xdr:to>
      <xdr:col>72</xdr:col>
      <xdr:colOff>73025</xdr:colOff>
      <xdr:row>32</xdr:row>
      <xdr:rowOff>10086</xdr:rowOff>
    </xdr:to>
    <xdr:cxnSp macro="">
      <xdr:nvCxnSpPr>
        <xdr:cNvPr id="150" name="直線コネクタ 149">
          <a:extLst>
            <a:ext uri="{FF2B5EF4-FFF2-40B4-BE49-F238E27FC236}">
              <a16:creationId xmlns:a16="http://schemas.microsoft.com/office/drawing/2014/main" id="{7ACAD803-3A19-4794-B794-97C9B62611B0}"/>
            </a:ext>
          </a:extLst>
        </xdr:cNvPr>
        <xdr:cNvCxnSpPr/>
      </xdr:nvCxnSpPr>
      <xdr:spPr>
        <a:xfrm flipV="1">
          <a:off x="13324205" y="6243712"/>
          <a:ext cx="762000" cy="134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36819</xdr:rowOff>
    </xdr:from>
    <xdr:to>
      <xdr:col>64</xdr:col>
      <xdr:colOff>123825</xdr:colOff>
      <xdr:row>31</xdr:row>
      <xdr:rowOff>138419</xdr:rowOff>
    </xdr:to>
    <xdr:sp macro="" textlink="">
      <xdr:nvSpPr>
        <xdr:cNvPr id="151" name="楕円 150">
          <a:extLst>
            <a:ext uri="{FF2B5EF4-FFF2-40B4-BE49-F238E27FC236}">
              <a16:creationId xmlns:a16="http://schemas.microsoft.com/office/drawing/2014/main" id="{D6CCCEFF-82DA-473E-B411-4751DD60CD86}"/>
            </a:ext>
          </a:extLst>
        </xdr:cNvPr>
        <xdr:cNvSpPr/>
      </xdr:nvSpPr>
      <xdr:spPr>
        <a:xfrm>
          <a:off x="12515215" y="6231879"/>
          <a:ext cx="9588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87619</xdr:rowOff>
    </xdr:from>
    <xdr:to>
      <xdr:col>68</xdr:col>
      <xdr:colOff>73025</xdr:colOff>
      <xdr:row>32</xdr:row>
      <xdr:rowOff>10086</xdr:rowOff>
    </xdr:to>
    <xdr:cxnSp macro="">
      <xdr:nvCxnSpPr>
        <xdr:cNvPr id="152" name="直線コネクタ 151">
          <a:extLst>
            <a:ext uri="{FF2B5EF4-FFF2-40B4-BE49-F238E27FC236}">
              <a16:creationId xmlns:a16="http://schemas.microsoft.com/office/drawing/2014/main" id="{893093D5-ECD7-4B23-9BC0-23D93271CC6C}"/>
            </a:ext>
          </a:extLst>
        </xdr:cNvPr>
        <xdr:cNvCxnSpPr/>
      </xdr:nvCxnSpPr>
      <xdr:spPr>
        <a:xfrm>
          <a:off x="12562205" y="6280774"/>
          <a:ext cx="762000" cy="97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40968</xdr:rowOff>
    </xdr:from>
    <xdr:to>
      <xdr:col>60</xdr:col>
      <xdr:colOff>123825</xdr:colOff>
      <xdr:row>32</xdr:row>
      <xdr:rowOff>142568</xdr:rowOff>
    </xdr:to>
    <xdr:sp macro="" textlink="">
      <xdr:nvSpPr>
        <xdr:cNvPr id="153" name="楕円 152">
          <a:extLst>
            <a:ext uri="{FF2B5EF4-FFF2-40B4-BE49-F238E27FC236}">
              <a16:creationId xmlns:a16="http://schemas.microsoft.com/office/drawing/2014/main" id="{9D5D3849-60C5-4859-800A-F601CFD3C743}"/>
            </a:ext>
          </a:extLst>
        </xdr:cNvPr>
        <xdr:cNvSpPr/>
      </xdr:nvSpPr>
      <xdr:spPr>
        <a:xfrm>
          <a:off x="11753215" y="6411288"/>
          <a:ext cx="9588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87619</xdr:rowOff>
    </xdr:from>
    <xdr:to>
      <xdr:col>64</xdr:col>
      <xdr:colOff>73025</xdr:colOff>
      <xdr:row>32</xdr:row>
      <xdr:rowOff>91768</xdr:rowOff>
    </xdr:to>
    <xdr:cxnSp macro="">
      <xdr:nvCxnSpPr>
        <xdr:cNvPr id="154" name="直線コネクタ 153">
          <a:extLst>
            <a:ext uri="{FF2B5EF4-FFF2-40B4-BE49-F238E27FC236}">
              <a16:creationId xmlns:a16="http://schemas.microsoft.com/office/drawing/2014/main" id="{17E4EF02-5F07-43EC-AAB1-9043729CE5A5}"/>
            </a:ext>
          </a:extLst>
        </xdr:cNvPr>
        <xdr:cNvCxnSpPr/>
      </xdr:nvCxnSpPr>
      <xdr:spPr>
        <a:xfrm flipV="1">
          <a:off x="11800205" y="6280774"/>
          <a:ext cx="762000" cy="185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578</xdr:rowOff>
    </xdr:from>
    <xdr:ext cx="469744" cy="259045"/>
    <xdr:sp macro="" textlink="">
      <xdr:nvSpPr>
        <xdr:cNvPr id="155" name="n_1aveValue債務償還比率">
          <a:extLst>
            <a:ext uri="{FF2B5EF4-FFF2-40B4-BE49-F238E27FC236}">
              <a16:creationId xmlns:a16="http://schemas.microsoft.com/office/drawing/2014/main" id="{12AFF84D-BBB1-4D8E-B732-F324B0C56890}"/>
            </a:ext>
          </a:extLst>
        </xdr:cNvPr>
        <xdr:cNvSpPr txBox="1"/>
      </xdr:nvSpPr>
      <xdr:spPr>
        <a:xfrm>
          <a:off x="13842442" y="5845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16051</xdr:rowOff>
    </xdr:from>
    <xdr:ext cx="469744" cy="259045"/>
    <xdr:sp macro="" textlink="">
      <xdr:nvSpPr>
        <xdr:cNvPr id="156" name="n_2aveValue債務償還比率">
          <a:extLst>
            <a:ext uri="{FF2B5EF4-FFF2-40B4-BE49-F238E27FC236}">
              <a16:creationId xmlns:a16="http://schemas.microsoft.com/office/drawing/2014/main" id="{8867D946-81B6-4607-9DE9-37237814539E}"/>
            </a:ext>
          </a:extLst>
        </xdr:cNvPr>
        <xdr:cNvSpPr txBox="1"/>
      </xdr:nvSpPr>
      <xdr:spPr>
        <a:xfrm>
          <a:off x="13091237" y="5864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12093</xdr:rowOff>
    </xdr:from>
    <xdr:ext cx="469744" cy="259045"/>
    <xdr:sp macro="" textlink="">
      <xdr:nvSpPr>
        <xdr:cNvPr id="157" name="n_3aveValue債務償還比率">
          <a:extLst>
            <a:ext uri="{FF2B5EF4-FFF2-40B4-BE49-F238E27FC236}">
              <a16:creationId xmlns:a16="http://schemas.microsoft.com/office/drawing/2014/main" id="{5361EE12-711B-4A0A-9EE0-72DAF5ABB448}"/>
            </a:ext>
          </a:extLst>
        </xdr:cNvPr>
        <xdr:cNvSpPr txBox="1"/>
      </xdr:nvSpPr>
      <xdr:spPr>
        <a:xfrm>
          <a:off x="12329237" y="5854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73994</xdr:rowOff>
    </xdr:from>
    <xdr:ext cx="469744" cy="259045"/>
    <xdr:sp macro="" textlink="">
      <xdr:nvSpPr>
        <xdr:cNvPr id="158" name="n_4aveValue債務償還比率">
          <a:extLst>
            <a:ext uri="{FF2B5EF4-FFF2-40B4-BE49-F238E27FC236}">
              <a16:creationId xmlns:a16="http://schemas.microsoft.com/office/drawing/2014/main" id="{DD77229B-6D2F-448C-944E-C30D2C668692}"/>
            </a:ext>
          </a:extLst>
        </xdr:cNvPr>
        <xdr:cNvSpPr txBox="1"/>
      </xdr:nvSpPr>
      <xdr:spPr>
        <a:xfrm>
          <a:off x="11567237" y="6093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92484</xdr:rowOff>
    </xdr:from>
    <xdr:ext cx="469744" cy="259045"/>
    <xdr:sp macro="" textlink="">
      <xdr:nvSpPr>
        <xdr:cNvPr id="159" name="n_1mainValue債務償還比率">
          <a:extLst>
            <a:ext uri="{FF2B5EF4-FFF2-40B4-BE49-F238E27FC236}">
              <a16:creationId xmlns:a16="http://schemas.microsoft.com/office/drawing/2014/main" id="{834CAD30-D038-4B8F-91D6-F4A4D3274B7D}"/>
            </a:ext>
          </a:extLst>
        </xdr:cNvPr>
        <xdr:cNvSpPr txBox="1"/>
      </xdr:nvSpPr>
      <xdr:spPr>
        <a:xfrm>
          <a:off x="13842442" y="6291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52013</xdr:rowOff>
    </xdr:from>
    <xdr:ext cx="469744" cy="259045"/>
    <xdr:sp macro="" textlink="">
      <xdr:nvSpPr>
        <xdr:cNvPr id="160" name="n_2mainValue債務償還比率">
          <a:extLst>
            <a:ext uri="{FF2B5EF4-FFF2-40B4-BE49-F238E27FC236}">
              <a16:creationId xmlns:a16="http://schemas.microsoft.com/office/drawing/2014/main" id="{79248A5B-9885-45E4-BC87-AFC46244348F}"/>
            </a:ext>
          </a:extLst>
        </xdr:cNvPr>
        <xdr:cNvSpPr txBox="1"/>
      </xdr:nvSpPr>
      <xdr:spPr>
        <a:xfrm>
          <a:off x="13091237" y="6420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129546</xdr:rowOff>
    </xdr:from>
    <xdr:ext cx="469744" cy="259045"/>
    <xdr:sp macro="" textlink="">
      <xdr:nvSpPr>
        <xdr:cNvPr id="161" name="n_3mainValue債務償還比率">
          <a:extLst>
            <a:ext uri="{FF2B5EF4-FFF2-40B4-BE49-F238E27FC236}">
              <a16:creationId xmlns:a16="http://schemas.microsoft.com/office/drawing/2014/main" id="{C7A97E78-ABA1-41B6-96A8-4153A0D94339}"/>
            </a:ext>
          </a:extLst>
        </xdr:cNvPr>
        <xdr:cNvSpPr txBox="1"/>
      </xdr:nvSpPr>
      <xdr:spPr>
        <a:xfrm>
          <a:off x="12329237" y="6328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133695</xdr:rowOff>
    </xdr:from>
    <xdr:ext cx="469744" cy="259045"/>
    <xdr:sp macro="" textlink="">
      <xdr:nvSpPr>
        <xdr:cNvPr id="162" name="n_4mainValue債務償還比率">
          <a:extLst>
            <a:ext uri="{FF2B5EF4-FFF2-40B4-BE49-F238E27FC236}">
              <a16:creationId xmlns:a16="http://schemas.microsoft.com/office/drawing/2014/main" id="{E15F6DCB-8031-4D0C-AFC0-E446B1BD3A94}"/>
            </a:ext>
          </a:extLst>
        </xdr:cNvPr>
        <xdr:cNvSpPr txBox="1"/>
      </xdr:nvSpPr>
      <xdr:spPr>
        <a:xfrm>
          <a:off x="11567237" y="6507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6BB10A1A-4B85-4E41-B6E6-0E65CE4D04EE}"/>
            </a:ext>
          </a:extLst>
        </xdr:cNvPr>
        <xdr:cNvSpPr/>
      </xdr:nvSpPr>
      <xdr:spPr>
        <a:xfrm>
          <a:off x="1275715" y="8145780"/>
          <a:ext cx="5905500" cy="3505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06A52CE6-BD7B-445F-8C2B-596677F4435B}"/>
            </a:ext>
          </a:extLst>
        </xdr:cNvPr>
        <xdr:cNvSpPr/>
      </xdr:nvSpPr>
      <xdr:spPr>
        <a:xfrm>
          <a:off x="1275715" y="12039600"/>
          <a:ext cx="5905500" cy="3505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67F59B9C-000A-4DFA-A0AF-83DC80718329}"/>
            </a:ext>
          </a:extLst>
        </xdr:cNvPr>
        <xdr:cNvSpPr txBox="1"/>
      </xdr:nvSpPr>
      <xdr:spPr>
        <a:xfrm>
          <a:off x="914400" y="840930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1A7C8EA5-B23F-4671-B35E-A7084C7F50DD}"/>
            </a:ext>
          </a:extLst>
        </xdr:cNvPr>
        <xdr:cNvSpPr txBox="1"/>
      </xdr:nvSpPr>
      <xdr:spPr>
        <a:xfrm>
          <a:off x="6990715" y="1112964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57D46985-826E-416A-B088-723A99C1B12F}"/>
            </a:ext>
          </a:extLst>
        </xdr:cNvPr>
        <xdr:cNvSpPr txBox="1"/>
      </xdr:nvSpPr>
      <xdr:spPr>
        <a:xfrm>
          <a:off x="914400" y="122758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64576AC1-73C6-4EA7-8504-2880DD97008A}"/>
            </a:ext>
          </a:extLst>
        </xdr:cNvPr>
        <xdr:cNvSpPr txBox="1"/>
      </xdr:nvSpPr>
      <xdr:spPr>
        <a:xfrm>
          <a:off x="6990715" y="150907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A330C0B-6B36-46F4-BBA5-B6D23CC1CF9A}"/>
            </a:ext>
          </a:extLst>
        </xdr:cNvPr>
        <xdr:cNvSpPr/>
      </xdr:nvSpPr>
      <xdr:spPr>
        <a:xfrm>
          <a:off x="636905" y="125095"/>
          <a:ext cx="1269809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5363DC3-243C-46F3-903C-459DD3BAE8CA}"/>
            </a:ext>
          </a:extLst>
        </xdr:cNvPr>
        <xdr:cNvSpPr/>
      </xdr:nvSpPr>
      <xdr:spPr>
        <a:xfrm>
          <a:off x="19050000" y="198120"/>
          <a:ext cx="3962400" cy="5683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1249AC7-54A1-4632-A70A-EC98229CC2E4}"/>
            </a:ext>
          </a:extLst>
        </xdr:cNvPr>
        <xdr:cNvSpPr/>
      </xdr:nvSpPr>
      <xdr:spPr>
        <a:xfrm>
          <a:off x="19072860" y="217805"/>
          <a:ext cx="3912235" cy="521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F00312C-4A01-45C8-99B0-D51C08A6FDE7}"/>
            </a:ext>
          </a:extLst>
        </xdr:cNvPr>
        <xdr:cNvSpPr/>
      </xdr:nvSpPr>
      <xdr:spPr>
        <a:xfrm>
          <a:off x="19092545" y="247015"/>
          <a:ext cx="3866515" cy="4540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BDA018A-F004-4C7A-8C8A-EFF4C95CF38B}"/>
            </a:ext>
          </a:extLst>
        </xdr:cNvPr>
        <xdr:cNvSpPr/>
      </xdr:nvSpPr>
      <xdr:spPr>
        <a:xfrm>
          <a:off x="16257905" y="198120"/>
          <a:ext cx="2662555" cy="5683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26F8355-3B72-447E-B4BD-24F127CFB2F8}"/>
            </a:ext>
          </a:extLst>
        </xdr:cNvPr>
        <xdr:cNvSpPr/>
      </xdr:nvSpPr>
      <xdr:spPr>
        <a:xfrm>
          <a:off x="16279495" y="217805"/>
          <a:ext cx="2618105" cy="521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B756866-43AE-4FAA-A259-4B0A3A08F6F5}"/>
            </a:ext>
          </a:extLst>
        </xdr:cNvPr>
        <xdr:cNvSpPr/>
      </xdr:nvSpPr>
      <xdr:spPr>
        <a:xfrm>
          <a:off x="16306800" y="247015"/>
          <a:ext cx="2557145" cy="4648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C21DE29-9ABE-42DE-BD0D-EF6BBFD32B81}"/>
            </a:ext>
          </a:extLst>
        </xdr:cNvPr>
        <xdr:cNvSpPr/>
      </xdr:nvSpPr>
      <xdr:spPr>
        <a:xfrm>
          <a:off x="762000" y="909955"/>
          <a:ext cx="10096500" cy="18180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D08D55C-8C11-4135-A946-294CF4CFE645}"/>
            </a:ext>
          </a:extLst>
        </xdr:cNvPr>
        <xdr:cNvSpPr/>
      </xdr:nvSpPr>
      <xdr:spPr>
        <a:xfrm>
          <a:off x="887095" y="941705"/>
          <a:ext cx="1398905"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8D8FAD1-E56D-4FD9-B742-732D6FC15786}"/>
            </a:ext>
          </a:extLst>
        </xdr:cNvPr>
        <xdr:cNvSpPr/>
      </xdr:nvSpPr>
      <xdr:spPr>
        <a:xfrm>
          <a:off x="2220595" y="941705"/>
          <a:ext cx="1333500"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12,157
12,074
208.39
11,669,683
10,719,649
538,097
5,306,002
8,585,955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3A05F23-4232-47C5-9BD7-8EA41973E3E1}"/>
            </a:ext>
          </a:extLst>
        </xdr:cNvPr>
        <xdr:cNvSpPr/>
      </xdr:nvSpPr>
      <xdr:spPr>
        <a:xfrm>
          <a:off x="3554095" y="941705"/>
          <a:ext cx="1524000"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B47DB3F-B1EF-4FCA-9520-B2010A9CDB6D}"/>
            </a:ext>
          </a:extLst>
        </xdr:cNvPr>
        <xdr:cNvSpPr/>
      </xdr:nvSpPr>
      <xdr:spPr>
        <a:xfrm>
          <a:off x="5078095" y="956945"/>
          <a:ext cx="2035810"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6114485-F471-4432-860D-9AA0623068E1}"/>
            </a:ext>
          </a:extLst>
        </xdr:cNvPr>
        <xdr:cNvSpPr/>
      </xdr:nvSpPr>
      <xdr:spPr>
        <a:xfrm>
          <a:off x="7113905" y="956945"/>
          <a:ext cx="1268095"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7817311-3244-4406-ABC4-C1B7897C768F}"/>
            </a:ext>
          </a:extLst>
        </xdr:cNvPr>
        <xdr:cNvSpPr/>
      </xdr:nvSpPr>
      <xdr:spPr>
        <a:xfrm>
          <a:off x="8447405" y="975360"/>
          <a:ext cx="631190" cy="9569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4B95767-7D4A-45DB-8192-1FDDE19D3447}"/>
            </a:ext>
          </a:extLst>
        </xdr:cNvPr>
        <xdr:cNvSpPr/>
      </xdr:nvSpPr>
      <xdr:spPr>
        <a:xfrm>
          <a:off x="5078095" y="1752600"/>
          <a:ext cx="2035810" cy="644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3D7C5F9-079B-4CF9-94E6-169D065805C6}"/>
            </a:ext>
          </a:extLst>
        </xdr:cNvPr>
        <xdr:cNvSpPr/>
      </xdr:nvSpPr>
      <xdr:spPr>
        <a:xfrm>
          <a:off x="7173595" y="1752600"/>
          <a:ext cx="3684905" cy="644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8E9DF65-C813-44E8-8E26-56C57F9B011F}"/>
            </a:ext>
          </a:extLst>
        </xdr:cNvPr>
        <xdr:cNvSpPr/>
      </xdr:nvSpPr>
      <xdr:spPr>
        <a:xfrm>
          <a:off x="11076305" y="909955"/>
          <a:ext cx="1524000" cy="129667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627895C-A65D-433E-ADBE-AE219C179E5B}"/>
            </a:ext>
          </a:extLst>
        </xdr:cNvPr>
        <xdr:cNvSpPr/>
      </xdr:nvSpPr>
      <xdr:spPr>
        <a:xfrm>
          <a:off x="11338560" y="975360"/>
          <a:ext cx="13335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0BA293F-383A-420B-A118-DE63B6DF5C8C}"/>
            </a:ext>
          </a:extLst>
        </xdr:cNvPr>
        <xdr:cNvSpPr/>
      </xdr:nvSpPr>
      <xdr:spPr>
        <a:xfrm>
          <a:off x="11338560" y="1249680"/>
          <a:ext cx="13335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BF2FCC7-4A1A-415C-BDC4-A1EE6BABFBFE}"/>
            </a:ext>
          </a:extLst>
        </xdr:cNvPr>
        <xdr:cNvSpPr/>
      </xdr:nvSpPr>
      <xdr:spPr>
        <a:xfrm>
          <a:off x="11338560" y="1581785"/>
          <a:ext cx="1458595" cy="646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7620B24-000B-4494-8EDB-1464298263A3}"/>
            </a:ext>
          </a:extLst>
        </xdr:cNvPr>
        <xdr:cNvCxnSpPr/>
      </xdr:nvCxnSpPr>
      <xdr:spPr>
        <a:xfrm flipH="1">
          <a:off x="11158855" y="1062355"/>
          <a:ext cx="2057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D1E17C0-134D-43C5-83C5-59CA043D0E9F}"/>
            </a:ext>
          </a:extLst>
        </xdr:cNvPr>
        <xdr:cNvSpPr/>
      </xdr:nvSpPr>
      <xdr:spPr>
        <a:xfrm>
          <a:off x="11209020" y="101346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CFB01A1-2B9F-4924-8B64-F46E86CA3930}"/>
            </a:ext>
          </a:extLst>
        </xdr:cNvPr>
        <xdr:cNvSpPr/>
      </xdr:nvSpPr>
      <xdr:spPr>
        <a:xfrm>
          <a:off x="11209020" y="128778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5E750E2-C6AD-4F37-8128-CAED4D780117}"/>
            </a:ext>
          </a:extLst>
        </xdr:cNvPr>
        <xdr:cNvCxnSpPr/>
      </xdr:nvCxnSpPr>
      <xdr:spPr>
        <a:xfrm>
          <a:off x="11259185" y="155448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8C440B8-690C-4C63-9966-3A871F7529F9}"/>
            </a:ext>
          </a:extLst>
        </xdr:cNvPr>
        <xdr:cNvCxnSpPr/>
      </xdr:nvCxnSpPr>
      <xdr:spPr>
        <a:xfrm>
          <a:off x="11174095" y="1554480"/>
          <a:ext cx="1752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94F94F0-30DA-44EE-BEEB-D1DA5851DEA7}"/>
            </a:ext>
          </a:extLst>
        </xdr:cNvPr>
        <xdr:cNvCxnSpPr/>
      </xdr:nvCxnSpPr>
      <xdr:spPr>
        <a:xfrm flipV="1">
          <a:off x="11259185" y="1798320"/>
          <a:ext cx="0" cy="14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A8B15DB-68DC-48EC-93A2-856E4892CEEB}"/>
            </a:ext>
          </a:extLst>
        </xdr:cNvPr>
        <xdr:cNvCxnSpPr/>
      </xdr:nvCxnSpPr>
      <xdr:spPr>
        <a:xfrm>
          <a:off x="11174095" y="1950720"/>
          <a:ext cx="1752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914EE4F-F6CF-4BCD-912F-25D4E160B738}"/>
            </a:ext>
          </a:extLst>
        </xdr:cNvPr>
        <xdr:cNvSpPr txBox="1"/>
      </xdr:nvSpPr>
      <xdr:spPr>
        <a:xfrm>
          <a:off x="696595" y="285305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F407FA9-F412-4B54-B063-0A4A290A6553}"/>
            </a:ext>
          </a:extLst>
        </xdr:cNvPr>
        <xdr:cNvSpPr txBox="1"/>
      </xdr:nvSpPr>
      <xdr:spPr>
        <a:xfrm>
          <a:off x="696595" y="318198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8A40C51-D39E-4507-A404-18BD2A626AE0}"/>
            </a:ext>
          </a:extLst>
        </xdr:cNvPr>
        <xdr:cNvSpPr txBox="1"/>
      </xdr:nvSpPr>
      <xdr:spPr>
        <a:xfrm>
          <a:off x="696595" y="3505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62038F4-037A-4B47-A2DC-5229D6C04321}"/>
            </a:ext>
          </a:extLst>
        </xdr:cNvPr>
        <xdr:cNvSpPr txBox="1"/>
      </xdr:nvSpPr>
      <xdr:spPr>
        <a:xfrm>
          <a:off x="696595" y="382841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46424B7-2298-4975-91A6-2C0116CDCE6A}"/>
            </a:ext>
          </a:extLst>
        </xdr:cNvPr>
        <xdr:cNvSpPr/>
      </xdr:nvSpPr>
      <xdr:spPr>
        <a:xfrm>
          <a:off x="762000"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84889B4-F645-4A04-B044-99CF8295D972}"/>
            </a:ext>
          </a:extLst>
        </xdr:cNvPr>
        <xdr:cNvSpPr/>
      </xdr:nvSpPr>
      <xdr:spPr>
        <a:xfrm>
          <a:off x="887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D719123-1743-403A-B64F-8A53C1EC9C9F}"/>
            </a:ext>
          </a:extLst>
        </xdr:cNvPr>
        <xdr:cNvSpPr/>
      </xdr:nvSpPr>
      <xdr:spPr>
        <a:xfrm>
          <a:off x="887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9906BE1-7A8E-4FCE-BEB1-6D9E1086066A}"/>
            </a:ext>
          </a:extLst>
        </xdr:cNvPr>
        <xdr:cNvSpPr/>
      </xdr:nvSpPr>
      <xdr:spPr>
        <a:xfrm>
          <a:off x="1905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CF959A4-E6C2-4C33-9945-B5F7C9C2A988}"/>
            </a:ext>
          </a:extLst>
        </xdr:cNvPr>
        <xdr:cNvSpPr/>
      </xdr:nvSpPr>
      <xdr:spPr>
        <a:xfrm>
          <a:off x="1905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9BB6082-18D3-430B-885A-87E9F4776083}"/>
            </a:ext>
          </a:extLst>
        </xdr:cNvPr>
        <xdr:cNvSpPr/>
      </xdr:nvSpPr>
      <xdr:spPr>
        <a:xfrm>
          <a:off x="3048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68562A8-BD98-44BE-AB25-45C221485A47}"/>
            </a:ext>
          </a:extLst>
        </xdr:cNvPr>
        <xdr:cNvSpPr/>
      </xdr:nvSpPr>
      <xdr:spPr>
        <a:xfrm>
          <a:off x="3048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9DEF241-2765-4379-A636-E410FB66C85B}"/>
            </a:ext>
          </a:extLst>
        </xdr:cNvPr>
        <xdr:cNvSpPr/>
      </xdr:nvSpPr>
      <xdr:spPr>
        <a:xfrm>
          <a:off x="762000"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C4A9DFD-EFD2-458F-9147-B96FF418F1F2}"/>
            </a:ext>
          </a:extLst>
        </xdr:cNvPr>
        <xdr:cNvSpPr txBox="1"/>
      </xdr:nvSpPr>
      <xdr:spPr>
        <a:xfrm>
          <a:off x="723900" y="5257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AD7E4AC-129D-40DC-BE1A-C66289996FAC}"/>
            </a:ext>
          </a:extLst>
        </xdr:cNvPr>
        <xdr:cNvCxnSpPr/>
      </xdr:nvCxnSpPr>
      <xdr:spPr>
        <a:xfrm>
          <a:off x="762000"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65F12C9-901B-44DB-96F3-1B2F08797828}"/>
            </a:ext>
          </a:extLst>
        </xdr:cNvPr>
        <xdr:cNvSpPr txBox="1"/>
      </xdr:nvSpPr>
      <xdr:spPr>
        <a:xfrm>
          <a:off x="296726" y="7643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7F38670-F649-452A-B68A-7EC7FEC056FC}"/>
            </a:ext>
          </a:extLst>
        </xdr:cNvPr>
        <xdr:cNvCxnSpPr/>
      </xdr:nvCxnSpPr>
      <xdr:spPr>
        <a:xfrm>
          <a:off x="762000"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97C031F-D35E-4938-9B79-42D9390E4126}"/>
            </a:ext>
          </a:extLst>
        </xdr:cNvPr>
        <xdr:cNvSpPr txBox="1"/>
      </xdr:nvSpPr>
      <xdr:spPr>
        <a:xfrm>
          <a:off x="296726"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30DE7EC-5EEB-4947-8BFF-44514DE5AF81}"/>
            </a:ext>
          </a:extLst>
        </xdr:cNvPr>
        <xdr:cNvCxnSpPr/>
      </xdr:nvCxnSpPr>
      <xdr:spPr>
        <a:xfrm>
          <a:off x="762000"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B269194-026C-4E02-99E2-21272D770B8F}"/>
            </a:ext>
          </a:extLst>
        </xdr:cNvPr>
        <xdr:cNvSpPr txBox="1"/>
      </xdr:nvSpPr>
      <xdr:spPr>
        <a:xfrm>
          <a:off x="362751" y="6866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09D720D-CF95-42EE-B96F-8CFBDDD161F3}"/>
            </a:ext>
          </a:extLst>
        </xdr:cNvPr>
        <xdr:cNvCxnSpPr/>
      </xdr:nvCxnSpPr>
      <xdr:spPr>
        <a:xfrm>
          <a:off x="762000"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A5B3E1F-607A-4270-973D-95669F0C5D6F}"/>
            </a:ext>
          </a:extLst>
        </xdr:cNvPr>
        <xdr:cNvSpPr txBox="1"/>
      </xdr:nvSpPr>
      <xdr:spPr>
        <a:xfrm>
          <a:off x="362751" y="64700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9E463A8-4F69-4BA5-BA35-307F31463D02}"/>
            </a:ext>
          </a:extLst>
        </xdr:cNvPr>
        <xdr:cNvCxnSpPr/>
      </xdr:nvCxnSpPr>
      <xdr:spPr>
        <a:xfrm>
          <a:off x="762000"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ACAC9CD-BD75-4688-A0A8-375D90B37956}"/>
            </a:ext>
          </a:extLst>
        </xdr:cNvPr>
        <xdr:cNvSpPr txBox="1"/>
      </xdr:nvSpPr>
      <xdr:spPr>
        <a:xfrm>
          <a:off x="362751" y="6081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1B8AD86-F19D-4DC3-BE9C-ED62ADAA1A29}"/>
            </a:ext>
          </a:extLst>
        </xdr:cNvPr>
        <xdr:cNvCxnSpPr/>
      </xdr:nvCxnSpPr>
      <xdr:spPr>
        <a:xfrm>
          <a:off x="762000"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7EE7939-4ACA-4CEB-AE39-A21FEEB6E565}"/>
            </a:ext>
          </a:extLst>
        </xdr:cNvPr>
        <xdr:cNvSpPr txBox="1"/>
      </xdr:nvSpPr>
      <xdr:spPr>
        <a:xfrm>
          <a:off x="362751" y="56927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96DA8E9-CC21-4D0B-91A9-E8CA014336F4}"/>
            </a:ext>
          </a:extLst>
        </xdr:cNvPr>
        <xdr:cNvCxnSpPr/>
      </xdr:nvCxnSpPr>
      <xdr:spPr>
        <a:xfrm>
          <a:off x="762000"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8916481-2547-424D-867D-F13CA829C8BD}"/>
            </a:ext>
          </a:extLst>
        </xdr:cNvPr>
        <xdr:cNvSpPr txBox="1"/>
      </xdr:nvSpPr>
      <xdr:spPr>
        <a:xfrm>
          <a:off x="423061" y="53041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E1C9E560-269A-4E7D-835D-66BC9144B506}"/>
            </a:ext>
          </a:extLst>
        </xdr:cNvPr>
        <xdr:cNvSpPr/>
      </xdr:nvSpPr>
      <xdr:spPr>
        <a:xfrm>
          <a:off x="762000"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D9574ED3-5FAC-468B-826F-0D3A08BBD11F}"/>
            </a:ext>
          </a:extLst>
        </xdr:cNvPr>
        <xdr:cNvCxnSpPr/>
      </xdr:nvCxnSpPr>
      <xdr:spPr>
        <a:xfrm flipV="1">
          <a:off x="4636770" y="6017895"/>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9702FEE9-81E2-4D68-AF4D-5609842E8E1E}"/>
            </a:ext>
          </a:extLst>
        </xdr:cNvPr>
        <xdr:cNvSpPr txBox="1"/>
      </xdr:nvSpPr>
      <xdr:spPr>
        <a:xfrm>
          <a:off x="4675505" y="738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78725DC0-F0F6-4886-9167-3AC96DA9E815}"/>
            </a:ext>
          </a:extLst>
        </xdr:cNvPr>
        <xdr:cNvCxnSpPr/>
      </xdr:nvCxnSpPr>
      <xdr:spPr>
        <a:xfrm>
          <a:off x="4544695" y="738568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A55D9831-6CA5-47EC-88E6-C61A3E806BFA}"/>
            </a:ext>
          </a:extLst>
        </xdr:cNvPr>
        <xdr:cNvSpPr txBox="1"/>
      </xdr:nvSpPr>
      <xdr:spPr>
        <a:xfrm>
          <a:off x="4675505" y="5785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454F3713-8314-4607-81CA-8560FAD54796}"/>
            </a:ext>
          </a:extLst>
        </xdr:cNvPr>
        <xdr:cNvCxnSpPr/>
      </xdr:nvCxnSpPr>
      <xdr:spPr>
        <a:xfrm>
          <a:off x="4544695" y="601789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27322</xdr:rowOff>
    </xdr:from>
    <xdr:ext cx="405111" cy="259045"/>
    <xdr:sp macro="" textlink="">
      <xdr:nvSpPr>
        <xdr:cNvPr id="62" name="【道路】&#10;有形固定資産減価償却率平均値テキスト">
          <a:extLst>
            <a:ext uri="{FF2B5EF4-FFF2-40B4-BE49-F238E27FC236}">
              <a16:creationId xmlns:a16="http://schemas.microsoft.com/office/drawing/2014/main" id="{9C05379F-7677-4BB1-9F61-7CDC97A188F2}"/>
            </a:ext>
          </a:extLst>
        </xdr:cNvPr>
        <xdr:cNvSpPr txBox="1"/>
      </xdr:nvSpPr>
      <xdr:spPr>
        <a:xfrm>
          <a:off x="4675505" y="6513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675C8D8E-BF57-44DC-B3DB-CF8AC40CBBE5}"/>
            </a:ext>
          </a:extLst>
        </xdr:cNvPr>
        <xdr:cNvSpPr/>
      </xdr:nvSpPr>
      <xdr:spPr>
        <a:xfrm>
          <a:off x="4582795" y="666432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27871989-22D5-4506-A073-EBB78E74AD6B}"/>
            </a:ext>
          </a:extLst>
        </xdr:cNvPr>
        <xdr:cNvSpPr/>
      </xdr:nvSpPr>
      <xdr:spPr>
        <a:xfrm>
          <a:off x="3744595" y="669480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0AF83BC7-18A7-45AE-94C9-18ADB8B98AF5}"/>
            </a:ext>
          </a:extLst>
        </xdr:cNvPr>
        <xdr:cNvSpPr/>
      </xdr:nvSpPr>
      <xdr:spPr>
        <a:xfrm>
          <a:off x="2857500" y="665861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018322CD-EA1C-49B2-86A7-B1C4CA13C7AD}"/>
            </a:ext>
          </a:extLst>
        </xdr:cNvPr>
        <xdr:cNvSpPr/>
      </xdr:nvSpPr>
      <xdr:spPr>
        <a:xfrm>
          <a:off x="1970405" y="662622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76B8ED19-8DFC-40FA-8FF8-46ECB4F416C9}"/>
            </a:ext>
          </a:extLst>
        </xdr:cNvPr>
        <xdr:cNvSpPr/>
      </xdr:nvSpPr>
      <xdr:spPr>
        <a:xfrm>
          <a:off x="1077595" y="663384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21CDFEA-8D51-4B5E-9BCC-6E99149C5B23}"/>
            </a:ext>
          </a:extLst>
        </xdr:cNvPr>
        <xdr:cNvSpPr txBox="1"/>
      </xdr:nvSpPr>
      <xdr:spPr>
        <a:xfrm>
          <a:off x="44469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30E75A9-38B0-4039-B284-06A4E9411140}"/>
            </a:ext>
          </a:extLst>
        </xdr:cNvPr>
        <xdr:cNvSpPr txBox="1"/>
      </xdr:nvSpPr>
      <xdr:spPr>
        <a:xfrm>
          <a:off x="3608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E8C67BE-D157-48DE-A6B4-E4E6F279AB22}"/>
            </a:ext>
          </a:extLst>
        </xdr:cNvPr>
        <xdr:cNvSpPr txBox="1"/>
      </xdr:nvSpPr>
      <xdr:spPr>
        <a:xfrm>
          <a:off x="2715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15653B7-772C-482C-B3E3-15443B09A74C}"/>
            </a:ext>
          </a:extLst>
        </xdr:cNvPr>
        <xdr:cNvSpPr txBox="1"/>
      </xdr:nvSpPr>
      <xdr:spPr>
        <a:xfrm>
          <a:off x="1828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976EB4A-39AF-443A-9857-46375757A45E}"/>
            </a:ext>
          </a:extLst>
        </xdr:cNvPr>
        <xdr:cNvSpPr txBox="1"/>
      </xdr:nvSpPr>
      <xdr:spPr>
        <a:xfrm>
          <a:off x="941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69215</xdr:rowOff>
    </xdr:from>
    <xdr:to>
      <xdr:col>24</xdr:col>
      <xdr:colOff>114300</xdr:colOff>
      <xdr:row>38</xdr:row>
      <xdr:rowOff>170815</xdr:rowOff>
    </xdr:to>
    <xdr:sp macro="" textlink="">
      <xdr:nvSpPr>
        <xdr:cNvPr id="73" name="楕円 72">
          <a:extLst>
            <a:ext uri="{FF2B5EF4-FFF2-40B4-BE49-F238E27FC236}">
              <a16:creationId xmlns:a16="http://schemas.microsoft.com/office/drawing/2014/main" id="{F917B626-9078-4877-AD7F-C728595F79B8}"/>
            </a:ext>
          </a:extLst>
        </xdr:cNvPr>
        <xdr:cNvSpPr/>
      </xdr:nvSpPr>
      <xdr:spPr>
        <a:xfrm>
          <a:off x="4582795" y="673100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47642</xdr:rowOff>
    </xdr:from>
    <xdr:ext cx="405111" cy="259045"/>
    <xdr:sp macro="" textlink="">
      <xdr:nvSpPr>
        <xdr:cNvPr id="74" name="【道路】&#10;有形固定資産減価償却率該当値テキスト">
          <a:extLst>
            <a:ext uri="{FF2B5EF4-FFF2-40B4-BE49-F238E27FC236}">
              <a16:creationId xmlns:a16="http://schemas.microsoft.com/office/drawing/2014/main" id="{057E17A8-F087-480D-8F24-A26868E6AF6A}"/>
            </a:ext>
          </a:extLst>
        </xdr:cNvPr>
        <xdr:cNvSpPr txBox="1"/>
      </xdr:nvSpPr>
      <xdr:spPr>
        <a:xfrm>
          <a:off x="4675505"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42545</xdr:rowOff>
    </xdr:from>
    <xdr:to>
      <xdr:col>20</xdr:col>
      <xdr:colOff>38100</xdr:colOff>
      <xdr:row>38</xdr:row>
      <xdr:rowOff>144145</xdr:rowOff>
    </xdr:to>
    <xdr:sp macro="" textlink="">
      <xdr:nvSpPr>
        <xdr:cNvPr id="75" name="楕円 74">
          <a:extLst>
            <a:ext uri="{FF2B5EF4-FFF2-40B4-BE49-F238E27FC236}">
              <a16:creationId xmlns:a16="http://schemas.microsoft.com/office/drawing/2014/main" id="{FA7A9A2D-AE67-4C31-A68A-1E6BEAA30119}"/>
            </a:ext>
          </a:extLst>
        </xdr:cNvPr>
        <xdr:cNvSpPr/>
      </xdr:nvSpPr>
      <xdr:spPr>
        <a:xfrm>
          <a:off x="3744595" y="670242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93345</xdr:rowOff>
    </xdr:from>
    <xdr:to>
      <xdr:col>24</xdr:col>
      <xdr:colOff>63500</xdr:colOff>
      <xdr:row>38</xdr:row>
      <xdr:rowOff>120015</xdr:rowOff>
    </xdr:to>
    <xdr:cxnSp macro="">
      <xdr:nvCxnSpPr>
        <xdr:cNvPr id="76" name="直線コネクタ 75">
          <a:extLst>
            <a:ext uri="{FF2B5EF4-FFF2-40B4-BE49-F238E27FC236}">
              <a16:creationId xmlns:a16="http://schemas.microsoft.com/office/drawing/2014/main" id="{1A372680-8FC0-43E8-AA89-885C1955E5BD}"/>
            </a:ext>
          </a:extLst>
        </xdr:cNvPr>
        <xdr:cNvCxnSpPr/>
      </xdr:nvCxnSpPr>
      <xdr:spPr>
        <a:xfrm>
          <a:off x="3799205" y="675703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8255</xdr:rowOff>
    </xdr:from>
    <xdr:to>
      <xdr:col>15</xdr:col>
      <xdr:colOff>101600</xdr:colOff>
      <xdr:row>38</xdr:row>
      <xdr:rowOff>109855</xdr:rowOff>
    </xdr:to>
    <xdr:sp macro="" textlink="">
      <xdr:nvSpPr>
        <xdr:cNvPr id="77" name="楕円 76">
          <a:extLst>
            <a:ext uri="{FF2B5EF4-FFF2-40B4-BE49-F238E27FC236}">
              <a16:creationId xmlns:a16="http://schemas.microsoft.com/office/drawing/2014/main" id="{F569CF55-FB65-45DC-A847-BB7217410F86}"/>
            </a:ext>
          </a:extLst>
        </xdr:cNvPr>
        <xdr:cNvSpPr/>
      </xdr:nvSpPr>
      <xdr:spPr>
        <a:xfrm>
          <a:off x="2857500" y="666623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59055</xdr:rowOff>
    </xdr:from>
    <xdr:to>
      <xdr:col>19</xdr:col>
      <xdr:colOff>177800</xdr:colOff>
      <xdr:row>38</xdr:row>
      <xdr:rowOff>93345</xdr:rowOff>
    </xdr:to>
    <xdr:cxnSp macro="">
      <xdr:nvCxnSpPr>
        <xdr:cNvPr id="78" name="直線コネクタ 77">
          <a:extLst>
            <a:ext uri="{FF2B5EF4-FFF2-40B4-BE49-F238E27FC236}">
              <a16:creationId xmlns:a16="http://schemas.microsoft.com/office/drawing/2014/main" id="{83ED1004-7D99-4000-B51D-D4D2A8309106}"/>
            </a:ext>
          </a:extLst>
        </xdr:cNvPr>
        <xdr:cNvCxnSpPr/>
      </xdr:nvCxnSpPr>
      <xdr:spPr>
        <a:xfrm>
          <a:off x="2906395" y="6722745"/>
          <a:ext cx="89281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143510</xdr:rowOff>
    </xdr:from>
    <xdr:to>
      <xdr:col>10</xdr:col>
      <xdr:colOff>165100</xdr:colOff>
      <xdr:row>38</xdr:row>
      <xdr:rowOff>73660</xdr:rowOff>
    </xdr:to>
    <xdr:sp macro="" textlink="">
      <xdr:nvSpPr>
        <xdr:cNvPr id="79" name="楕円 78">
          <a:extLst>
            <a:ext uri="{FF2B5EF4-FFF2-40B4-BE49-F238E27FC236}">
              <a16:creationId xmlns:a16="http://schemas.microsoft.com/office/drawing/2014/main" id="{106B2F84-F5AB-456E-B3CF-1CA599A9C51E}"/>
            </a:ext>
          </a:extLst>
        </xdr:cNvPr>
        <xdr:cNvSpPr/>
      </xdr:nvSpPr>
      <xdr:spPr>
        <a:xfrm>
          <a:off x="1970405" y="66300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22860</xdr:rowOff>
    </xdr:from>
    <xdr:to>
      <xdr:col>15</xdr:col>
      <xdr:colOff>50800</xdr:colOff>
      <xdr:row>38</xdr:row>
      <xdr:rowOff>59055</xdr:rowOff>
    </xdr:to>
    <xdr:cxnSp macro="">
      <xdr:nvCxnSpPr>
        <xdr:cNvPr id="80" name="直線コネクタ 79">
          <a:extLst>
            <a:ext uri="{FF2B5EF4-FFF2-40B4-BE49-F238E27FC236}">
              <a16:creationId xmlns:a16="http://schemas.microsoft.com/office/drawing/2014/main" id="{40DA514D-ED13-4B90-AFBF-19E6DD137695}"/>
            </a:ext>
          </a:extLst>
        </xdr:cNvPr>
        <xdr:cNvCxnSpPr/>
      </xdr:nvCxnSpPr>
      <xdr:spPr>
        <a:xfrm>
          <a:off x="2019300" y="6686550"/>
          <a:ext cx="88709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107315</xdr:rowOff>
    </xdr:from>
    <xdr:to>
      <xdr:col>6</xdr:col>
      <xdr:colOff>38100</xdr:colOff>
      <xdr:row>38</xdr:row>
      <xdr:rowOff>37465</xdr:rowOff>
    </xdr:to>
    <xdr:sp macro="" textlink="">
      <xdr:nvSpPr>
        <xdr:cNvPr id="81" name="楕円 80">
          <a:extLst>
            <a:ext uri="{FF2B5EF4-FFF2-40B4-BE49-F238E27FC236}">
              <a16:creationId xmlns:a16="http://schemas.microsoft.com/office/drawing/2014/main" id="{28A24490-1C1C-4ABE-824C-FE78CED7F23B}"/>
            </a:ext>
          </a:extLst>
        </xdr:cNvPr>
        <xdr:cNvSpPr/>
      </xdr:nvSpPr>
      <xdr:spPr>
        <a:xfrm>
          <a:off x="1077595" y="659384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158115</xdr:rowOff>
    </xdr:from>
    <xdr:to>
      <xdr:col>10</xdr:col>
      <xdr:colOff>114300</xdr:colOff>
      <xdr:row>38</xdr:row>
      <xdr:rowOff>22860</xdr:rowOff>
    </xdr:to>
    <xdr:cxnSp macro="">
      <xdr:nvCxnSpPr>
        <xdr:cNvPr id="82" name="直線コネクタ 81">
          <a:extLst>
            <a:ext uri="{FF2B5EF4-FFF2-40B4-BE49-F238E27FC236}">
              <a16:creationId xmlns:a16="http://schemas.microsoft.com/office/drawing/2014/main" id="{06CB4D82-72D9-474C-A07D-215E86E0AFDA}"/>
            </a:ext>
          </a:extLst>
        </xdr:cNvPr>
        <xdr:cNvCxnSpPr/>
      </xdr:nvCxnSpPr>
      <xdr:spPr>
        <a:xfrm>
          <a:off x="1132205" y="6640830"/>
          <a:ext cx="887095"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153052</xdr:rowOff>
    </xdr:from>
    <xdr:ext cx="405111" cy="259045"/>
    <xdr:sp macro="" textlink="">
      <xdr:nvSpPr>
        <xdr:cNvPr id="83" name="n_1aveValue【道路】&#10;有形固定資産減価償却率">
          <a:extLst>
            <a:ext uri="{FF2B5EF4-FFF2-40B4-BE49-F238E27FC236}">
              <a16:creationId xmlns:a16="http://schemas.microsoft.com/office/drawing/2014/main" id="{9C0B6951-2547-4DD0-A590-FAE335A46729}"/>
            </a:ext>
          </a:extLst>
        </xdr:cNvPr>
        <xdr:cNvSpPr txBox="1"/>
      </xdr:nvSpPr>
      <xdr:spPr>
        <a:xfrm>
          <a:off x="3582044" y="6462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116857</xdr:rowOff>
    </xdr:from>
    <xdr:ext cx="405111" cy="259045"/>
    <xdr:sp macro="" textlink="">
      <xdr:nvSpPr>
        <xdr:cNvPr id="84" name="n_2aveValue【道路】&#10;有形固定資産減価償却率">
          <a:extLst>
            <a:ext uri="{FF2B5EF4-FFF2-40B4-BE49-F238E27FC236}">
              <a16:creationId xmlns:a16="http://schemas.microsoft.com/office/drawing/2014/main" id="{1312F391-CB4C-425C-BDC7-69C49B3E1878}"/>
            </a:ext>
          </a:extLst>
        </xdr:cNvPr>
        <xdr:cNvSpPr txBox="1"/>
      </xdr:nvSpPr>
      <xdr:spPr>
        <a:xfrm>
          <a:off x="2705744" y="6426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86377</xdr:rowOff>
    </xdr:from>
    <xdr:ext cx="405111" cy="259045"/>
    <xdr:sp macro="" textlink="">
      <xdr:nvSpPr>
        <xdr:cNvPr id="85" name="n_3aveValue【道路】&#10;有形固定資産減価償却率">
          <a:extLst>
            <a:ext uri="{FF2B5EF4-FFF2-40B4-BE49-F238E27FC236}">
              <a16:creationId xmlns:a16="http://schemas.microsoft.com/office/drawing/2014/main" id="{D218F5E5-6A15-4B62-9444-6FDFF92FE141}"/>
            </a:ext>
          </a:extLst>
        </xdr:cNvPr>
        <xdr:cNvSpPr txBox="1"/>
      </xdr:nvSpPr>
      <xdr:spPr>
        <a:xfrm>
          <a:off x="1818649" y="639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68597</xdr:rowOff>
    </xdr:from>
    <xdr:ext cx="405111" cy="259045"/>
    <xdr:sp macro="" textlink="">
      <xdr:nvSpPr>
        <xdr:cNvPr id="86" name="n_4aveValue【道路】&#10;有形固定資産減価償却率">
          <a:extLst>
            <a:ext uri="{FF2B5EF4-FFF2-40B4-BE49-F238E27FC236}">
              <a16:creationId xmlns:a16="http://schemas.microsoft.com/office/drawing/2014/main" id="{7C05790D-655A-45BA-A6E8-1D5A788D4EA9}"/>
            </a:ext>
          </a:extLst>
        </xdr:cNvPr>
        <xdr:cNvSpPr txBox="1"/>
      </xdr:nvSpPr>
      <xdr:spPr>
        <a:xfrm>
          <a:off x="925839" y="673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135272</xdr:rowOff>
    </xdr:from>
    <xdr:ext cx="405111" cy="259045"/>
    <xdr:sp macro="" textlink="">
      <xdr:nvSpPr>
        <xdr:cNvPr id="87" name="n_1mainValue【道路】&#10;有形固定資産減価償却率">
          <a:extLst>
            <a:ext uri="{FF2B5EF4-FFF2-40B4-BE49-F238E27FC236}">
              <a16:creationId xmlns:a16="http://schemas.microsoft.com/office/drawing/2014/main" id="{185B2C29-F73A-4DD3-B17F-D8965D069D33}"/>
            </a:ext>
          </a:extLst>
        </xdr:cNvPr>
        <xdr:cNvSpPr txBox="1"/>
      </xdr:nvSpPr>
      <xdr:spPr>
        <a:xfrm>
          <a:off x="3582044" y="679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100982</xdr:rowOff>
    </xdr:from>
    <xdr:ext cx="405111" cy="259045"/>
    <xdr:sp macro="" textlink="">
      <xdr:nvSpPr>
        <xdr:cNvPr id="88" name="n_2mainValue【道路】&#10;有形固定資産減価償却率">
          <a:extLst>
            <a:ext uri="{FF2B5EF4-FFF2-40B4-BE49-F238E27FC236}">
              <a16:creationId xmlns:a16="http://schemas.microsoft.com/office/drawing/2014/main" id="{05CB128E-B5DB-43BA-A090-5456D5E96506}"/>
            </a:ext>
          </a:extLst>
        </xdr:cNvPr>
        <xdr:cNvSpPr txBox="1"/>
      </xdr:nvSpPr>
      <xdr:spPr>
        <a:xfrm>
          <a:off x="2705744" y="676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64787</xdr:rowOff>
    </xdr:from>
    <xdr:ext cx="405111" cy="259045"/>
    <xdr:sp macro="" textlink="">
      <xdr:nvSpPr>
        <xdr:cNvPr id="89" name="n_3mainValue【道路】&#10;有形固定資産減価償却率">
          <a:extLst>
            <a:ext uri="{FF2B5EF4-FFF2-40B4-BE49-F238E27FC236}">
              <a16:creationId xmlns:a16="http://schemas.microsoft.com/office/drawing/2014/main" id="{6ABA8B10-4EFE-4ADE-A175-1333E4DF37E1}"/>
            </a:ext>
          </a:extLst>
        </xdr:cNvPr>
        <xdr:cNvSpPr txBox="1"/>
      </xdr:nvSpPr>
      <xdr:spPr>
        <a:xfrm>
          <a:off x="1818649" y="672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53992</xdr:rowOff>
    </xdr:from>
    <xdr:ext cx="405111" cy="259045"/>
    <xdr:sp macro="" textlink="">
      <xdr:nvSpPr>
        <xdr:cNvPr id="90" name="n_4mainValue【道路】&#10;有形固定資産減価償却率">
          <a:extLst>
            <a:ext uri="{FF2B5EF4-FFF2-40B4-BE49-F238E27FC236}">
              <a16:creationId xmlns:a16="http://schemas.microsoft.com/office/drawing/2014/main" id="{1AB3F8C9-7F00-4B84-8D62-C6D0C7662D6E}"/>
            </a:ext>
          </a:extLst>
        </xdr:cNvPr>
        <xdr:cNvSpPr txBox="1"/>
      </xdr:nvSpPr>
      <xdr:spPr>
        <a:xfrm>
          <a:off x="925839" y="636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E31C61B-20D0-4E23-94CA-BFD8EDF9D713}"/>
            </a:ext>
          </a:extLst>
        </xdr:cNvPr>
        <xdr:cNvSpPr/>
      </xdr:nvSpPr>
      <xdr:spPr>
        <a:xfrm>
          <a:off x="6602095"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BF02EE9-4CD7-4E49-86B4-27368254BDC4}"/>
            </a:ext>
          </a:extLst>
        </xdr:cNvPr>
        <xdr:cNvSpPr/>
      </xdr:nvSpPr>
      <xdr:spPr>
        <a:xfrm>
          <a:off x="6732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0FA9454-F5FC-4BC2-A0FA-C053B1CC22E1}"/>
            </a:ext>
          </a:extLst>
        </xdr:cNvPr>
        <xdr:cNvSpPr/>
      </xdr:nvSpPr>
      <xdr:spPr>
        <a:xfrm>
          <a:off x="6732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9E44652-6C7E-416C-95CA-2902267C114E}"/>
            </a:ext>
          </a:extLst>
        </xdr:cNvPr>
        <xdr:cNvSpPr/>
      </xdr:nvSpPr>
      <xdr:spPr>
        <a:xfrm>
          <a:off x="7745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06EB799-1270-48A7-BFE6-9F8380D61320}"/>
            </a:ext>
          </a:extLst>
        </xdr:cNvPr>
        <xdr:cNvSpPr/>
      </xdr:nvSpPr>
      <xdr:spPr>
        <a:xfrm>
          <a:off x="7745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8AE652E-88C9-4AA3-8031-0370BB947D40}"/>
            </a:ext>
          </a:extLst>
        </xdr:cNvPr>
        <xdr:cNvSpPr/>
      </xdr:nvSpPr>
      <xdr:spPr>
        <a:xfrm>
          <a:off x="8888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02434B7-13C2-4784-BFEB-E099DFCDFA0B}"/>
            </a:ext>
          </a:extLst>
        </xdr:cNvPr>
        <xdr:cNvSpPr/>
      </xdr:nvSpPr>
      <xdr:spPr>
        <a:xfrm>
          <a:off x="8888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BF49A5C-0EBD-43CB-AAC5-D084CD5D892C}"/>
            </a:ext>
          </a:extLst>
        </xdr:cNvPr>
        <xdr:cNvSpPr/>
      </xdr:nvSpPr>
      <xdr:spPr>
        <a:xfrm>
          <a:off x="6602095"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A8E35BEE-B024-462F-9A9D-E73AC1CE271C}"/>
            </a:ext>
          </a:extLst>
        </xdr:cNvPr>
        <xdr:cNvSpPr txBox="1"/>
      </xdr:nvSpPr>
      <xdr:spPr>
        <a:xfrm>
          <a:off x="6563995" y="52578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BEE7B82-70E9-4D1E-AA4D-CAB3F12D8F65}"/>
            </a:ext>
          </a:extLst>
        </xdr:cNvPr>
        <xdr:cNvCxnSpPr/>
      </xdr:nvCxnSpPr>
      <xdr:spPr>
        <a:xfrm>
          <a:off x="6602095"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EA33375-3513-402A-BE59-EC01AB598657}"/>
            </a:ext>
          </a:extLst>
        </xdr:cNvPr>
        <xdr:cNvCxnSpPr/>
      </xdr:nvCxnSpPr>
      <xdr:spPr>
        <a:xfrm>
          <a:off x="6602095"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4ED3846-6B58-4053-8C45-B6C61BB27D90}"/>
            </a:ext>
          </a:extLst>
        </xdr:cNvPr>
        <xdr:cNvSpPr txBox="1"/>
      </xdr:nvSpPr>
      <xdr:spPr>
        <a:xfrm>
          <a:off x="6136821"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9068D36C-5825-4E8F-B2A1-CCAA81F0ED21}"/>
            </a:ext>
          </a:extLst>
        </xdr:cNvPr>
        <xdr:cNvCxnSpPr/>
      </xdr:nvCxnSpPr>
      <xdr:spPr>
        <a:xfrm>
          <a:off x="6602095"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1A373025-A942-42BA-BFEC-2E3DBA973E33}"/>
            </a:ext>
          </a:extLst>
        </xdr:cNvPr>
        <xdr:cNvSpPr txBox="1"/>
      </xdr:nvSpPr>
      <xdr:spPr>
        <a:xfrm>
          <a:off x="6076511" y="68662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E532C26F-7BF4-4F2D-BE80-6352B3356C38}"/>
            </a:ext>
          </a:extLst>
        </xdr:cNvPr>
        <xdr:cNvCxnSpPr/>
      </xdr:nvCxnSpPr>
      <xdr:spPr>
        <a:xfrm>
          <a:off x="6602095"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8C055FB3-1F0A-4449-A570-1FE6F9738752}"/>
            </a:ext>
          </a:extLst>
        </xdr:cNvPr>
        <xdr:cNvSpPr txBox="1"/>
      </xdr:nvSpPr>
      <xdr:spPr>
        <a:xfrm>
          <a:off x="6076511" y="647003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2B9AF82B-BC2B-478C-BC2B-CF319FE88AD3}"/>
            </a:ext>
          </a:extLst>
        </xdr:cNvPr>
        <xdr:cNvCxnSpPr/>
      </xdr:nvCxnSpPr>
      <xdr:spPr>
        <a:xfrm>
          <a:off x="6602095"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C5680C9-9A5B-47FC-A060-F1FBF692A9A4}"/>
            </a:ext>
          </a:extLst>
        </xdr:cNvPr>
        <xdr:cNvSpPr txBox="1"/>
      </xdr:nvSpPr>
      <xdr:spPr>
        <a:xfrm>
          <a:off x="6076511" y="60814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7D631219-7FC0-48B4-A120-B324460B45EC}"/>
            </a:ext>
          </a:extLst>
        </xdr:cNvPr>
        <xdr:cNvCxnSpPr/>
      </xdr:nvCxnSpPr>
      <xdr:spPr>
        <a:xfrm>
          <a:off x="6602095"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15CBD379-FFAC-46E9-BDF4-2CE1D4CFB8A8}"/>
            </a:ext>
          </a:extLst>
        </xdr:cNvPr>
        <xdr:cNvSpPr txBox="1"/>
      </xdr:nvSpPr>
      <xdr:spPr>
        <a:xfrm>
          <a:off x="6076511" y="56927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283E6BFB-5F3C-4965-A27D-3691EF2E0F8A}"/>
            </a:ext>
          </a:extLst>
        </xdr:cNvPr>
        <xdr:cNvCxnSpPr/>
      </xdr:nvCxnSpPr>
      <xdr:spPr>
        <a:xfrm>
          <a:off x="6602095"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A40AADF2-3EA6-4785-873C-B30DC67CF71D}"/>
            </a:ext>
          </a:extLst>
        </xdr:cNvPr>
        <xdr:cNvSpPr txBox="1"/>
      </xdr:nvSpPr>
      <xdr:spPr>
        <a:xfrm>
          <a:off x="6010486" y="53041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4BB2A80B-58CF-448E-9245-C48F2B8B82EB}"/>
            </a:ext>
          </a:extLst>
        </xdr:cNvPr>
        <xdr:cNvSpPr/>
      </xdr:nvSpPr>
      <xdr:spPr>
        <a:xfrm>
          <a:off x="6602095"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E0B444D6-3704-4DB1-82E8-B04174CE2EC9}"/>
            </a:ext>
          </a:extLst>
        </xdr:cNvPr>
        <xdr:cNvCxnSpPr/>
      </xdr:nvCxnSpPr>
      <xdr:spPr>
        <a:xfrm flipV="1">
          <a:off x="10476865" y="5987015"/>
          <a:ext cx="0" cy="1179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B895CE39-0959-4E68-8844-C90F8D58C4D3}"/>
            </a:ext>
          </a:extLst>
        </xdr:cNvPr>
        <xdr:cNvSpPr txBox="1"/>
      </xdr:nvSpPr>
      <xdr:spPr>
        <a:xfrm>
          <a:off x="10515600" y="7170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0534CDD1-F2BC-41BA-8AA8-31229F8C05B0}"/>
            </a:ext>
          </a:extLst>
        </xdr:cNvPr>
        <xdr:cNvCxnSpPr/>
      </xdr:nvCxnSpPr>
      <xdr:spPr>
        <a:xfrm>
          <a:off x="10390505" y="716640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AE872C9C-2282-4C66-B493-51F727C8EC03}"/>
            </a:ext>
          </a:extLst>
        </xdr:cNvPr>
        <xdr:cNvSpPr txBox="1"/>
      </xdr:nvSpPr>
      <xdr:spPr>
        <a:xfrm>
          <a:off x="10515600" y="5754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E7C29FE5-6943-4097-81D4-7D2F3243D438}"/>
            </a:ext>
          </a:extLst>
        </xdr:cNvPr>
        <xdr:cNvCxnSpPr/>
      </xdr:nvCxnSpPr>
      <xdr:spPr>
        <a:xfrm>
          <a:off x="10390505" y="598701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47700</xdr:rowOff>
    </xdr:from>
    <xdr:ext cx="534377" cy="259045"/>
    <xdr:sp macro="" textlink="">
      <xdr:nvSpPr>
        <xdr:cNvPr id="119" name="【道路】&#10;一人当たり延長平均値テキスト">
          <a:extLst>
            <a:ext uri="{FF2B5EF4-FFF2-40B4-BE49-F238E27FC236}">
              <a16:creationId xmlns:a16="http://schemas.microsoft.com/office/drawing/2014/main" id="{4E86C747-EC5F-44A7-8D8A-C83645E7D353}"/>
            </a:ext>
          </a:extLst>
        </xdr:cNvPr>
        <xdr:cNvSpPr txBox="1"/>
      </xdr:nvSpPr>
      <xdr:spPr>
        <a:xfrm>
          <a:off x="10515600" y="6705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31A7D85C-3062-4A4B-AED0-8D49851D2C10}"/>
            </a:ext>
          </a:extLst>
        </xdr:cNvPr>
        <xdr:cNvSpPr/>
      </xdr:nvSpPr>
      <xdr:spPr>
        <a:xfrm>
          <a:off x="10428605" y="673105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BC9F2EBD-9E8F-4FB5-A1AE-27AD358D5C18}"/>
            </a:ext>
          </a:extLst>
        </xdr:cNvPr>
        <xdr:cNvSpPr/>
      </xdr:nvSpPr>
      <xdr:spPr>
        <a:xfrm>
          <a:off x="9590405" y="671835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1DA7F675-CAE7-4B0F-A9EA-F514234841C9}"/>
            </a:ext>
          </a:extLst>
        </xdr:cNvPr>
        <xdr:cNvSpPr/>
      </xdr:nvSpPr>
      <xdr:spPr>
        <a:xfrm>
          <a:off x="8697595" y="6724409"/>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7BD2D0E2-56CE-47E5-842C-CE5965744117}"/>
            </a:ext>
          </a:extLst>
        </xdr:cNvPr>
        <xdr:cNvSpPr/>
      </xdr:nvSpPr>
      <xdr:spPr>
        <a:xfrm>
          <a:off x="7810500" y="673972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a:extLst>
            <a:ext uri="{FF2B5EF4-FFF2-40B4-BE49-F238E27FC236}">
              <a16:creationId xmlns:a16="http://schemas.microsoft.com/office/drawing/2014/main" id="{A8DDBF26-0C1F-4498-AF80-7B736A05569E}"/>
            </a:ext>
          </a:extLst>
        </xdr:cNvPr>
        <xdr:cNvSpPr/>
      </xdr:nvSpPr>
      <xdr:spPr>
        <a:xfrm>
          <a:off x="6923405" y="6748393"/>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58C7894-DCBD-4BA1-A221-0046A5C15E66}"/>
            </a:ext>
          </a:extLst>
        </xdr:cNvPr>
        <xdr:cNvSpPr txBox="1"/>
      </xdr:nvSpPr>
      <xdr:spPr>
        <a:xfrm>
          <a:off x="102870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41CAF3A-1111-4FAB-ACA2-587D649D3F86}"/>
            </a:ext>
          </a:extLst>
        </xdr:cNvPr>
        <xdr:cNvSpPr txBox="1"/>
      </xdr:nvSpPr>
      <xdr:spPr>
        <a:xfrm>
          <a:off x="9448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D585774-27DC-4B0A-A657-1E7FF0B8F086}"/>
            </a:ext>
          </a:extLst>
        </xdr:cNvPr>
        <xdr:cNvSpPr txBox="1"/>
      </xdr:nvSpPr>
      <xdr:spPr>
        <a:xfrm>
          <a:off x="8561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729AAE3-C99A-451A-80A4-ED0B32B45176}"/>
            </a:ext>
          </a:extLst>
        </xdr:cNvPr>
        <xdr:cNvSpPr txBox="1"/>
      </xdr:nvSpPr>
      <xdr:spPr>
        <a:xfrm>
          <a:off x="7668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CF6FDC2-197D-47B0-BB9A-0B911D150F7E}"/>
            </a:ext>
          </a:extLst>
        </xdr:cNvPr>
        <xdr:cNvSpPr txBox="1"/>
      </xdr:nvSpPr>
      <xdr:spPr>
        <a:xfrm>
          <a:off x="6781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114516</xdr:rowOff>
    </xdr:from>
    <xdr:to>
      <xdr:col>55</xdr:col>
      <xdr:colOff>50800</xdr:colOff>
      <xdr:row>38</xdr:row>
      <xdr:rowOff>44665</xdr:rowOff>
    </xdr:to>
    <xdr:sp macro="" textlink="">
      <xdr:nvSpPr>
        <xdr:cNvPr id="130" name="楕円 129">
          <a:extLst>
            <a:ext uri="{FF2B5EF4-FFF2-40B4-BE49-F238E27FC236}">
              <a16:creationId xmlns:a16="http://schemas.microsoft.com/office/drawing/2014/main" id="{EC358484-D71F-4BE5-9BD0-295B8EABE3E0}"/>
            </a:ext>
          </a:extLst>
        </xdr:cNvPr>
        <xdr:cNvSpPr/>
      </xdr:nvSpPr>
      <xdr:spPr>
        <a:xfrm>
          <a:off x="10428605" y="6599136"/>
          <a:ext cx="97790" cy="10350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137393</xdr:rowOff>
    </xdr:from>
    <xdr:ext cx="534377" cy="259045"/>
    <xdr:sp macro="" textlink="">
      <xdr:nvSpPr>
        <xdr:cNvPr id="131" name="【道路】&#10;一人当たり延長該当値テキスト">
          <a:extLst>
            <a:ext uri="{FF2B5EF4-FFF2-40B4-BE49-F238E27FC236}">
              <a16:creationId xmlns:a16="http://schemas.microsoft.com/office/drawing/2014/main" id="{85086126-36E2-488A-9E5F-6CE93358A1B4}"/>
            </a:ext>
          </a:extLst>
        </xdr:cNvPr>
        <xdr:cNvSpPr txBox="1"/>
      </xdr:nvSpPr>
      <xdr:spPr>
        <a:xfrm>
          <a:off x="10515600" y="6450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132671</xdr:rowOff>
    </xdr:from>
    <xdr:to>
      <xdr:col>50</xdr:col>
      <xdr:colOff>165100</xdr:colOff>
      <xdr:row>38</xdr:row>
      <xdr:rowOff>62821</xdr:rowOff>
    </xdr:to>
    <xdr:sp macro="" textlink="">
      <xdr:nvSpPr>
        <xdr:cNvPr id="132" name="楕円 131">
          <a:extLst>
            <a:ext uri="{FF2B5EF4-FFF2-40B4-BE49-F238E27FC236}">
              <a16:creationId xmlns:a16="http://schemas.microsoft.com/office/drawing/2014/main" id="{6DDDE925-5C42-450A-859E-A736C59424FC}"/>
            </a:ext>
          </a:extLst>
        </xdr:cNvPr>
        <xdr:cNvSpPr/>
      </xdr:nvSpPr>
      <xdr:spPr>
        <a:xfrm>
          <a:off x="9590405" y="662110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165316</xdr:rowOff>
    </xdr:from>
    <xdr:to>
      <xdr:col>55</xdr:col>
      <xdr:colOff>0</xdr:colOff>
      <xdr:row>38</xdr:row>
      <xdr:rowOff>12020</xdr:rowOff>
    </xdr:to>
    <xdr:cxnSp macro="">
      <xdr:nvCxnSpPr>
        <xdr:cNvPr id="133" name="直線コネクタ 132">
          <a:extLst>
            <a:ext uri="{FF2B5EF4-FFF2-40B4-BE49-F238E27FC236}">
              <a16:creationId xmlns:a16="http://schemas.microsoft.com/office/drawing/2014/main" id="{2B14AD05-BE1E-4EE3-A191-A5F0D0DBE355}"/>
            </a:ext>
          </a:extLst>
        </xdr:cNvPr>
        <xdr:cNvCxnSpPr/>
      </xdr:nvCxnSpPr>
      <xdr:spPr>
        <a:xfrm flipV="1">
          <a:off x="9639300" y="6648031"/>
          <a:ext cx="838200" cy="21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152673</xdr:rowOff>
    </xdr:from>
    <xdr:to>
      <xdr:col>46</xdr:col>
      <xdr:colOff>38100</xdr:colOff>
      <xdr:row>38</xdr:row>
      <xdr:rowOff>82823</xdr:rowOff>
    </xdr:to>
    <xdr:sp macro="" textlink="">
      <xdr:nvSpPr>
        <xdr:cNvPr id="134" name="楕円 133">
          <a:extLst>
            <a:ext uri="{FF2B5EF4-FFF2-40B4-BE49-F238E27FC236}">
              <a16:creationId xmlns:a16="http://schemas.microsoft.com/office/drawing/2014/main" id="{E2BE4CF9-E006-455F-A6BB-602592552333}"/>
            </a:ext>
          </a:extLst>
        </xdr:cNvPr>
        <xdr:cNvSpPr/>
      </xdr:nvSpPr>
      <xdr:spPr>
        <a:xfrm>
          <a:off x="8697595" y="6637293"/>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12020</xdr:rowOff>
    </xdr:from>
    <xdr:to>
      <xdr:col>50</xdr:col>
      <xdr:colOff>114300</xdr:colOff>
      <xdr:row>38</xdr:row>
      <xdr:rowOff>32023</xdr:rowOff>
    </xdr:to>
    <xdr:cxnSp macro="">
      <xdr:nvCxnSpPr>
        <xdr:cNvPr id="135" name="直線コネクタ 134">
          <a:extLst>
            <a:ext uri="{FF2B5EF4-FFF2-40B4-BE49-F238E27FC236}">
              <a16:creationId xmlns:a16="http://schemas.microsoft.com/office/drawing/2014/main" id="{A56E0ABD-3AC7-4187-9269-FBBEFA89E909}"/>
            </a:ext>
          </a:extLst>
        </xdr:cNvPr>
        <xdr:cNvCxnSpPr/>
      </xdr:nvCxnSpPr>
      <xdr:spPr>
        <a:xfrm flipV="1">
          <a:off x="8752205" y="6669995"/>
          <a:ext cx="887095" cy="23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166618</xdr:rowOff>
    </xdr:from>
    <xdr:to>
      <xdr:col>41</xdr:col>
      <xdr:colOff>101600</xdr:colOff>
      <xdr:row>38</xdr:row>
      <xdr:rowOff>96768</xdr:rowOff>
    </xdr:to>
    <xdr:sp macro="" textlink="">
      <xdr:nvSpPr>
        <xdr:cNvPr id="136" name="楕円 135">
          <a:extLst>
            <a:ext uri="{FF2B5EF4-FFF2-40B4-BE49-F238E27FC236}">
              <a16:creationId xmlns:a16="http://schemas.microsoft.com/office/drawing/2014/main" id="{696FB0FA-1CF1-4F61-9946-3A9E2E025C60}"/>
            </a:ext>
          </a:extLst>
        </xdr:cNvPr>
        <xdr:cNvSpPr/>
      </xdr:nvSpPr>
      <xdr:spPr>
        <a:xfrm>
          <a:off x="7810500" y="6649333"/>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32023</xdr:rowOff>
    </xdr:from>
    <xdr:to>
      <xdr:col>45</xdr:col>
      <xdr:colOff>177800</xdr:colOff>
      <xdr:row>38</xdr:row>
      <xdr:rowOff>45968</xdr:rowOff>
    </xdr:to>
    <xdr:cxnSp macro="">
      <xdr:nvCxnSpPr>
        <xdr:cNvPr id="137" name="直線コネクタ 136">
          <a:extLst>
            <a:ext uri="{FF2B5EF4-FFF2-40B4-BE49-F238E27FC236}">
              <a16:creationId xmlns:a16="http://schemas.microsoft.com/office/drawing/2014/main" id="{9ED995A1-EBAA-4025-8F09-5A4F9A8166F8}"/>
            </a:ext>
          </a:extLst>
        </xdr:cNvPr>
        <xdr:cNvCxnSpPr/>
      </xdr:nvCxnSpPr>
      <xdr:spPr>
        <a:xfrm flipV="1">
          <a:off x="7859395" y="6693808"/>
          <a:ext cx="892810" cy="10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12579</xdr:rowOff>
    </xdr:from>
    <xdr:to>
      <xdr:col>36</xdr:col>
      <xdr:colOff>165100</xdr:colOff>
      <xdr:row>38</xdr:row>
      <xdr:rowOff>114179</xdr:rowOff>
    </xdr:to>
    <xdr:sp macro="" textlink="">
      <xdr:nvSpPr>
        <xdr:cNvPr id="138" name="楕円 137">
          <a:extLst>
            <a:ext uri="{FF2B5EF4-FFF2-40B4-BE49-F238E27FC236}">
              <a16:creationId xmlns:a16="http://schemas.microsoft.com/office/drawing/2014/main" id="{CAA41135-6DAE-4234-AD12-1517CC15A8AC}"/>
            </a:ext>
          </a:extLst>
        </xdr:cNvPr>
        <xdr:cNvSpPr/>
      </xdr:nvSpPr>
      <xdr:spPr>
        <a:xfrm>
          <a:off x="6923405" y="667055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45968</xdr:rowOff>
    </xdr:from>
    <xdr:to>
      <xdr:col>41</xdr:col>
      <xdr:colOff>50800</xdr:colOff>
      <xdr:row>38</xdr:row>
      <xdr:rowOff>63379</xdr:rowOff>
    </xdr:to>
    <xdr:cxnSp macro="">
      <xdr:nvCxnSpPr>
        <xdr:cNvPr id="139" name="直線コネクタ 138">
          <a:extLst>
            <a:ext uri="{FF2B5EF4-FFF2-40B4-BE49-F238E27FC236}">
              <a16:creationId xmlns:a16="http://schemas.microsoft.com/office/drawing/2014/main" id="{D85F4FF5-C662-4760-A886-7C53FF016438}"/>
            </a:ext>
          </a:extLst>
        </xdr:cNvPr>
        <xdr:cNvCxnSpPr/>
      </xdr:nvCxnSpPr>
      <xdr:spPr>
        <a:xfrm flipV="1">
          <a:off x="6972300" y="6703943"/>
          <a:ext cx="887095" cy="21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147388</xdr:rowOff>
    </xdr:from>
    <xdr:ext cx="534377" cy="259045"/>
    <xdr:sp macro="" textlink="">
      <xdr:nvSpPr>
        <xdr:cNvPr id="140" name="n_1aveValue【道路】&#10;一人当たり延長">
          <a:extLst>
            <a:ext uri="{FF2B5EF4-FFF2-40B4-BE49-F238E27FC236}">
              <a16:creationId xmlns:a16="http://schemas.microsoft.com/office/drawing/2014/main" id="{9B97862A-231B-4ACC-858E-B0AD6A9196D4}"/>
            </a:ext>
          </a:extLst>
        </xdr:cNvPr>
        <xdr:cNvSpPr txBox="1"/>
      </xdr:nvSpPr>
      <xdr:spPr>
        <a:xfrm>
          <a:off x="9361316" y="6809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153446</xdr:rowOff>
    </xdr:from>
    <xdr:ext cx="534377" cy="259045"/>
    <xdr:sp macro="" textlink="">
      <xdr:nvSpPr>
        <xdr:cNvPr id="141" name="n_2aveValue【道路】&#10;一人当たり延長">
          <a:extLst>
            <a:ext uri="{FF2B5EF4-FFF2-40B4-BE49-F238E27FC236}">
              <a16:creationId xmlns:a16="http://schemas.microsoft.com/office/drawing/2014/main" id="{B6734DBE-0DB3-4123-B255-1F24D83B050B}"/>
            </a:ext>
          </a:extLst>
        </xdr:cNvPr>
        <xdr:cNvSpPr txBox="1"/>
      </xdr:nvSpPr>
      <xdr:spPr>
        <a:xfrm>
          <a:off x="8485016" y="6813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1122</xdr:rowOff>
    </xdr:from>
    <xdr:ext cx="534377" cy="259045"/>
    <xdr:sp macro="" textlink="">
      <xdr:nvSpPr>
        <xdr:cNvPr id="142" name="n_3aveValue【道路】&#10;一人当たり延長">
          <a:extLst>
            <a:ext uri="{FF2B5EF4-FFF2-40B4-BE49-F238E27FC236}">
              <a16:creationId xmlns:a16="http://schemas.microsoft.com/office/drawing/2014/main" id="{506B6993-D332-4589-9664-79AC94969B4B}"/>
            </a:ext>
          </a:extLst>
        </xdr:cNvPr>
        <xdr:cNvSpPr txBox="1"/>
      </xdr:nvSpPr>
      <xdr:spPr>
        <a:xfrm>
          <a:off x="7592206" y="6836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11695</xdr:rowOff>
    </xdr:from>
    <xdr:ext cx="534377" cy="259045"/>
    <xdr:sp macro="" textlink="">
      <xdr:nvSpPr>
        <xdr:cNvPr id="143" name="n_4aveValue【道路】&#10;一人当たり延長">
          <a:extLst>
            <a:ext uri="{FF2B5EF4-FFF2-40B4-BE49-F238E27FC236}">
              <a16:creationId xmlns:a16="http://schemas.microsoft.com/office/drawing/2014/main" id="{23EF7981-C8E3-4F53-991B-F54D6C8EFBF2}"/>
            </a:ext>
          </a:extLst>
        </xdr:cNvPr>
        <xdr:cNvSpPr txBox="1"/>
      </xdr:nvSpPr>
      <xdr:spPr>
        <a:xfrm>
          <a:off x="6705111" y="6844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79348</xdr:rowOff>
    </xdr:from>
    <xdr:ext cx="534377" cy="259045"/>
    <xdr:sp macro="" textlink="">
      <xdr:nvSpPr>
        <xdr:cNvPr id="144" name="n_1mainValue【道路】&#10;一人当たり延長">
          <a:extLst>
            <a:ext uri="{FF2B5EF4-FFF2-40B4-BE49-F238E27FC236}">
              <a16:creationId xmlns:a16="http://schemas.microsoft.com/office/drawing/2014/main" id="{9D1C5894-263E-4C12-88CB-7717CA69C084}"/>
            </a:ext>
          </a:extLst>
        </xdr:cNvPr>
        <xdr:cNvSpPr txBox="1"/>
      </xdr:nvSpPr>
      <xdr:spPr>
        <a:xfrm>
          <a:off x="9361316" y="6388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99350</xdr:rowOff>
    </xdr:from>
    <xdr:ext cx="534377" cy="259045"/>
    <xdr:sp macro="" textlink="">
      <xdr:nvSpPr>
        <xdr:cNvPr id="145" name="n_2mainValue【道路】&#10;一人当たり延長">
          <a:extLst>
            <a:ext uri="{FF2B5EF4-FFF2-40B4-BE49-F238E27FC236}">
              <a16:creationId xmlns:a16="http://schemas.microsoft.com/office/drawing/2014/main" id="{5B2E8D78-3BFE-450C-B777-365ADEF91C3F}"/>
            </a:ext>
          </a:extLst>
        </xdr:cNvPr>
        <xdr:cNvSpPr txBox="1"/>
      </xdr:nvSpPr>
      <xdr:spPr>
        <a:xfrm>
          <a:off x="8485016" y="6412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113295</xdr:rowOff>
    </xdr:from>
    <xdr:ext cx="534377" cy="259045"/>
    <xdr:sp macro="" textlink="">
      <xdr:nvSpPr>
        <xdr:cNvPr id="146" name="n_3mainValue【道路】&#10;一人当たり延長">
          <a:extLst>
            <a:ext uri="{FF2B5EF4-FFF2-40B4-BE49-F238E27FC236}">
              <a16:creationId xmlns:a16="http://schemas.microsoft.com/office/drawing/2014/main" id="{FB99D0FF-9547-4C4C-8212-DC2C7A8EF8BB}"/>
            </a:ext>
          </a:extLst>
        </xdr:cNvPr>
        <xdr:cNvSpPr txBox="1"/>
      </xdr:nvSpPr>
      <xdr:spPr>
        <a:xfrm>
          <a:off x="7592206" y="6422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130706</xdr:rowOff>
    </xdr:from>
    <xdr:ext cx="534377" cy="259045"/>
    <xdr:sp macro="" textlink="">
      <xdr:nvSpPr>
        <xdr:cNvPr id="147" name="n_4mainValue【道路】&#10;一人当たり延長">
          <a:extLst>
            <a:ext uri="{FF2B5EF4-FFF2-40B4-BE49-F238E27FC236}">
              <a16:creationId xmlns:a16="http://schemas.microsoft.com/office/drawing/2014/main" id="{2973720A-D7ED-46CC-B80D-44D9AE61621E}"/>
            </a:ext>
          </a:extLst>
        </xdr:cNvPr>
        <xdr:cNvSpPr txBox="1"/>
      </xdr:nvSpPr>
      <xdr:spPr>
        <a:xfrm>
          <a:off x="6705111" y="644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D41330BF-67DC-4CEB-BEAE-738CEFAD8086}"/>
            </a:ext>
          </a:extLst>
        </xdr:cNvPr>
        <xdr:cNvSpPr/>
      </xdr:nvSpPr>
      <xdr:spPr>
        <a:xfrm>
          <a:off x="762000"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512B26B1-4739-4830-84D0-477A84DEF787}"/>
            </a:ext>
          </a:extLst>
        </xdr:cNvPr>
        <xdr:cNvSpPr/>
      </xdr:nvSpPr>
      <xdr:spPr>
        <a:xfrm>
          <a:off x="887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9E63E99-F9A3-4AE4-B178-4E909AFB1931}"/>
            </a:ext>
          </a:extLst>
        </xdr:cNvPr>
        <xdr:cNvSpPr/>
      </xdr:nvSpPr>
      <xdr:spPr>
        <a:xfrm>
          <a:off x="887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3484BDD3-5C56-4D7B-9121-5C566EFDF20D}"/>
            </a:ext>
          </a:extLst>
        </xdr:cNvPr>
        <xdr:cNvSpPr/>
      </xdr:nvSpPr>
      <xdr:spPr>
        <a:xfrm>
          <a:off x="1905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652952E7-4615-43B5-A24A-8B35BA66374F}"/>
            </a:ext>
          </a:extLst>
        </xdr:cNvPr>
        <xdr:cNvSpPr/>
      </xdr:nvSpPr>
      <xdr:spPr>
        <a:xfrm>
          <a:off x="1905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BA4F3DAF-779C-4290-BAC3-30741020CA15}"/>
            </a:ext>
          </a:extLst>
        </xdr:cNvPr>
        <xdr:cNvSpPr/>
      </xdr:nvSpPr>
      <xdr:spPr>
        <a:xfrm>
          <a:off x="3048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6B460E4F-1F5E-4705-918A-5863CE10A5C7}"/>
            </a:ext>
          </a:extLst>
        </xdr:cNvPr>
        <xdr:cNvSpPr/>
      </xdr:nvSpPr>
      <xdr:spPr>
        <a:xfrm>
          <a:off x="3048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703908F9-FE41-40AF-90DD-D7F9BE98F77D}"/>
            </a:ext>
          </a:extLst>
        </xdr:cNvPr>
        <xdr:cNvSpPr/>
      </xdr:nvSpPr>
      <xdr:spPr>
        <a:xfrm>
          <a:off x="762000"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259BE59A-8F81-48A0-A657-92A13FDAF0DC}"/>
            </a:ext>
          </a:extLst>
        </xdr:cNvPr>
        <xdr:cNvSpPr txBox="1"/>
      </xdr:nvSpPr>
      <xdr:spPr>
        <a:xfrm>
          <a:off x="723900" y="915162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D8E86399-E77D-4F1F-AE1E-AE4154B4E73A}"/>
            </a:ext>
          </a:extLst>
        </xdr:cNvPr>
        <xdr:cNvCxnSpPr/>
      </xdr:nvCxnSpPr>
      <xdr:spPr>
        <a:xfrm>
          <a:off x="762000"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125C04F2-D165-4A8C-BED3-5477F1FCC8BD}"/>
            </a:ext>
          </a:extLst>
        </xdr:cNvPr>
        <xdr:cNvSpPr txBox="1"/>
      </xdr:nvSpPr>
      <xdr:spPr>
        <a:xfrm>
          <a:off x="296726"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8CB49A04-3256-4679-A6A9-2932861B36C9}"/>
            </a:ext>
          </a:extLst>
        </xdr:cNvPr>
        <xdr:cNvCxnSpPr/>
      </xdr:nvCxnSpPr>
      <xdr:spPr>
        <a:xfrm>
          <a:off x="762000" y="1135107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638D90DA-DB03-4CCF-8DF0-5C858BC24B38}"/>
            </a:ext>
          </a:extLst>
        </xdr:cNvPr>
        <xdr:cNvSpPr txBox="1"/>
      </xdr:nvSpPr>
      <xdr:spPr>
        <a:xfrm>
          <a:off x="296726" y="111993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4883557-4753-4BD1-84C3-9686D53F7781}"/>
            </a:ext>
          </a:extLst>
        </xdr:cNvPr>
        <xdr:cNvCxnSpPr/>
      </xdr:nvCxnSpPr>
      <xdr:spPr>
        <a:xfrm>
          <a:off x="762000" y="1101498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6609A27-4970-4941-8F7C-AF71DB20DECE}"/>
            </a:ext>
          </a:extLst>
        </xdr:cNvPr>
        <xdr:cNvSpPr txBox="1"/>
      </xdr:nvSpPr>
      <xdr:spPr>
        <a:xfrm>
          <a:off x="362751" y="1087085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F1968283-78DD-4811-A5B8-54FB37DB119D}"/>
            </a:ext>
          </a:extLst>
        </xdr:cNvPr>
        <xdr:cNvCxnSpPr/>
      </xdr:nvCxnSpPr>
      <xdr:spPr>
        <a:xfrm>
          <a:off x="762000" y="1067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344EFFA9-EC2D-4491-AE6D-A69646C3FBF4}"/>
            </a:ext>
          </a:extLst>
        </xdr:cNvPr>
        <xdr:cNvSpPr txBox="1"/>
      </xdr:nvSpPr>
      <xdr:spPr>
        <a:xfrm>
          <a:off x="362751" y="10540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C4C120AD-998A-4B11-85F3-CAA517088394}"/>
            </a:ext>
          </a:extLst>
        </xdr:cNvPr>
        <xdr:cNvCxnSpPr/>
      </xdr:nvCxnSpPr>
      <xdr:spPr>
        <a:xfrm>
          <a:off x="762000" y="1034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59377288-FF96-42AE-AD3F-716C8AC051FA}"/>
            </a:ext>
          </a:extLst>
        </xdr:cNvPr>
        <xdr:cNvSpPr txBox="1"/>
      </xdr:nvSpPr>
      <xdr:spPr>
        <a:xfrm>
          <a:off x="362751" y="10202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199E06E1-0278-4D0F-88BE-57256A7566B8}"/>
            </a:ext>
          </a:extLst>
        </xdr:cNvPr>
        <xdr:cNvCxnSpPr/>
      </xdr:nvCxnSpPr>
      <xdr:spPr>
        <a:xfrm>
          <a:off x="762000" y="100162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DD13325A-92B7-444B-B867-9DBE85CBB924}"/>
            </a:ext>
          </a:extLst>
        </xdr:cNvPr>
        <xdr:cNvSpPr txBox="1"/>
      </xdr:nvSpPr>
      <xdr:spPr>
        <a:xfrm>
          <a:off x="362751" y="987209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D9B7B952-303C-49E3-9A47-720EA6441225}"/>
            </a:ext>
          </a:extLst>
        </xdr:cNvPr>
        <xdr:cNvCxnSpPr/>
      </xdr:nvCxnSpPr>
      <xdr:spPr>
        <a:xfrm>
          <a:off x="762000" y="96801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CC5D093D-A1F1-4F8C-946E-BD4EC84C131F}"/>
            </a:ext>
          </a:extLst>
        </xdr:cNvPr>
        <xdr:cNvSpPr txBox="1"/>
      </xdr:nvSpPr>
      <xdr:spPr>
        <a:xfrm>
          <a:off x="423061" y="953599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AC132C59-9FE7-4305-A5FB-A611B9A9206B}"/>
            </a:ext>
          </a:extLst>
        </xdr:cNvPr>
        <xdr:cNvCxnSpPr/>
      </xdr:nvCxnSpPr>
      <xdr:spPr>
        <a:xfrm>
          <a:off x="762000"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4A481FC2-2CA6-4940-A2C2-56B65CFED49E}"/>
            </a:ext>
          </a:extLst>
        </xdr:cNvPr>
        <xdr:cNvSpPr/>
      </xdr:nvSpPr>
      <xdr:spPr>
        <a:xfrm>
          <a:off x="762000"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B1F07B1E-8AA1-45C4-BC17-CE97A8D8E838}"/>
            </a:ext>
          </a:extLst>
        </xdr:cNvPr>
        <xdr:cNvCxnSpPr/>
      </xdr:nvCxnSpPr>
      <xdr:spPr>
        <a:xfrm flipV="1">
          <a:off x="4636770" y="9772106"/>
          <a:ext cx="0" cy="157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D36D3266-BD9A-47A3-A832-EBFC2E3F3AE3}"/>
            </a:ext>
          </a:extLst>
        </xdr:cNvPr>
        <xdr:cNvSpPr txBox="1"/>
      </xdr:nvSpPr>
      <xdr:spPr>
        <a:xfrm>
          <a:off x="4675505" y="11354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29FB25E8-C483-4E34-AB3F-337BA2049859}"/>
            </a:ext>
          </a:extLst>
        </xdr:cNvPr>
        <xdr:cNvCxnSpPr/>
      </xdr:nvCxnSpPr>
      <xdr:spPr>
        <a:xfrm>
          <a:off x="4544695" y="1135107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AFB88389-5CDB-4C60-ACBA-F052944A2D22}"/>
            </a:ext>
          </a:extLst>
        </xdr:cNvPr>
        <xdr:cNvSpPr txBox="1"/>
      </xdr:nvSpPr>
      <xdr:spPr>
        <a:xfrm>
          <a:off x="4675505" y="95397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a:extLst>
            <a:ext uri="{FF2B5EF4-FFF2-40B4-BE49-F238E27FC236}">
              <a16:creationId xmlns:a16="http://schemas.microsoft.com/office/drawing/2014/main" id="{65A4EBA3-7D3D-48CB-9170-F800CD491836}"/>
            </a:ext>
          </a:extLst>
        </xdr:cNvPr>
        <xdr:cNvCxnSpPr/>
      </xdr:nvCxnSpPr>
      <xdr:spPr>
        <a:xfrm>
          <a:off x="4544695" y="9772106"/>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27594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A21B180E-8992-4B6A-A3E9-17069258CAAE}"/>
            </a:ext>
          </a:extLst>
        </xdr:cNvPr>
        <xdr:cNvSpPr txBox="1"/>
      </xdr:nvSpPr>
      <xdr:spPr>
        <a:xfrm>
          <a:off x="4675505" y="105450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a:extLst>
            <a:ext uri="{FF2B5EF4-FFF2-40B4-BE49-F238E27FC236}">
              <a16:creationId xmlns:a16="http://schemas.microsoft.com/office/drawing/2014/main" id="{F4B2A2C4-C1E8-4451-80FB-409F97B17DCD}"/>
            </a:ext>
          </a:extLst>
        </xdr:cNvPr>
        <xdr:cNvSpPr/>
      </xdr:nvSpPr>
      <xdr:spPr>
        <a:xfrm>
          <a:off x="4582795" y="10695577"/>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a:extLst>
            <a:ext uri="{FF2B5EF4-FFF2-40B4-BE49-F238E27FC236}">
              <a16:creationId xmlns:a16="http://schemas.microsoft.com/office/drawing/2014/main" id="{A00985F2-1C7C-450F-B668-294480218138}"/>
            </a:ext>
          </a:extLst>
        </xdr:cNvPr>
        <xdr:cNvSpPr/>
      </xdr:nvSpPr>
      <xdr:spPr>
        <a:xfrm>
          <a:off x="3744595" y="10667274"/>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08336B30-A757-4F1A-84B2-85760C8B676D}"/>
            </a:ext>
          </a:extLst>
        </xdr:cNvPr>
        <xdr:cNvSpPr/>
      </xdr:nvSpPr>
      <xdr:spPr>
        <a:xfrm>
          <a:off x="2857500" y="1066264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FE6AC755-1D8D-4DFB-85E4-12B52B7D55D7}"/>
            </a:ext>
          </a:extLst>
        </xdr:cNvPr>
        <xdr:cNvSpPr/>
      </xdr:nvSpPr>
      <xdr:spPr>
        <a:xfrm>
          <a:off x="1970405" y="1062672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3" name="フローチャート: 判断 182">
          <a:extLst>
            <a:ext uri="{FF2B5EF4-FFF2-40B4-BE49-F238E27FC236}">
              <a16:creationId xmlns:a16="http://schemas.microsoft.com/office/drawing/2014/main" id="{14B1DE0D-612F-4BED-A9D1-D485C2CEEF5E}"/>
            </a:ext>
          </a:extLst>
        </xdr:cNvPr>
        <xdr:cNvSpPr/>
      </xdr:nvSpPr>
      <xdr:spPr>
        <a:xfrm>
          <a:off x="1077595" y="10649857"/>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71B8791-B6FD-4C71-A732-F4149551D3EF}"/>
            </a:ext>
          </a:extLst>
        </xdr:cNvPr>
        <xdr:cNvSpPr txBox="1"/>
      </xdr:nvSpPr>
      <xdr:spPr>
        <a:xfrm>
          <a:off x="44469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A71C988-6004-465B-BF48-525A895354D4}"/>
            </a:ext>
          </a:extLst>
        </xdr:cNvPr>
        <xdr:cNvSpPr txBox="1"/>
      </xdr:nvSpPr>
      <xdr:spPr>
        <a:xfrm>
          <a:off x="3608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8AAC4A4-E93E-4BC7-8423-79AF6095190F}"/>
            </a:ext>
          </a:extLst>
        </xdr:cNvPr>
        <xdr:cNvSpPr txBox="1"/>
      </xdr:nvSpPr>
      <xdr:spPr>
        <a:xfrm>
          <a:off x="2715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36EC3AA-2E06-4AF2-9C4E-F3B39997AD5C}"/>
            </a:ext>
          </a:extLst>
        </xdr:cNvPr>
        <xdr:cNvSpPr txBox="1"/>
      </xdr:nvSpPr>
      <xdr:spPr>
        <a:xfrm>
          <a:off x="1828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21378BB-D346-4314-8D00-ABA7E0DA730B}"/>
            </a:ext>
          </a:extLst>
        </xdr:cNvPr>
        <xdr:cNvSpPr txBox="1"/>
      </xdr:nvSpPr>
      <xdr:spPr>
        <a:xfrm>
          <a:off x="941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133713</xdr:rowOff>
    </xdr:from>
    <xdr:to>
      <xdr:col>24</xdr:col>
      <xdr:colOff>114300</xdr:colOff>
      <xdr:row>62</xdr:row>
      <xdr:rowOff>63863</xdr:rowOff>
    </xdr:to>
    <xdr:sp macro="" textlink="">
      <xdr:nvSpPr>
        <xdr:cNvPr id="189" name="楕円 188">
          <a:extLst>
            <a:ext uri="{FF2B5EF4-FFF2-40B4-BE49-F238E27FC236}">
              <a16:creationId xmlns:a16="http://schemas.microsoft.com/office/drawing/2014/main" id="{A4E2A123-5019-4851-83DA-1B3DA7C0F2DF}"/>
            </a:ext>
          </a:extLst>
        </xdr:cNvPr>
        <xdr:cNvSpPr/>
      </xdr:nvSpPr>
      <xdr:spPr>
        <a:xfrm>
          <a:off x="4582795" y="10828383"/>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112140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6411D04E-FBAF-4C75-BE8A-7984BE91C4A4}"/>
            </a:ext>
          </a:extLst>
        </xdr:cNvPr>
        <xdr:cNvSpPr txBox="1"/>
      </xdr:nvSpPr>
      <xdr:spPr>
        <a:xfrm>
          <a:off x="4675505" y="10803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145143</xdr:rowOff>
    </xdr:from>
    <xdr:to>
      <xdr:col>20</xdr:col>
      <xdr:colOff>38100</xdr:colOff>
      <xdr:row>62</xdr:row>
      <xdr:rowOff>75293</xdr:rowOff>
    </xdr:to>
    <xdr:sp macro="" textlink="">
      <xdr:nvSpPr>
        <xdr:cNvPr id="191" name="楕円 190">
          <a:extLst>
            <a:ext uri="{FF2B5EF4-FFF2-40B4-BE49-F238E27FC236}">
              <a16:creationId xmlns:a16="http://schemas.microsoft.com/office/drawing/2014/main" id="{F6C32077-0D2F-4B7E-91C9-46037B656976}"/>
            </a:ext>
          </a:extLst>
        </xdr:cNvPr>
        <xdr:cNvSpPr/>
      </xdr:nvSpPr>
      <xdr:spPr>
        <a:xfrm>
          <a:off x="3744595" y="10837908"/>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13063</xdr:rowOff>
    </xdr:from>
    <xdr:to>
      <xdr:col>24</xdr:col>
      <xdr:colOff>63500</xdr:colOff>
      <xdr:row>62</xdr:row>
      <xdr:rowOff>24493</xdr:rowOff>
    </xdr:to>
    <xdr:cxnSp macro="">
      <xdr:nvCxnSpPr>
        <xdr:cNvPr id="192" name="直線コネクタ 191">
          <a:extLst>
            <a:ext uri="{FF2B5EF4-FFF2-40B4-BE49-F238E27FC236}">
              <a16:creationId xmlns:a16="http://schemas.microsoft.com/office/drawing/2014/main" id="{F6C0218B-37CF-42DA-AF49-BF79D8021762}"/>
            </a:ext>
          </a:extLst>
        </xdr:cNvPr>
        <xdr:cNvCxnSpPr/>
      </xdr:nvCxnSpPr>
      <xdr:spPr>
        <a:xfrm flipV="1">
          <a:off x="3799205" y="10877278"/>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132080</xdr:rowOff>
    </xdr:from>
    <xdr:to>
      <xdr:col>15</xdr:col>
      <xdr:colOff>101600</xdr:colOff>
      <xdr:row>62</xdr:row>
      <xdr:rowOff>62230</xdr:rowOff>
    </xdr:to>
    <xdr:sp macro="" textlink="">
      <xdr:nvSpPr>
        <xdr:cNvPr id="193" name="楕円 192">
          <a:extLst>
            <a:ext uri="{FF2B5EF4-FFF2-40B4-BE49-F238E27FC236}">
              <a16:creationId xmlns:a16="http://schemas.microsoft.com/office/drawing/2014/main" id="{C29033AF-804E-47C5-BFF2-133258D9EFBB}"/>
            </a:ext>
          </a:extLst>
        </xdr:cNvPr>
        <xdr:cNvSpPr/>
      </xdr:nvSpPr>
      <xdr:spPr>
        <a:xfrm>
          <a:off x="2857500" y="1082675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11430</xdr:rowOff>
    </xdr:from>
    <xdr:to>
      <xdr:col>19</xdr:col>
      <xdr:colOff>177800</xdr:colOff>
      <xdr:row>62</xdr:row>
      <xdr:rowOff>24493</xdr:rowOff>
    </xdr:to>
    <xdr:cxnSp macro="">
      <xdr:nvCxnSpPr>
        <xdr:cNvPr id="194" name="直線コネクタ 193">
          <a:extLst>
            <a:ext uri="{FF2B5EF4-FFF2-40B4-BE49-F238E27FC236}">
              <a16:creationId xmlns:a16="http://schemas.microsoft.com/office/drawing/2014/main" id="{36771B0C-8F05-407D-AEA9-1E3C63D7F0C6}"/>
            </a:ext>
          </a:extLst>
        </xdr:cNvPr>
        <xdr:cNvCxnSpPr/>
      </xdr:nvCxnSpPr>
      <xdr:spPr>
        <a:xfrm>
          <a:off x="2906395" y="10875645"/>
          <a:ext cx="892810" cy="1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110853</xdr:rowOff>
    </xdr:from>
    <xdr:to>
      <xdr:col>10</xdr:col>
      <xdr:colOff>165100</xdr:colOff>
      <xdr:row>62</xdr:row>
      <xdr:rowOff>41003</xdr:rowOff>
    </xdr:to>
    <xdr:sp macro="" textlink="">
      <xdr:nvSpPr>
        <xdr:cNvPr id="195" name="楕円 194">
          <a:extLst>
            <a:ext uri="{FF2B5EF4-FFF2-40B4-BE49-F238E27FC236}">
              <a16:creationId xmlns:a16="http://schemas.microsoft.com/office/drawing/2014/main" id="{6E892782-028B-4109-B708-514BF59BC663}"/>
            </a:ext>
          </a:extLst>
        </xdr:cNvPr>
        <xdr:cNvSpPr/>
      </xdr:nvSpPr>
      <xdr:spPr>
        <a:xfrm>
          <a:off x="1970405" y="10801713"/>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161653</xdr:rowOff>
    </xdr:from>
    <xdr:to>
      <xdr:col>15</xdr:col>
      <xdr:colOff>50800</xdr:colOff>
      <xdr:row>62</xdr:row>
      <xdr:rowOff>11430</xdr:rowOff>
    </xdr:to>
    <xdr:cxnSp macro="">
      <xdr:nvCxnSpPr>
        <xdr:cNvPr id="196" name="直線コネクタ 195">
          <a:extLst>
            <a:ext uri="{FF2B5EF4-FFF2-40B4-BE49-F238E27FC236}">
              <a16:creationId xmlns:a16="http://schemas.microsoft.com/office/drawing/2014/main" id="{CC86009C-85D7-42DD-BE0D-11FD1006ADEB}"/>
            </a:ext>
          </a:extLst>
        </xdr:cNvPr>
        <xdr:cNvCxnSpPr/>
      </xdr:nvCxnSpPr>
      <xdr:spPr>
        <a:xfrm>
          <a:off x="2019300" y="10850608"/>
          <a:ext cx="887095" cy="25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81462</xdr:rowOff>
    </xdr:from>
    <xdr:to>
      <xdr:col>6</xdr:col>
      <xdr:colOff>38100</xdr:colOff>
      <xdr:row>62</xdr:row>
      <xdr:rowOff>11612</xdr:rowOff>
    </xdr:to>
    <xdr:sp macro="" textlink="">
      <xdr:nvSpPr>
        <xdr:cNvPr id="197" name="楕円 196">
          <a:extLst>
            <a:ext uri="{FF2B5EF4-FFF2-40B4-BE49-F238E27FC236}">
              <a16:creationId xmlns:a16="http://schemas.microsoft.com/office/drawing/2014/main" id="{0A8C926A-E075-4B9F-90C6-30DFB7E11EE9}"/>
            </a:ext>
          </a:extLst>
        </xdr:cNvPr>
        <xdr:cNvSpPr/>
      </xdr:nvSpPr>
      <xdr:spPr>
        <a:xfrm>
          <a:off x="1077595" y="10770417"/>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132262</xdr:rowOff>
    </xdr:from>
    <xdr:to>
      <xdr:col>10</xdr:col>
      <xdr:colOff>114300</xdr:colOff>
      <xdr:row>61</xdr:row>
      <xdr:rowOff>161653</xdr:rowOff>
    </xdr:to>
    <xdr:cxnSp macro="">
      <xdr:nvCxnSpPr>
        <xdr:cNvPr id="198" name="直線コネクタ 197">
          <a:extLst>
            <a:ext uri="{FF2B5EF4-FFF2-40B4-BE49-F238E27FC236}">
              <a16:creationId xmlns:a16="http://schemas.microsoft.com/office/drawing/2014/main" id="{585FBBC1-EF0C-415B-B5C9-C7C9A691C1C2}"/>
            </a:ext>
          </a:extLst>
        </xdr:cNvPr>
        <xdr:cNvCxnSpPr/>
      </xdr:nvCxnSpPr>
      <xdr:spPr>
        <a:xfrm>
          <a:off x="1132205" y="10826932"/>
          <a:ext cx="887095" cy="23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98351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F67A1D1A-0EE1-4278-B9D5-3A140B73B57B}"/>
            </a:ext>
          </a:extLst>
        </xdr:cNvPr>
        <xdr:cNvSpPr txBox="1"/>
      </xdr:nvSpPr>
      <xdr:spPr>
        <a:xfrm>
          <a:off x="3582044" y="10442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D865DB7B-0766-4EBE-9739-E69563F892A8}"/>
            </a:ext>
          </a:extLst>
        </xdr:cNvPr>
        <xdr:cNvSpPr txBox="1"/>
      </xdr:nvSpPr>
      <xdr:spPr>
        <a:xfrm>
          <a:off x="2705744" y="10435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9ABB65F-EA2A-4F8E-95C8-5C632FC2F3AF}"/>
            </a:ext>
          </a:extLst>
        </xdr:cNvPr>
        <xdr:cNvSpPr txBox="1"/>
      </xdr:nvSpPr>
      <xdr:spPr>
        <a:xfrm>
          <a:off x="1818649" y="10400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77124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9877152D-ACAE-469C-BB4C-A4C77DB9B983}"/>
            </a:ext>
          </a:extLst>
        </xdr:cNvPr>
        <xdr:cNvSpPr txBox="1"/>
      </xdr:nvSpPr>
      <xdr:spPr>
        <a:xfrm>
          <a:off x="925839" y="10417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66420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8B5BCDD8-06AE-45D8-BE1A-B573953903C0}"/>
            </a:ext>
          </a:extLst>
        </xdr:cNvPr>
        <xdr:cNvSpPr txBox="1"/>
      </xdr:nvSpPr>
      <xdr:spPr>
        <a:xfrm>
          <a:off x="3582044" y="10934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53357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634AFE9A-665E-4626-B6B6-EF76ED2EC8FE}"/>
            </a:ext>
          </a:extLst>
        </xdr:cNvPr>
        <xdr:cNvSpPr txBox="1"/>
      </xdr:nvSpPr>
      <xdr:spPr>
        <a:xfrm>
          <a:off x="2705744" y="1092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32130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E56450A8-5C7E-4F13-BC94-9179C7EEA8B3}"/>
            </a:ext>
          </a:extLst>
        </xdr:cNvPr>
        <xdr:cNvSpPr txBox="1"/>
      </xdr:nvSpPr>
      <xdr:spPr>
        <a:xfrm>
          <a:off x="1818649" y="10900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2739</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A7B50E50-B605-42D6-8411-0DDFA1BE7DC0}"/>
            </a:ext>
          </a:extLst>
        </xdr:cNvPr>
        <xdr:cNvSpPr txBox="1"/>
      </xdr:nvSpPr>
      <xdr:spPr>
        <a:xfrm>
          <a:off x="925839" y="10868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F0C7B7A-3D40-4D75-8DBA-7365C86966A5}"/>
            </a:ext>
          </a:extLst>
        </xdr:cNvPr>
        <xdr:cNvSpPr/>
      </xdr:nvSpPr>
      <xdr:spPr>
        <a:xfrm>
          <a:off x="6602095"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C6006A5-5AE1-4BA9-A58E-933C66868A20}"/>
            </a:ext>
          </a:extLst>
        </xdr:cNvPr>
        <xdr:cNvSpPr/>
      </xdr:nvSpPr>
      <xdr:spPr>
        <a:xfrm>
          <a:off x="6732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10F9F285-954D-4EE0-BCFB-53768A95B8D1}"/>
            </a:ext>
          </a:extLst>
        </xdr:cNvPr>
        <xdr:cNvSpPr/>
      </xdr:nvSpPr>
      <xdr:spPr>
        <a:xfrm>
          <a:off x="6732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D498405C-DFB8-4B96-B2CC-358D8950C080}"/>
            </a:ext>
          </a:extLst>
        </xdr:cNvPr>
        <xdr:cNvSpPr/>
      </xdr:nvSpPr>
      <xdr:spPr>
        <a:xfrm>
          <a:off x="7745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991D057E-485A-4F7D-81B6-D8C0D346E7B0}"/>
            </a:ext>
          </a:extLst>
        </xdr:cNvPr>
        <xdr:cNvSpPr/>
      </xdr:nvSpPr>
      <xdr:spPr>
        <a:xfrm>
          <a:off x="7745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56A256D1-720D-4BF8-A44E-9D6AA8E703B2}"/>
            </a:ext>
          </a:extLst>
        </xdr:cNvPr>
        <xdr:cNvSpPr/>
      </xdr:nvSpPr>
      <xdr:spPr>
        <a:xfrm>
          <a:off x="8888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627F6028-6FA0-4251-9C0C-30214C90E953}"/>
            </a:ext>
          </a:extLst>
        </xdr:cNvPr>
        <xdr:cNvSpPr/>
      </xdr:nvSpPr>
      <xdr:spPr>
        <a:xfrm>
          <a:off x="8888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591D4ABA-FC30-4FE4-B002-6FDBD5A76EB9}"/>
            </a:ext>
          </a:extLst>
        </xdr:cNvPr>
        <xdr:cNvSpPr/>
      </xdr:nvSpPr>
      <xdr:spPr>
        <a:xfrm>
          <a:off x="6602095"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BBF4479F-C924-4089-89BC-89253C77A460}"/>
            </a:ext>
          </a:extLst>
        </xdr:cNvPr>
        <xdr:cNvSpPr txBox="1"/>
      </xdr:nvSpPr>
      <xdr:spPr>
        <a:xfrm>
          <a:off x="6563995" y="915162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A232F52B-733F-4D31-92A3-FA8573ABED15}"/>
            </a:ext>
          </a:extLst>
        </xdr:cNvPr>
        <xdr:cNvCxnSpPr/>
      </xdr:nvCxnSpPr>
      <xdr:spPr>
        <a:xfrm>
          <a:off x="6602095"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E101C012-6622-4148-9470-9189D1B8A177}"/>
            </a:ext>
          </a:extLst>
        </xdr:cNvPr>
        <xdr:cNvCxnSpPr/>
      </xdr:nvCxnSpPr>
      <xdr:spPr>
        <a:xfrm>
          <a:off x="6602095" y="1135107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E409A9F2-CF53-4988-B44C-2AC0032A0FD6}"/>
            </a:ext>
          </a:extLst>
        </xdr:cNvPr>
        <xdr:cNvSpPr txBox="1"/>
      </xdr:nvSpPr>
      <xdr:spPr>
        <a:xfrm>
          <a:off x="6357119" y="1119933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CC01B00D-B3C7-4CAF-9C6C-DF29DCEDE2AE}"/>
            </a:ext>
          </a:extLst>
        </xdr:cNvPr>
        <xdr:cNvCxnSpPr/>
      </xdr:nvCxnSpPr>
      <xdr:spPr>
        <a:xfrm>
          <a:off x="6602095" y="1101498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01FE9322-8C05-46E4-8D4C-5D513D748E59}"/>
            </a:ext>
          </a:extLst>
        </xdr:cNvPr>
        <xdr:cNvSpPr txBox="1"/>
      </xdr:nvSpPr>
      <xdr:spPr>
        <a:xfrm>
          <a:off x="6010486" y="1087085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93DAD341-E4C3-4A4C-AA95-5D3F119D0DE0}"/>
            </a:ext>
          </a:extLst>
        </xdr:cNvPr>
        <xdr:cNvCxnSpPr/>
      </xdr:nvCxnSpPr>
      <xdr:spPr>
        <a:xfrm>
          <a:off x="6602095" y="1067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3BB7188D-52B1-4FBD-9E1E-1A5FAAC24148}"/>
            </a:ext>
          </a:extLst>
        </xdr:cNvPr>
        <xdr:cNvSpPr txBox="1"/>
      </xdr:nvSpPr>
      <xdr:spPr>
        <a:xfrm>
          <a:off x="6010486" y="105404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B96A22DD-0486-437A-905C-660C7D0C2496}"/>
            </a:ext>
          </a:extLst>
        </xdr:cNvPr>
        <xdr:cNvCxnSpPr/>
      </xdr:nvCxnSpPr>
      <xdr:spPr>
        <a:xfrm>
          <a:off x="6602095" y="1034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84F4B75A-14FD-4404-B439-EEA82ED0112F}"/>
            </a:ext>
          </a:extLst>
        </xdr:cNvPr>
        <xdr:cNvSpPr txBox="1"/>
      </xdr:nvSpPr>
      <xdr:spPr>
        <a:xfrm>
          <a:off x="6010486" y="102024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08897193-AEBB-4935-ADFA-81AB8C6FD29D}"/>
            </a:ext>
          </a:extLst>
        </xdr:cNvPr>
        <xdr:cNvCxnSpPr/>
      </xdr:nvCxnSpPr>
      <xdr:spPr>
        <a:xfrm>
          <a:off x="6602095" y="100162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FC428DB2-4002-41CB-92C1-B81131BBD2D6}"/>
            </a:ext>
          </a:extLst>
        </xdr:cNvPr>
        <xdr:cNvSpPr txBox="1"/>
      </xdr:nvSpPr>
      <xdr:spPr>
        <a:xfrm>
          <a:off x="5916523" y="987209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F33E2BD6-A939-4976-B42C-9DC6DCE596F7}"/>
            </a:ext>
          </a:extLst>
        </xdr:cNvPr>
        <xdr:cNvCxnSpPr/>
      </xdr:nvCxnSpPr>
      <xdr:spPr>
        <a:xfrm>
          <a:off x="6602095" y="96801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D46B44E6-A43C-498E-921A-03CE62C34CB0}"/>
            </a:ext>
          </a:extLst>
        </xdr:cNvPr>
        <xdr:cNvSpPr txBox="1"/>
      </xdr:nvSpPr>
      <xdr:spPr>
        <a:xfrm>
          <a:off x="5916523" y="953599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3A639B42-CE2C-477B-BBAA-E807E8A097B3}"/>
            </a:ext>
          </a:extLst>
        </xdr:cNvPr>
        <xdr:cNvCxnSpPr/>
      </xdr:nvCxnSpPr>
      <xdr:spPr>
        <a:xfrm>
          <a:off x="6602095"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61979EC0-2279-4A58-BEA2-9889B73EFAD8}"/>
            </a:ext>
          </a:extLst>
        </xdr:cNvPr>
        <xdr:cNvSpPr txBox="1"/>
      </xdr:nvSpPr>
      <xdr:spPr>
        <a:xfrm>
          <a:off x="5916523" y="91979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423943EB-EA16-41AA-A7C9-3EEB3E5DDB99}"/>
            </a:ext>
          </a:extLst>
        </xdr:cNvPr>
        <xdr:cNvSpPr/>
      </xdr:nvSpPr>
      <xdr:spPr>
        <a:xfrm>
          <a:off x="6602095"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a:extLst>
            <a:ext uri="{FF2B5EF4-FFF2-40B4-BE49-F238E27FC236}">
              <a16:creationId xmlns:a16="http://schemas.microsoft.com/office/drawing/2014/main" id="{D1D99389-93F2-460A-972C-327087770479}"/>
            </a:ext>
          </a:extLst>
        </xdr:cNvPr>
        <xdr:cNvCxnSpPr/>
      </xdr:nvCxnSpPr>
      <xdr:spPr>
        <a:xfrm flipV="1">
          <a:off x="10476865" y="9720577"/>
          <a:ext cx="0" cy="1616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C6853593-EA73-4266-BBFC-940894A13719}"/>
            </a:ext>
          </a:extLst>
        </xdr:cNvPr>
        <xdr:cNvSpPr txBox="1"/>
      </xdr:nvSpPr>
      <xdr:spPr>
        <a:xfrm>
          <a:off x="10515600" y="11341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a:extLst>
            <a:ext uri="{FF2B5EF4-FFF2-40B4-BE49-F238E27FC236}">
              <a16:creationId xmlns:a16="http://schemas.microsoft.com/office/drawing/2014/main" id="{667F667C-A0AD-41D4-A15B-E53DBB98B006}"/>
            </a:ext>
          </a:extLst>
        </xdr:cNvPr>
        <xdr:cNvCxnSpPr/>
      </xdr:nvCxnSpPr>
      <xdr:spPr>
        <a:xfrm>
          <a:off x="10390505" y="11337309"/>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B06246C4-C3BC-49DB-9E66-345595103F45}"/>
            </a:ext>
          </a:extLst>
        </xdr:cNvPr>
        <xdr:cNvSpPr txBox="1"/>
      </xdr:nvSpPr>
      <xdr:spPr>
        <a:xfrm>
          <a:off x="10515600" y="9495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a:extLst>
            <a:ext uri="{FF2B5EF4-FFF2-40B4-BE49-F238E27FC236}">
              <a16:creationId xmlns:a16="http://schemas.microsoft.com/office/drawing/2014/main" id="{9E2FCF16-4B8F-4542-8862-BFE86BCB6A39}"/>
            </a:ext>
          </a:extLst>
        </xdr:cNvPr>
        <xdr:cNvCxnSpPr/>
      </xdr:nvCxnSpPr>
      <xdr:spPr>
        <a:xfrm>
          <a:off x="10390505" y="9720577"/>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136178</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78B4A709-7F95-4459-BCE4-C8CC4CA2FE39}"/>
            </a:ext>
          </a:extLst>
        </xdr:cNvPr>
        <xdr:cNvSpPr txBox="1"/>
      </xdr:nvSpPr>
      <xdr:spPr>
        <a:xfrm>
          <a:off x="10515600" y="108308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a:extLst>
            <a:ext uri="{FF2B5EF4-FFF2-40B4-BE49-F238E27FC236}">
              <a16:creationId xmlns:a16="http://schemas.microsoft.com/office/drawing/2014/main" id="{EBEF80DF-A97C-4B70-A4D4-AB091AF08613}"/>
            </a:ext>
          </a:extLst>
        </xdr:cNvPr>
        <xdr:cNvSpPr/>
      </xdr:nvSpPr>
      <xdr:spPr>
        <a:xfrm>
          <a:off x="10428605" y="10846706"/>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a:extLst>
            <a:ext uri="{FF2B5EF4-FFF2-40B4-BE49-F238E27FC236}">
              <a16:creationId xmlns:a16="http://schemas.microsoft.com/office/drawing/2014/main" id="{7576697E-88FF-4779-9DF0-E6D4A8C298EF}"/>
            </a:ext>
          </a:extLst>
        </xdr:cNvPr>
        <xdr:cNvSpPr/>
      </xdr:nvSpPr>
      <xdr:spPr>
        <a:xfrm>
          <a:off x="9590405" y="108447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a:extLst>
            <a:ext uri="{FF2B5EF4-FFF2-40B4-BE49-F238E27FC236}">
              <a16:creationId xmlns:a16="http://schemas.microsoft.com/office/drawing/2014/main" id="{B7F1D2A9-8EB6-4519-8CD5-94FC8A15483B}"/>
            </a:ext>
          </a:extLst>
        </xdr:cNvPr>
        <xdr:cNvSpPr/>
      </xdr:nvSpPr>
      <xdr:spPr>
        <a:xfrm>
          <a:off x="8697595" y="1084728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a:extLst>
            <a:ext uri="{FF2B5EF4-FFF2-40B4-BE49-F238E27FC236}">
              <a16:creationId xmlns:a16="http://schemas.microsoft.com/office/drawing/2014/main" id="{D35BA4FB-E37B-4C4F-A500-53503FAD7B67}"/>
            </a:ext>
          </a:extLst>
        </xdr:cNvPr>
        <xdr:cNvSpPr/>
      </xdr:nvSpPr>
      <xdr:spPr>
        <a:xfrm>
          <a:off x="7810500" y="10871580"/>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2" name="フローチャート: 判断 241">
          <a:extLst>
            <a:ext uri="{FF2B5EF4-FFF2-40B4-BE49-F238E27FC236}">
              <a16:creationId xmlns:a16="http://schemas.microsoft.com/office/drawing/2014/main" id="{45800991-6333-4D49-B720-A6F2915BE127}"/>
            </a:ext>
          </a:extLst>
        </xdr:cNvPr>
        <xdr:cNvSpPr/>
      </xdr:nvSpPr>
      <xdr:spPr>
        <a:xfrm>
          <a:off x="6923405" y="1087502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4D0E927-4BA1-44EF-BE45-DFD65A183B37}"/>
            </a:ext>
          </a:extLst>
        </xdr:cNvPr>
        <xdr:cNvSpPr txBox="1"/>
      </xdr:nvSpPr>
      <xdr:spPr>
        <a:xfrm>
          <a:off x="102870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F43BAEF-9F2C-4745-B048-9C348A5B614D}"/>
            </a:ext>
          </a:extLst>
        </xdr:cNvPr>
        <xdr:cNvSpPr txBox="1"/>
      </xdr:nvSpPr>
      <xdr:spPr>
        <a:xfrm>
          <a:off x="9448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8DD64B0-A29F-4792-9954-BA1016D83290}"/>
            </a:ext>
          </a:extLst>
        </xdr:cNvPr>
        <xdr:cNvSpPr txBox="1"/>
      </xdr:nvSpPr>
      <xdr:spPr>
        <a:xfrm>
          <a:off x="8561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20837E5C-EA45-4F5E-A6A2-3003F183E248}"/>
            </a:ext>
          </a:extLst>
        </xdr:cNvPr>
        <xdr:cNvSpPr txBox="1"/>
      </xdr:nvSpPr>
      <xdr:spPr>
        <a:xfrm>
          <a:off x="7668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A33BAB7D-3DDF-41A0-A16D-82B45D7B0BDC}"/>
            </a:ext>
          </a:extLst>
        </xdr:cNvPr>
        <xdr:cNvSpPr txBox="1"/>
      </xdr:nvSpPr>
      <xdr:spPr>
        <a:xfrm>
          <a:off x="6781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132451</xdr:rowOff>
    </xdr:from>
    <xdr:to>
      <xdr:col>55</xdr:col>
      <xdr:colOff>50800</xdr:colOff>
      <xdr:row>59</xdr:row>
      <xdr:rowOff>62601</xdr:rowOff>
    </xdr:to>
    <xdr:sp macro="" textlink="">
      <xdr:nvSpPr>
        <xdr:cNvPr id="248" name="楕円 247">
          <a:extLst>
            <a:ext uri="{FF2B5EF4-FFF2-40B4-BE49-F238E27FC236}">
              <a16:creationId xmlns:a16="http://schemas.microsoft.com/office/drawing/2014/main" id="{1C24B3CC-1797-4FEA-B3DB-50D1D7672F53}"/>
            </a:ext>
          </a:extLst>
        </xdr:cNvPr>
        <xdr:cNvSpPr/>
      </xdr:nvSpPr>
      <xdr:spPr>
        <a:xfrm>
          <a:off x="10428605" y="1030134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155328</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E014410B-9A45-41E4-AEB9-07494C2A5683}"/>
            </a:ext>
          </a:extLst>
        </xdr:cNvPr>
        <xdr:cNvSpPr txBox="1"/>
      </xdr:nvSpPr>
      <xdr:spPr>
        <a:xfrm>
          <a:off x="10515600" y="10145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14438</xdr:rowOff>
    </xdr:from>
    <xdr:to>
      <xdr:col>50</xdr:col>
      <xdr:colOff>165100</xdr:colOff>
      <xdr:row>59</xdr:row>
      <xdr:rowOff>116038</xdr:rowOff>
    </xdr:to>
    <xdr:sp macro="" textlink="">
      <xdr:nvSpPr>
        <xdr:cNvPr id="250" name="楕円 249">
          <a:extLst>
            <a:ext uri="{FF2B5EF4-FFF2-40B4-BE49-F238E27FC236}">
              <a16:creationId xmlns:a16="http://schemas.microsoft.com/office/drawing/2014/main" id="{7622FE47-F397-4104-86E0-A7DD7E9DD5B2}"/>
            </a:ext>
          </a:extLst>
        </xdr:cNvPr>
        <xdr:cNvSpPr/>
      </xdr:nvSpPr>
      <xdr:spPr>
        <a:xfrm>
          <a:off x="9590405" y="1035858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11801</xdr:rowOff>
    </xdr:from>
    <xdr:to>
      <xdr:col>55</xdr:col>
      <xdr:colOff>0</xdr:colOff>
      <xdr:row>59</xdr:row>
      <xdr:rowOff>65238</xdr:rowOff>
    </xdr:to>
    <xdr:cxnSp macro="">
      <xdr:nvCxnSpPr>
        <xdr:cNvPr id="251" name="直線コネクタ 250">
          <a:extLst>
            <a:ext uri="{FF2B5EF4-FFF2-40B4-BE49-F238E27FC236}">
              <a16:creationId xmlns:a16="http://schemas.microsoft.com/office/drawing/2014/main" id="{362C5809-9E5D-47AC-A772-5A5DE7BBB248}"/>
            </a:ext>
          </a:extLst>
        </xdr:cNvPr>
        <xdr:cNvCxnSpPr/>
      </xdr:nvCxnSpPr>
      <xdr:spPr>
        <a:xfrm flipV="1">
          <a:off x="9639300" y="10350236"/>
          <a:ext cx="838200" cy="57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43580</xdr:rowOff>
    </xdr:from>
    <xdr:to>
      <xdr:col>46</xdr:col>
      <xdr:colOff>38100</xdr:colOff>
      <xdr:row>59</xdr:row>
      <xdr:rowOff>145180</xdr:rowOff>
    </xdr:to>
    <xdr:sp macro="" textlink="">
      <xdr:nvSpPr>
        <xdr:cNvPr id="252" name="楕円 251">
          <a:extLst>
            <a:ext uri="{FF2B5EF4-FFF2-40B4-BE49-F238E27FC236}">
              <a16:creationId xmlns:a16="http://schemas.microsoft.com/office/drawing/2014/main" id="{B8BA89F8-6E51-4102-91D9-F7CA9E07D04F}"/>
            </a:ext>
          </a:extLst>
        </xdr:cNvPr>
        <xdr:cNvSpPr/>
      </xdr:nvSpPr>
      <xdr:spPr>
        <a:xfrm>
          <a:off x="8697595" y="1038201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65238</xdr:rowOff>
    </xdr:from>
    <xdr:to>
      <xdr:col>50</xdr:col>
      <xdr:colOff>114300</xdr:colOff>
      <xdr:row>59</xdr:row>
      <xdr:rowOff>94380</xdr:rowOff>
    </xdr:to>
    <xdr:cxnSp macro="">
      <xdr:nvCxnSpPr>
        <xdr:cNvPr id="253" name="直線コネクタ 252">
          <a:extLst>
            <a:ext uri="{FF2B5EF4-FFF2-40B4-BE49-F238E27FC236}">
              <a16:creationId xmlns:a16="http://schemas.microsoft.com/office/drawing/2014/main" id="{334D6591-E2F0-4D50-B27D-2AD829DAF151}"/>
            </a:ext>
          </a:extLst>
        </xdr:cNvPr>
        <xdr:cNvCxnSpPr/>
      </xdr:nvCxnSpPr>
      <xdr:spPr>
        <a:xfrm flipV="1">
          <a:off x="8752205" y="10407483"/>
          <a:ext cx="887095" cy="31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62354</xdr:rowOff>
    </xdr:from>
    <xdr:to>
      <xdr:col>41</xdr:col>
      <xdr:colOff>101600</xdr:colOff>
      <xdr:row>59</xdr:row>
      <xdr:rowOff>163954</xdr:rowOff>
    </xdr:to>
    <xdr:sp macro="" textlink="">
      <xdr:nvSpPr>
        <xdr:cNvPr id="254" name="楕円 253">
          <a:extLst>
            <a:ext uri="{FF2B5EF4-FFF2-40B4-BE49-F238E27FC236}">
              <a16:creationId xmlns:a16="http://schemas.microsoft.com/office/drawing/2014/main" id="{8369B79F-9444-43F1-A932-12D6F74D0E6D}"/>
            </a:ext>
          </a:extLst>
        </xdr:cNvPr>
        <xdr:cNvSpPr/>
      </xdr:nvSpPr>
      <xdr:spPr>
        <a:xfrm>
          <a:off x="7810500" y="10404599"/>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94380</xdr:rowOff>
    </xdr:from>
    <xdr:to>
      <xdr:col>45</xdr:col>
      <xdr:colOff>177800</xdr:colOff>
      <xdr:row>59</xdr:row>
      <xdr:rowOff>113154</xdr:rowOff>
    </xdr:to>
    <xdr:cxnSp macro="">
      <xdr:nvCxnSpPr>
        <xdr:cNvPr id="255" name="直線コネクタ 254">
          <a:extLst>
            <a:ext uri="{FF2B5EF4-FFF2-40B4-BE49-F238E27FC236}">
              <a16:creationId xmlns:a16="http://schemas.microsoft.com/office/drawing/2014/main" id="{A7095E9A-0860-46AB-BB8A-3754356ECF7B}"/>
            </a:ext>
          </a:extLst>
        </xdr:cNvPr>
        <xdr:cNvCxnSpPr/>
      </xdr:nvCxnSpPr>
      <xdr:spPr>
        <a:xfrm flipV="1">
          <a:off x="7859395" y="10438530"/>
          <a:ext cx="892810" cy="14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78797</xdr:rowOff>
    </xdr:from>
    <xdr:to>
      <xdr:col>36</xdr:col>
      <xdr:colOff>165100</xdr:colOff>
      <xdr:row>60</xdr:row>
      <xdr:rowOff>8947</xdr:rowOff>
    </xdr:to>
    <xdr:sp macro="" textlink="">
      <xdr:nvSpPr>
        <xdr:cNvPr id="256" name="楕円 255">
          <a:extLst>
            <a:ext uri="{FF2B5EF4-FFF2-40B4-BE49-F238E27FC236}">
              <a16:creationId xmlns:a16="http://schemas.microsoft.com/office/drawing/2014/main" id="{4DD3FEE9-8333-46B2-A115-EECDF6892703}"/>
            </a:ext>
          </a:extLst>
        </xdr:cNvPr>
        <xdr:cNvSpPr/>
      </xdr:nvSpPr>
      <xdr:spPr>
        <a:xfrm>
          <a:off x="6923405" y="1041913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113154</xdr:rowOff>
    </xdr:from>
    <xdr:to>
      <xdr:col>41</xdr:col>
      <xdr:colOff>50800</xdr:colOff>
      <xdr:row>59</xdr:row>
      <xdr:rowOff>129597</xdr:rowOff>
    </xdr:to>
    <xdr:cxnSp macro="">
      <xdr:nvCxnSpPr>
        <xdr:cNvPr id="257" name="直線コネクタ 256">
          <a:extLst>
            <a:ext uri="{FF2B5EF4-FFF2-40B4-BE49-F238E27FC236}">
              <a16:creationId xmlns:a16="http://schemas.microsoft.com/office/drawing/2014/main" id="{10F20D5A-3F70-4D2D-B6E7-C6B3D9D7C343}"/>
            </a:ext>
          </a:extLst>
        </xdr:cNvPr>
        <xdr:cNvCxnSpPr/>
      </xdr:nvCxnSpPr>
      <xdr:spPr>
        <a:xfrm flipV="1">
          <a:off x="6972300" y="10453494"/>
          <a:ext cx="887095" cy="20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75182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4D37D078-3DE2-4E9A-A84D-87E6BF82EA9E}"/>
            </a:ext>
          </a:extLst>
        </xdr:cNvPr>
        <xdr:cNvSpPr txBox="1"/>
      </xdr:nvSpPr>
      <xdr:spPr>
        <a:xfrm>
          <a:off x="9329000" y="10941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77705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E9C603CD-B79A-40A1-B78B-2598F1E5EA93}"/>
            </a:ext>
          </a:extLst>
        </xdr:cNvPr>
        <xdr:cNvSpPr txBox="1"/>
      </xdr:nvSpPr>
      <xdr:spPr>
        <a:xfrm>
          <a:off x="8452700" y="10943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100092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C66A7119-12D9-4BC0-912F-FB8286C7CF6E}"/>
            </a:ext>
          </a:extLst>
        </xdr:cNvPr>
        <xdr:cNvSpPr txBox="1"/>
      </xdr:nvSpPr>
      <xdr:spPr>
        <a:xfrm>
          <a:off x="7565605" y="10968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103533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4CECF912-DAB8-4780-96FA-F68515D95FB0}"/>
            </a:ext>
          </a:extLst>
        </xdr:cNvPr>
        <xdr:cNvSpPr txBox="1"/>
      </xdr:nvSpPr>
      <xdr:spPr>
        <a:xfrm>
          <a:off x="6670890" y="10971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57</xdr:row>
      <xdr:rowOff>132565</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1B4392F-BD82-4684-9DBF-6D117DF688E9}"/>
            </a:ext>
          </a:extLst>
        </xdr:cNvPr>
        <xdr:cNvSpPr txBox="1"/>
      </xdr:nvSpPr>
      <xdr:spPr>
        <a:xfrm>
          <a:off x="9329000" y="10126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161707</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237541C1-163A-4C34-BA33-FAE365035148}"/>
            </a:ext>
          </a:extLst>
        </xdr:cNvPr>
        <xdr:cNvSpPr txBox="1"/>
      </xdr:nvSpPr>
      <xdr:spPr>
        <a:xfrm>
          <a:off x="8452700" y="10149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9031</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D9824536-13BC-4761-B064-807DE7B607FA}"/>
            </a:ext>
          </a:extLst>
        </xdr:cNvPr>
        <xdr:cNvSpPr txBox="1"/>
      </xdr:nvSpPr>
      <xdr:spPr>
        <a:xfrm>
          <a:off x="7565605" y="10172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25474</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62EAC291-4145-4DA4-8A44-EE932AC8BF45}"/>
            </a:ext>
          </a:extLst>
        </xdr:cNvPr>
        <xdr:cNvSpPr txBox="1"/>
      </xdr:nvSpPr>
      <xdr:spPr>
        <a:xfrm>
          <a:off x="6670890" y="10192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DFDFA6B6-82B1-44B8-B4CF-A08D91E56529}"/>
            </a:ext>
          </a:extLst>
        </xdr:cNvPr>
        <xdr:cNvSpPr/>
      </xdr:nvSpPr>
      <xdr:spPr>
        <a:xfrm>
          <a:off x="762000"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30209673-48FF-48AD-9D5F-D257ACC1E313}"/>
            </a:ext>
          </a:extLst>
        </xdr:cNvPr>
        <xdr:cNvSpPr/>
      </xdr:nvSpPr>
      <xdr:spPr>
        <a:xfrm>
          <a:off x="887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977B3CAC-5AB9-4C4B-9BBE-12600DB3362C}"/>
            </a:ext>
          </a:extLst>
        </xdr:cNvPr>
        <xdr:cNvSpPr/>
      </xdr:nvSpPr>
      <xdr:spPr>
        <a:xfrm>
          <a:off x="887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EE382ABF-CA5C-4D90-ABF5-7C388465B9C7}"/>
            </a:ext>
          </a:extLst>
        </xdr:cNvPr>
        <xdr:cNvSpPr/>
      </xdr:nvSpPr>
      <xdr:spPr>
        <a:xfrm>
          <a:off x="1905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1AF13DAB-2D86-430F-B70A-DDA2053AEA12}"/>
            </a:ext>
          </a:extLst>
        </xdr:cNvPr>
        <xdr:cNvSpPr/>
      </xdr:nvSpPr>
      <xdr:spPr>
        <a:xfrm>
          <a:off x="1905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E6E9D356-D4A3-472A-8C78-8483CE26D40F}"/>
            </a:ext>
          </a:extLst>
        </xdr:cNvPr>
        <xdr:cNvSpPr/>
      </xdr:nvSpPr>
      <xdr:spPr>
        <a:xfrm>
          <a:off x="3048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C9F8C3B6-5EC5-47E8-A48B-FEBC703A509C}"/>
            </a:ext>
          </a:extLst>
        </xdr:cNvPr>
        <xdr:cNvSpPr/>
      </xdr:nvSpPr>
      <xdr:spPr>
        <a:xfrm>
          <a:off x="3048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C8C12C8D-97DD-4B82-A7A5-365F836268E1}"/>
            </a:ext>
          </a:extLst>
        </xdr:cNvPr>
        <xdr:cNvSpPr/>
      </xdr:nvSpPr>
      <xdr:spPr>
        <a:xfrm>
          <a:off x="762000"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C64B65D1-1739-4CE4-9E95-06102D34FFBC}"/>
            </a:ext>
          </a:extLst>
        </xdr:cNvPr>
        <xdr:cNvSpPr txBox="1"/>
      </xdr:nvSpPr>
      <xdr:spPr>
        <a:xfrm>
          <a:off x="723900" y="130454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3D37CB06-8ADA-4C5F-ACD4-65C09AF49579}"/>
            </a:ext>
          </a:extLst>
        </xdr:cNvPr>
        <xdr:cNvCxnSpPr/>
      </xdr:nvCxnSpPr>
      <xdr:spPr>
        <a:xfrm>
          <a:off x="762000"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C319012D-7735-4FA3-BB65-A3725F276BF9}"/>
            </a:ext>
          </a:extLst>
        </xdr:cNvPr>
        <xdr:cNvSpPr txBox="1"/>
      </xdr:nvSpPr>
      <xdr:spPr>
        <a:xfrm>
          <a:off x="296726" y="15431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A61849E4-FDBB-40A4-A02C-BAC5F38076A0}"/>
            </a:ext>
          </a:extLst>
        </xdr:cNvPr>
        <xdr:cNvCxnSpPr/>
      </xdr:nvCxnSpPr>
      <xdr:spPr>
        <a:xfrm>
          <a:off x="762000" y="151866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B1EABA0B-66F1-4A21-A888-B8124DC13A3F}"/>
            </a:ext>
          </a:extLst>
        </xdr:cNvPr>
        <xdr:cNvSpPr txBox="1"/>
      </xdr:nvSpPr>
      <xdr:spPr>
        <a:xfrm>
          <a:off x="296726" y="150425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62FD7BB2-BC31-4415-87EB-948F3A5F250C}"/>
            </a:ext>
          </a:extLst>
        </xdr:cNvPr>
        <xdr:cNvCxnSpPr/>
      </xdr:nvCxnSpPr>
      <xdr:spPr>
        <a:xfrm>
          <a:off x="762000" y="147980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73C429E-1C6D-40D3-8602-5F2D57AF86BD}"/>
            </a:ext>
          </a:extLst>
        </xdr:cNvPr>
        <xdr:cNvSpPr txBox="1"/>
      </xdr:nvSpPr>
      <xdr:spPr>
        <a:xfrm>
          <a:off x="362751" y="146539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2F4F40B9-40C5-4B0C-83A4-760C0D88A9D9}"/>
            </a:ext>
          </a:extLst>
        </xdr:cNvPr>
        <xdr:cNvCxnSpPr/>
      </xdr:nvCxnSpPr>
      <xdr:spPr>
        <a:xfrm>
          <a:off x="762000" y="144094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21218399-6DCD-4D88-A0B5-ED78C7DBA840}"/>
            </a:ext>
          </a:extLst>
        </xdr:cNvPr>
        <xdr:cNvSpPr txBox="1"/>
      </xdr:nvSpPr>
      <xdr:spPr>
        <a:xfrm>
          <a:off x="362751" y="142652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3FDF48C-88B4-48B5-B3D0-BCBDC8A786DF}"/>
            </a:ext>
          </a:extLst>
        </xdr:cNvPr>
        <xdr:cNvCxnSpPr/>
      </xdr:nvCxnSpPr>
      <xdr:spPr>
        <a:xfrm>
          <a:off x="762000" y="14020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BD74D4E6-55B0-4870-87C3-33E52AE63007}"/>
            </a:ext>
          </a:extLst>
        </xdr:cNvPr>
        <xdr:cNvSpPr txBox="1"/>
      </xdr:nvSpPr>
      <xdr:spPr>
        <a:xfrm>
          <a:off x="362751" y="13876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683DFEFF-8617-4857-B29D-867FAEFEE0BF}"/>
            </a:ext>
          </a:extLst>
        </xdr:cNvPr>
        <xdr:cNvCxnSpPr/>
      </xdr:nvCxnSpPr>
      <xdr:spPr>
        <a:xfrm>
          <a:off x="762000" y="136321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6C902942-C625-44FE-974F-3C37842D6B9F}"/>
            </a:ext>
          </a:extLst>
        </xdr:cNvPr>
        <xdr:cNvSpPr txBox="1"/>
      </xdr:nvSpPr>
      <xdr:spPr>
        <a:xfrm>
          <a:off x="362751" y="134804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98B3E5B0-0354-4CD1-940A-9FBA7B51A5C2}"/>
            </a:ext>
          </a:extLst>
        </xdr:cNvPr>
        <xdr:cNvCxnSpPr/>
      </xdr:nvCxnSpPr>
      <xdr:spPr>
        <a:xfrm>
          <a:off x="762000"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204AD365-0845-4526-BCD0-138C1EF4C8FA}"/>
            </a:ext>
          </a:extLst>
        </xdr:cNvPr>
        <xdr:cNvSpPr txBox="1"/>
      </xdr:nvSpPr>
      <xdr:spPr>
        <a:xfrm>
          <a:off x="423061" y="1309181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1A874B6C-CC2E-4E1D-8FF2-7A0CF03F25AB}"/>
            </a:ext>
          </a:extLst>
        </xdr:cNvPr>
        <xdr:cNvSpPr/>
      </xdr:nvSpPr>
      <xdr:spPr>
        <a:xfrm>
          <a:off x="762000"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7A50ECB2-3377-49E8-96C6-03AF73F926CD}"/>
            </a:ext>
          </a:extLst>
        </xdr:cNvPr>
        <xdr:cNvCxnSpPr/>
      </xdr:nvCxnSpPr>
      <xdr:spPr>
        <a:xfrm flipV="1">
          <a:off x="4636770" y="1377886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CA07A3C8-0947-4D5D-9E3F-6F836ABE3126}"/>
            </a:ext>
          </a:extLst>
        </xdr:cNvPr>
        <xdr:cNvSpPr txBox="1"/>
      </xdr:nvSpPr>
      <xdr:spPr>
        <a:xfrm>
          <a:off x="4675505" y="1519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D12C502-AA3A-40B9-828D-9010D84C4EDA}"/>
            </a:ext>
          </a:extLst>
        </xdr:cNvPr>
        <xdr:cNvCxnSpPr/>
      </xdr:nvCxnSpPr>
      <xdr:spPr>
        <a:xfrm>
          <a:off x="4544695" y="1518666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7C3AA267-875E-476A-82F0-5D644ECAA289}"/>
            </a:ext>
          </a:extLst>
        </xdr:cNvPr>
        <xdr:cNvSpPr txBox="1"/>
      </xdr:nvSpPr>
      <xdr:spPr>
        <a:xfrm>
          <a:off x="4675505" y="13552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B5EE41BF-3CC9-494D-85F7-EA6BD3517E3E}"/>
            </a:ext>
          </a:extLst>
        </xdr:cNvPr>
        <xdr:cNvCxnSpPr/>
      </xdr:nvCxnSpPr>
      <xdr:spPr>
        <a:xfrm>
          <a:off x="4544695" y="1377886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88282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438D156E-C096-46AF-8D5E-411875DB959E}"/>
            </a:ext>
          </a:extLst>
        </xdr:cNvPr>
        <xdr:cNvSpPr txBox="1"/>
      </xdr:nvSpPr>
      <xdr:spPr>
        <a:xfrm>
          <a:off x="4675505" y="144576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FE731B93-DE93-41BA-B357-7191B8D5D176}"/>
            </a:ext>
          </a:extLst>
        </xdr:cNvPr>
        <xdr:cNvSpPr/>
      </xdr:nvSpPr>
      <xdr:spPr>
        <a:xfrm>
          <a:off x="4582795" y="1461389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a:extLst>
            <a:ext uri="{FF2B5EF4-FFF2-40B4-BE49-F238E27FC236}">
              <a16:creationId xmlns:a16="http://schemas.microsoft.com/office/drawing/2014/main" id="{A59745AC-8AED-4570-A025-2958029C0D55}"/>
            </a:ext>
          </a:extLst>
        </xdr:cNvPr>
        <xdr:cNvSpPr/>
      </xdr:nvSpPr>
      <xdr:spPr>
        <a:xfrm>
          <a:off x="3744595" y="14608176"/>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649908E1-0476-4A10-834C-56FBE21A43CF}"/>
            </a:ext>
          </a:extLst>
        </xdr:cNvPr>
        <xdr:cNvSpPr/>
      </xdr:nvSpPr>
      <xdr:spPr>
        <a:xfrm>
          <a:off x="2857500" y="14398625"/>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a:extLst>
            <a:ext uri="{FF2B5EF4-FFF2-40B4-BE49-F238E27FC236}">
              <a16:creationId xmlns:a16="http://schemas.microsoft.com/office/drawing/2014/main" id="{01D34845-4596-468B-94CD-E8A81A4F60A5}"/>
            </a:ext>
          </a:extLst>
        </xdr:cNvPr>
        <xdr:cNvSpPr/>
      </xdr:nvSpPr>
      <xdr:spPr>
        <a:xfrm>
          <a:off x="1970405" y="14358619"/>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300" name="フローチャート: 判断 299">
          <a:extLst>
            <a:ext uri="{FF2B5EF4-FFF2-40B4-BE49-F238E27FC236}">
              <a16:creationId xmlns:a16="http://schemas.microsoft.com/office/drawing/2014/main" id="{7C7AF9DD-E866-4C7A-AC72-112A8DC36FA5}"/>
            </a:ext>
          </a:extLst>
        </xdr:cNvPr>
        <xdr:cNvSpPr/>
      </xdr:nvSpPr>
      <xdr:spPr>
        <a:xfrm>
          <a:off x="1077595" y="1437195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47768B7-AE1C-4DFC-89F7-F00A16A2DB58}"/>
            </a:ext>
          </a:extLst>
        </xdr:cNvPr>
        <xdr:cNvSpPr txBox="1"/>
      </xdr:nvSpPr>
      <xdr:spPr>
        <a:xfrm>
          <a:off x="44469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D73FF80-7B58-4E32-88DA-1540CDC38FD6}"/>
            </a:ext>
          </a:extLst>
        </xdr:cNvPr>
        <xdr:cNvSpPr txBox="1"/>
      </xdr:nvSpPr>
      <xdr:spPr>
        <a:xfrm>
          <a:off x="3608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3C8A488-19C8-4502-86FE-B15B8461985F}"/>
            </a:ext>
          </a:extLst>
        </xdr:cNvPr>
        <xdr:cNvSpPr txBox="1"/>
      </xdr:nvSpPr>
      <xdr:spPr>
        <a:xfrm>
          <a:off x="2715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C60CA342-EBC9-43AD-8F29-7096F8E40BD5}"/>
            </a:ext>
          </a:extLst>
        </xdr:cNvPr>
        <xdr:cNvSpPr txBox="1"/>
      </xdr:nvSpPr>
      <xdr:spPr>
        <a:xfrm>
          <a:off x="1828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A7DDDEB9-C417-4817-9C99-F46B150F6A68}"/>
            </a:ext>
          </a:extLst>
        </xdr:cNvPr>
        <xdr:cNvSpPr txBox="1"/>
      </xdr:nvSpPr>
      <xdr:spPr>
        <a:xfrm>
          <a:off x="941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95886</xdr:rowOff>
    </xdr:from>
    <xdr:to>
      <xdr:col>24</xdr:col>
      <xdr:colOff>114300</xdr:colOff>
      <xdr:row>84</xdr:row>
      <xdr:rowOff>26036</xdr:rowOff>
    </xdr:to>
    <xdr:sp macro="" textlink="">
      <xdr:nvSpPr>
        <xdr:cNvPr id="306" name="楕円 305">
          <a:extLst>
            <a:ext uri="{FF2B5EF4-FFF2-40B4-BE49-F238E27FC236}">
              <a16:creationId xmlns:a16="http://schemas.microsoft.com/office/drawing/2014/main" id="{FA06E691-A421-4D70-B45C-311C446D9F54}"/>
            </a:ext>
          </a:extLst>
        </xdr:cNvPr>
        <xdr:cNvSpPr/>
      </xdr:nvSpPr>
      <xdr:spPr>
        <a:xfrm>
          <a:off x="4582795" y="1464627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74313</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889A96F0-4AFF-4D92-9E60-82959BB55FB8}"/>
            </a:ext>
          </a:extLst>
        </xdr:cNvPr>
        <xdr:cNvSpPr txBox="1"/>
      </xdr:nvSpPr>
      <xdr:spPr>
        <a:xfrm>
          <a:off x="4675505" y="1462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6350</xdr:rowOff>
    </xdr:from>
    <xdr:to>
      <xdr:col>20</xdr:col>
      <xdr:colOff>38100</xdr:colOff>
      <xdr:row>84</xdr:row>
      <xdr:rowOff>107950</xdr:rowOff>
    </xdr:to>
    <xdr:sp macro="" textlink="">
      <xdr:nvSpPr>
        <xdr:cNvPr id="308" name="楕円 307">
          <a:extLst>
            <a:ext uri="{FF2B5EF4-FFF2-40B4-BE49-F238E27FC236}">
              <a16:creationId xmlns:a16="http://schemas.microsoft.com/office/drawing/2014/main" id="{DC273F8D-42CB-40E4-B044-5EE6B8B95585}"/>
            </a:ext>
          </a:extLst>
        </xdr:cNvPr>
        <xdr:cNvSpPr/>
      </xdr:nvSpPr>
      <xdr:spPr>
        <a:xfrm>
          <a:off x="3744595" y="1472628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146686</xdr:rowOff>
    </xdr:from>
    <xdr:to>
      <xdr:col>24</xdr:col>
      <xdr:colOff>63500</xdr:colOff>
      <xdr:row>84</xdr:row>
      <xdr:rowOff>57150</xdr:rowOff>
    </xdr:to>
    <xdr:cxnSp macro="">
      <xdr:nvCxnSpPr>
        <xdr:cNvPr id="309" name="直線コネクタ 308">
          <a:extLst>
            <a:ext uri="{FF2B5EF4-FFF2-40B4-BE49-F238E27FC236}">
              <a16:creationId xmlns:a16="http://schemas.microsoft.com/office/drawing/2014/main" id="{A76E0A6E-F687-4146-938B-1013BE083A8E}"/>
            </a:ext>
          </a:extLst>
        </xdr:cNvPr>
        <xdr:cNvCxnSpPr/>
      </xdr:nvCxnSpPr>
      <xdr:spPr>
        <a:xfrm flipV="1">
          <a:off x="3799205" y="14695171"/>
          <a:ext cx="838200" cy="87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130175</xdr:rowOff>
    </xdr:from>
    <xdr:to>
      <xdr:col>15</xdr:col>
      <xdr:colOff>101600</xdr:colOff>
      <xdr:row>84</xdr:row>
      <xdr:rowOff>60325</xdr:rowOff>
    </xdr:to>
    <xdr:sp macro="" textlink="">
      <xdr:nvSpPr>
        <xdr:cNvPr id="310" name="楕円 309">
          <a:extLst>
            <a:ext uri="{FF2B5EF4-FFF2-40B4-BE49-F238E27FC236}">
              <a16:creationId xmlns:a16="http://schemas.microsoft.com/office/drawing/2014/main" id="{8BA8A0DF-3FC4-4CA9-BA85-89B1D1B60011}"/>
            </a:ext>
          </a:extLst>
        </xdr:cNvPr>
        <xdr:cNvSpPr/>
      </xdr:nvSpPr>
      <xdr:spPr>
        <a:xfrm>
          <a:off x="2857500" y="1468056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9525</xdr:rowOff>
    </xdr:from>
    <xdr:to>
      <xdr:col>19</xdr:col>
      <xdr:colOff>177800</xdr:colOff>
      <xdr:row>84</xdr:row>
      <xdr:rowOff>57150</xdr:rowOff>
    </xdr:to>
    <xdr:cxnSp macro="">
      <xdr:nvCxnSpPr>
        <xdr:cNvPr id="311" name="直線コネクタ 310">
          <a:extLst>
            <a:ext uri="{FF2B5EF4-FFF2-40B4-BE49-F238E27FC236}">
              <a16:creationId xmlns:a16="http://schemas.microsoft.com/office/drawing/2014/main" id="{1C866051-3F7B-4528-8C93-7B661AEB680F}"/>
            </a:ext>
          </a:extLst>
        </xdr:cNvPr>
        <xdr:cNvCxnSpPr/>
      </xdr:nvCxnSpPr>
      <xdr:spPr>
        <a:xfrm>
          <a:off x="2906395" y="14729460"/>
          <a:ext cx="89281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73025</xdr:rowOff>
    </xdr:from>
    <xdr:to>
      <xdr:col>10</xdr:col>
      <xdr:colOff>165100</xdr:colOff>
      <xdr:row>84</xdr:row>
      <xdr:rowOff>3175</xdr:rowOff>
    </xdr:to>
    <xdr:sp macro="" textlink="">
      <xdr:nvSpPr>
        <xdr:cNvPr id="312" name="楕円 311">
          <a:extLst>
            <a:ext uri="{FF2B5EF4-FFF2-40B4-BE49-F238E27FC236}">
              <a16:creationId xmlns:a16="http://schemas.microsoft.com/office/drawing/2014/main" id="{2647FB13-95BD-4E49-ADFC-FC797189BAC8}"/>
            </a:ext>
          </a:extLst>
        </xdr:cNvPr>
        <xdr:cNvSpPr/>
      </xdr:nvSpPr>
      <xdr:spPr>
        <a:xfrm>
          <a:off x="1970405" y="1461960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123825</xdr:rowOff>
    </xdr:from>
    <xdr:to>
      <xdr:col>15</xdr:col>
      <xdr:colOff>50800</xdr:colOff>
      <xdr:row>84</xdr:row>
      <xdr:rowOff>9525</xdr:rowOff>
    </xdr:to>
    <xdr:cxnSp macro="">
      <xdr:nvCxnSpPr>
        <xdr:cNvPr id="313" name="直線コネクタ 312">
          <a:extLst>
            <a:ext uri="{FF2B5EF4-FFF2-40B4-BE49-F238E27FC236}">
              <a16:creationId xmlns:a16="http://schemas.microsoft.com/office/drawing/2014/main" id="{3E8BA224-6141-4F5B-A3C3-B46AB5364A36}"/>
            </a:ext>
          </a:extLst>
        </xdr:cNvPr>
        <xdr:cNvCxnSpPr/>
      </xdr:nvCxnSpPr>
      <xdr:spPr>
        <a:xfrm>
          <a:off x="2019300" y="14668500"/>
          <a:ext cx="887095"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15875</xdr:rowOff>
    </xdr:from>
    <xdr:to>
      <xdr:col>6</xdr:col>
      <xdr:colOff>38100</xdr:colOff>
      <xdr:row>83</xdr:row>
      <xdr:rowOff>117475</xdr:rowOff>
    </xdr:to>
    <xdr:sp macro="" textlink="">
      <xdr:nvSpPr>
        <xdr:cNvPr id="314" name="楕円 313">
          <a:extLst>
            <a:ext uri="{FF2B5EF4-FFF2-40B4-BE49-F238E27FC236}">
              <a16:creationId xmlns:a16="http://schemas.microsoft.com/office/drawing/2014/main" id="{A0BC5DAA-D36D-4786-A4E9-BEC1B0CCAFAC}"/>
            </a:ext>
          </a:extLst>
        </xdr:cNvPr>
        <xdr:cNvSpPr/>
      </xdr:nvSpPr>
      <xdr:spPr>
        <a:xfrm>
          <a:off x="1077595" y="1456626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66675</xdr:rowOff>
    </xdr:from>
    <xdr:to>
      <xdr:col>10</xdr:col>
      <xdr:colOff>114300</xdr:colOff>
      <xdr:row>83</xdr:row>
      <xdr:rowOff>123825</xdr:rowOff>
    </xdr:to>
    <xdr:cxnSp macro="">
      <xdr:nvCxnSpPr>
        <xdr:cNvPr id="315" name="直線コネクタ 314">
          <a:extLst>
            <a:ext uri="{FF2B5EF4-FFF2-40B4-BE49-F238E27FC236}">
              <a16:creationId xmlns:a16="http://schemas.microsoft.com/office/drawing/2014/main" id="{6DB77A85-93EE-4C96-8DC5-B334DE3B4D4F}"/>
            </a:ext>
          </a:extLst>
        </xdr:cNvPr>
        <xdr:cNvCxnSpPr/>
      </xdr:nvCxnSpPr>
      <xdr:spPr>
        <a:xfrm>
          <a:off x="1132205" y="14615160"/>
          <a:ext cx="887095"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4463</xdr:rowOff>
    </xdr:from>
    <xdr:ext cx="405111" cy="259045"/>
    <xdr:sp macro="" textlink="">
      <xdr:nvSpPr>
        <xdr:cNvPr id="316" name="n_1aveValue【公営住宅】&#10;有形固定資産減価償却率">
          <a:extLst>
            <a:ext uri="{FF2B5EF4-FFF2-40B4-BE49-F238E27FC236}">
              <a16:creationId xmlns:a16="http://schemas.microsoft.com/office/drawing/2014/main" id="{8DDBE2B9-C30B-4DE8-A717-812A68BFB4B4}"/>
            </a:ext>
          </a:extLst>
        </xdr:cNvPr>
        <xdr:cNvSpPr txBox="1"/>
      </xdr:nvSpPr>
      <xdr:spPr>
        <a:xfrm>
          <a:off x="3582044" y="14375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141622</xdr:rowOff>
    </xdr:from>
    <xdr:ext cx="405111" cy="259045"/>
    <xdr:sp macro="" textlink="">
      <xdr:nvSpPr>
        <xdr:cNvPr id="317" name="n_2aveValue【公営住宅】&#10;有形固定資産減価償却率">
          <a:extLst>
            <a:ext uri="{FF2B5EF4-FFF2-40B4-BE49-F238E27FC236}">
              <a16:creationId xmlns:a16="http://schemas.microsoft.com/office/drawing/2014/main" id="{6A46BCC9-E106-49D7-9C45-03AAA61ABED4}"/>
            </a:ext>
          </a:extLst>
        </xdr:cNvPr>
        <xdr:cNvSpPr txBox="1"/>
      </xdr:nvSpPr>
      <xdr:spPr>
        <a:xfrm>
          <a:off x="2705744" y="1416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318" name="n_3aveValue【公営住宅】&#10;有形固定資産減価償却率">
          <a:extLst>
            <a:ext uri="{FF2B5EF4-FFF2-40B4-BE49-F238E27FC236}">
              <a16:creationId xmlns:a16="http://schemas.microsoft.com/office/drawing/2014/main" id="{5B7376FD-A03A-4E74-ACAA-E285054F5BDA}"/>
            </a:ext>
          </a:extLst>
        </xdr:cNvPr>
        <xdr:cNvSpPr txBox="1"/>
      </xdr:nvSpPr>
      <xdr:spPr>
        <a:xfrm>
          <a:off x="1818649" y="14131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118763</xdr:rowOff>
    </xdr:from>
    <xdr:ext cx="405111" cy="259045"/>
    <xdr:sp macro="" textlink="">
      <xdr:nvSpPr>
        <xdr:cNvPr id="319" name="n_4aveValue【公営住宅】&#10;有形固定資産減価償却率">
          <a:extLst>
            <a:ext uri="{FF2B5EF4-FFF2-40B4-BE49-F238E27FC236}">
              <a16:creationId xmlns:a16="http://schemas.microsoft.com/office/drawing/2014/main" id="{876BBC92-E044-4B6B-9EC6-69DE546CD74B}"/>
            </a:ext>
          </a:extLst>
        </xdr:cNvPr>
        <xdr:cNvSpPr txBox="1"/>
      </xdr:nvSpPr>
      <xdr:spPr>
        <a:xfrm>
          <a:off x="925839" y="14139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99077</xdr:rowOff>
    </xdr:from>
    <xdr:ext cx="405111" cy="259045"/>
    <xdr:sp macro="" textlink="">
      <xdr:nvSpPr>
        <xdr:cNvPr id="320" name="n_1mainValue【公営住宅】&#10;有形固定資産減価償却率">
          <a:extLst>
            <a:ext uri="{FF2B5EF4-FFF2-40B4-BE49-F238E27FC236}">
              <a16:creationId xmlns:a16="http://schemas.microsoft.com/office/drawing/2014/main" id="{191BBD4B-D0F7-4428-B28A-895BCE6594CC}"/>
            </a:ext>
          </a:extLst>
        </xdr:cNvPr>
        <xdr:cNvSpPr txBox="1"/>
      </xdr:nvSpPr>
      <xdr:spPr>
        <a:xfrm>
          <a:off x="3582044" y="1482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51452</xdr:rowOff>
    </xdr:from>
    <xdr:ext cx="405111" cy="259045"/>
    <xdr:sp macro="" textlink="">
      <xdr:nvSpPr>
        <xdr:cNvPr id="321" name="n_2mainValue【公営住宅】&#10;有形固定資産減価償却率">
          <a:extLst>
            <a:ext uri="{FF2B5EF4-FFF2-40B4-BE49-F238E27FC236}">
              <a16:creationId xmlns:a16="http://schemas.microsoft.com/office/drawing/2014/main" id="{BE996449-75F3-4CF6-9C2D-6CE55EDB7D22}"/>
            </a:ext>
          </a:extLst>
        </xdr:cNvPr>
        <xdr:cNvSpPr txBox="1"/>
      </xdr:nvSpPr>
      <xdr:spPr>
        <a:xfrm>
          <a:off x="2705744" y="1477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165752</xdr:rowOff>
    </xdr:from>
    <xdr:ext cx="405111" cy="259045"/>
    <xdr:sp macro="" textlink="">
      <xdr:nvSpPr>
        <xdr:cNvPr id="322" name="n_3mainValue【公営住宅】&#10;有形固定資産減価償却率">
          <a:extLst>
            <a:ext uri="{FF2B5EF4-FFF2-40B4-BE49-F238E27FC236}">
              <a16:creationId xmlns:a16="http://schemas.microsoft.com/office/drawing/2014/main" id="{07407A50-BCFE-46F2-A44C-0CF91EFEEEE4}"/>
            </a:ext>
          </a:extLst>
        </xdr:cNvPr>
        <xdr:cNvSpPr txBox="1"/>
      </xdr:nvSpPr>
      <xdr:spPr>
        <a:xfrm>
          <a:off x="1818649" y="1471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108602</xdr:rowOff>
    </xdr:from>
    <xdr:ext cx="405111" cy="259045"/>
    <xdr:sp macro="" textlink="">
      <xdr:nvSpPr>
        <xdr:cNvPr id="323" name="n_4mainValue【公営住宅】&#10;有形固定資産減価償却率">
          <a:extLst>
            <a:ext uri="{FF2B5EF4-FFF2-40B4-BE49-F238E27FC236}">
              <a16:creationId xmlns:a16="http://schemas.microsoft.com/office/drawing/2014/main" id="{B44DE258-9C21-42D8-A058-09489B112F16}"/>
            </a:ext>
          </a:extLst>
        </xdr:cNvPr>
        <xdr:cNvSpPr txBox="1"/>
      </xdr:nvSpPr>
      <xdr:spPr>
        <a:xfrm>
          <a:off x="925839" y="1465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32D9CC60-C3E9-4F38-B1D0-807CF9654295}"/>
            </a:ext>
          </a:extLst>
        </xdr:cNvPr>
        <xdr:cNvSpPr/>
      </xdr:nvSpPr>
      <xdr:spPr>
        <a:xfrm>
          <a:off x="6602095"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5E18677C-5224-49D4-961B-9E245B2047F4}"/>
            </a:ext>
          </a:extLst>
        </xdr:cNvPr>
        <xdr:cNvSpPr/>
      </xdr:nvSpPr>
      <xdr:spPr>
        <a:xfrm>
          <a:off x="6732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8A49B068-0B53-458F-9F4B-1DABF3E8E327}"/>
            </a:ext>
          </a:extLst>
        </xdr:cNvPr>
        <xdr:cNvSpPr/>
      </xdr:nvSpPr>
      <xdr:spPr>
        <a:xfrm>
          <a:off x="6732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AB03DDD8-7EEC-474E-913B-93C2D377B8A8}"/>
            </a:ext>
          </a:extLst>
        </xdr:cNvPr>
        <xdr:cNvSpPr/>
      </xdr:nvSpPr>
      <xdr:spPr>
        <a:xfrm>
          <a:off x="7745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F315F335-AA99-453E-9195-37FE44C1A466}"/>
            </a:ext>
          </a:extLst>
        </xdr:cNvPr>
        <xdr:cNvSpPr/>
      </xdr:nvSpPr>
      <xdr:spPr>
        <a:xfrm>
          <a:off x="7745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501D4064-5E93-45AA-925B-F4F0AC5B6649}"/>
            </a:ext>
          </a:extLst>
        </xdr:cNvPr>
        <xdr:cNvSpPr/>
      </xdr:nvSpPr>
      <xdr:spPr>
        <a:xfrm>
          <a:off x="8888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7D75DB4D-9034-4638-ADCE-5697C2E49331}"/>
            </a:ext>
          </a:extLst>
        </xdr:cNvPr>
        <xdr:cNvSpPr/>
      </xdr:nvSpPr>
      <xdr:spPr>
        <a:xfrm>
          <a:off x="8888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CF4F0E5B-3735-4C28-8A52-2DBF9F9FC3F5}"/>
            </a:ext>
          </a:extLst>
        </xdr:cNvPr>
        <xdr:cNvSpPr/>
      </xdr:nvSpPr>
      <xdr:spPr>
        <a:xfrm>
          <a:off x="6602095"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7C834EF7-4A45-44D0-8609-39B4EDA08D3B}"/>
            </a:ext>
          </a:extLst>
        </xdr:cNvPr>
        <xdr:cNvSpPr txBox="1"/>
      </xdr:nvSpPr>
      <xdr:spPr>
        <a:xfrm>
          <a:off x="6563995" y="130454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7B6DA020-CB34-4208-9F5E-7AC3DD47B7FA}"/>
            </a:ext>
          </a:extLst>
        </xdr:cNvPr>
        <xdr:cNvCxnSpPr/>
      </xdr:nvCxnSpPr>
      <xdr:spPr>
        <a:xfrm>
          <a:off x="6602095"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D03A5B30-41BB-4A8E-BC1B-A93A23A8F69D}"/>
            </a:ext>
          </a:extLst>
        </xdr:cNvPr>
        <xdr:cNvCxnSpPr/>
      </xdr:nvCxnSpPr>
      <xdr:spPr>
        <a:xfrm>
          <a:off x="6602095" y="1524489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0000B5DA-0EFF-412E-84D4-43FDD47A785D}"/>
            </a:ext>
          </a:extLst>
        </xdr:cNvPr>
        <xdr:cNvSpPr txBox="1"/>
      </xdr:nvSpPr>
      <xdr:spPr>
        <a:xfrm>
          <a:off x="6136821" y="151007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12234722-8634-4597-A30B-2248A0186C16}"/>
            </a:ext>
          </a:extLst>
        </xdr:cNvPr>
        <xdr:cNvCxnSpPr/>
      </xdr:nvCxnSpPr>
      <xdr:spPr>
        <a:xfrm>
          <a:off x="6602095" y="1490880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A67EC975-A85D-4307-9327-93929D927E31}"/>
            </a:ext>
          </a:extLst>
        </xdr:cNvPr>
        <xdr:cNvSpPr txBox="1"/>
      </xdr:nvSpPr>
      <xdr:spPr>
        <a:xfrm>
          <a:off x="6136821" y="147646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9B9F63F9-3D27-4432-9AC8-5575827D8F8C}"/>
            </a:ext>
          </a:extLst>
        </xdr:cNvPr>
        <xdr:cNvCxnSpPr/>
      </xdr:nvCxnSpPr>
      <xdr:spPr>
        <a:xfrm>
          <a:off x="6602095" y="1457842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9C30E01D-AF3D-413E-9C5F-1894CD3C6CC3}"/>
            </a:ext>
          </a:extLst>
        </xdr:cNvPr>
        <xdr:cNvSpPr txBox="1"/>
      </xdr:nvSpPr>
      <xdr:spPr>
        <a:xfrm>
          <a:off x="6136821" y="1443429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B79F10C8-FD51-4947-B301-285A2A456EFA}"/>
            </a:ext>
          </a:extLst>
        </xdr:cNvPr>
        <xdr:cNvCxnSpPr/>
      </xdr:nvCxnSpPr>
      <xdr:spPr>
        <a:xfrm>
          <a:off x="6602095" y="142404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C3B7F1B5-A08F-4F01-8362-519526F6928A}"/>
            </a:ext>
          </a:extLst>
        </xdr:cNvPr>
        <xdr:cNvSpPr txBox="1"/>
      </xdr:nvSpPr>
      <xdr:spPr>
        <a:xfrm>
          <a:off x="6136821" y="140962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E768388D-726A-4841-8FE1-485FFB3076BD}"/>
            </a:ext>
          </a:extLst>
        </xdr:cNvPr>
        <xdr:cNvCxnSpPr/>
      </xdr:nvCxnSpPr>
      <xdr:spPr>
        <a:xfrm>
          <a:off x="6602095" y="1391003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39F3A8CD-18EE-46EE-99EF-A47CFE8F168D}"/>
            </a:ext>
          </a:extLst>
        </xdr:cNvPr>
        <xdr:cNvSpPr txBox="1"/>
      </xdr:nvSpPr>
      <xdr:spPr>
        <a:xfrm>
          <a:off x="6136821" y="137659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E364EC78-97E2-4243-8443-8F74AD95FCC6}"/>
            </a:ext>
          </a:extLst>
        </xdr:cNvPr>
        <xdr:cNvCxnSpPr/>
      </xdr:nvCxnSpPr>
      <xdr:spPr>
        <a:xfrm>
          <a:off x="6602095" y="135739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568206BA-5FD5-4EBC-9599-C9DFE6C6C1C2}"/>
            </a:ext>
          </a:extLst>
        </xdr:cNvPr>
        <xdr:cNvSpPr txBox="1"/>
      </xdr:nvSpPr>
      <xdr:spPr>
        <a:xfrm>
          <a:off x="6136821" y="13429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932E96F8-3F60-4A24-9E56-916779D2B89F}"/>
            </a:ext>
          </a:extLst>
        </xdr:cNvPr>
        <xdr:cNvCxnSpPr/>
      </xdr:nvCxnSpPr>
      <xdr:spPr>
        <a:xfrm>
          <a:off x="6602095"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410B93EE-9000-4B66-B13D-5C5FACB278E5}"/>
            </a:ext>
          </a:extLst>
        </xdr:cNvPr>
        <xdr:cNvSpPr txBox="1"/>
      </xdr:nvSpPr>
      <xdr:spPr>
        <a:xfrm>
          <a:off x="6136821" y="130918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FD9FF6F3-A734-4F8B-BE4D-B567E04DC9DF}"/>
            </a:ext>
          </a:extLst>
        </xdr:cNvPr>
        <xdr:cNvSpPr/>
      </xdr:nvSpPr>
      <xdr:spPr>
        <a:xfrm>
          <a:off x="6602095"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B43ABDF6-B480-45C2-8047-28AD85CF028C}"/>
            </a:ext>
          </a:extLst>
        </xdr:cNvPr>
        <xdr:cNvCxnSpPr/>
      </xdr:nvCxnSpPr>
      <xdr:spPr>
        <a:xfrm flipV="1">
          <a:off x="10476865" y="13678717"/>
          <a:ext cx="0" cy="1548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376295F7-88D4-428B-B3D5-964C9F02D632}"/>
            </a:ext>
          </a:extLst>
        </xdr:cNvPr>
        <xdr:cNvSpPr txBox="1"/>
      </xdr:nvSpPr>
      <xdr:spPr>
        <a:xfrm>
          <a:off x="10515600" y="15228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D320A893-5607-43AC-9267-302D5428E007}"/>
            </a:ext>
          </a:extLst>
        </xdr:cNvPr>
        <xdr:cNvCxnSpPr/>
      </xdr:nvCxnSpPr>
      <xdr:spPr>
        <a:xfrm>
          <a:off x="10390505" y="1522672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a:extLst>
            <a:ext uri="{FF2B5EF4-FFF2-40B4-BE49-F238E27FC236}">
              <a16:creationId xmlns:a16="http://schemas.microsoft.com/office/drawing/2014/main" id="{B806094B-31DF-419B-B82C-D6FD2E269CE1}"/>
            </a:ext>
          </a:extLst>
        </xdr:cNvPr>
        <xdr:cNvSpPr txBox="1"/>
      </xdr:nvSpPr>
      <xdr:spPr>
        <a:xfrm>
          <a:off x="10515600" y="13446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a:extLst>
            <a:ext uri="{FF2B5EF4-FFF2-40B4-BE49-F238E27FC236}">
              <a16:creationId xmlns:a16="http://schemas.microsoft.com/office/drawing/2014/main" id="{DBDB4E31-655A-4391-968C-9D9FD41DF600}"/>
            </a:ext>
          </a:extLst>
        </xdr:cNvPr>
        <xdr:cNvCxnSpPr/>
      </xdr:nvCxnSpPr>
      <xdr:spPr>
        <a:xfrm>
          <a:off x="10390505" y="13678717"/>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93453</xdr:rowOff>
    </xdr:from>
    <xdr:ext cx="469744" cy="259045"/>
    <xdr:sp macro="" textlink="">
      <xdr:nvSpPr>
        <xdr:cNvPr id="354" name="【公営住宅】&#10;一人当たり面積平均値テキスト">
          <a:extLst>
            <a:ext uri="{FF2B5EF4-FFF2-40B4-BE49-F238E27FC236}">
              <a16:creationId xmlns:a16="http://schemas.microsoft.com/office/drawing/2014/main" id="{D7B982B8-D17B-4F50-875B-168A872EF4B6}"/>
            </a:ext>
          </a:extLst>
        </xdr:cNvPr>
        <xdr:cNvSpPr txBox="1"/>
      </xdr:nvSpPr>
      <xdr:spPr>
        <a:xfrm>
          <a:off x="10515600" y="148191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a:extLst>
            <a:ext uri="{FF2B5EF4-FFF2-40B4-BE49-F238E27FC236}">
              <a16:creationId xmlns:a16="http://schemas.microsoft.com/office/drawing/2014/main" id="{66994ABF-C287-4E20-B5F1-5318D9CA5682}"/>
            </a:ext>
          </a:extLst>
        </xdr:cNvPr>
        <xdr:cNvSpPr/>
      </xdr:nvSpPr>
      <xdr:spPr>
        <a:xfrm>
          <a:off x="10428605" y="1496958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a:extLst>
            <a:ext uri="{FF2B5EF4-FFF2-40B4-BE49-F238E27FC236}">
              <a16:creationId xmlns:a16="http://schemas.microsoft.com/office/drawing/2014/main" id="{E98ABBC8-151F-4544-867E-65030534AC83}"/>
            </a:ext>
          </a:extLst>
        </xdr:cNvPr>
        <xdr:cNvSpPr/>
      </xdr:nvSpPr>
      <xdr:spPr>
        <a:xfrm>
          <a:off x="9590405" y="1496664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F9AB8043-DA9B-4DD6-9293-8575AEF72C60}"/>
            </a:ext>
          </a:extLst>
        </xdr:cNvPr>
        <xdr:cNvSpPr/>
      </xdr:nvSpPr>
      <xdr:spPr>
        <a:xfrm>
          <a:off x="8697595" y="1495679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a:extLst>
            <a:ext uri="{FF2B5EF4-FFF2-40B4-BE49-F238E27FC236}">
              <a16:creationId xmlns:a16="http://schemas.microsoft.com/office/drawing/2014/main" id="{FEFE5264-5C88-4D7A-B7A5-3C1BF7E0FA7E}"/>
            </a:ext>
          </a:extLst>
        </xdr:cNvPr>
        <xdr:cNvSpPr/>
      </xdr:nvSpPr>
      <xdr:spPr>
        <a:xfrm>
          <a:off x="7810500" y="14965009"/>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359" name="フローチャート: 判断 358">
          <a:extLst>
            <a:ext uri="{FF2B5EF4-FFF2-40B4-BE49-F238E27FC236}">
              <a16:creationId xmlns:a16="http://schemas.microsoft.com/office/drawing/2014/main" id="{4DCBC269-F88A-4AF2-B5A2-95EE3922FA44}"/>
            </a:ext>
          </a:extLst>
        </xdr:cNvPr>
        <xdr:cNvSpPr/>
      </xdr:nvSpPr>
      <xdr:spPr>
        <a:xfrm>
          <a:off x="6923405" y="14959730"/>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B2AAF7A-7506-430E-B1D1-3D66C587B45B}"/>
            </a:ext>
          </a:extLst>
        </xdr:cNvPr>
        <xdr:cNvSpPr txBox="1"/>
      </xdr:nvSpPr>
      <xdr:spPr>
        <a:xfrm>
          <a:off x="102870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8EC5A3DB-B251-45BD-810B-057BCD5BACC7}"/>
            </a:ext>
          </a:extLst>
        </xdr:cNvPr>
        <xdr:cNvSpPr txBox="1"/>
      </xdr:nvSpPr>
      <xdr:spPr>
        <a:xfrm>
          <a:off x="9448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4B11F8EC-1F06-45B8-B75D-4819D4BE39DD}"/>
            </a:ext>
          </a:extLst>
        </xdr:cNvPr>
        <xdr:cNvSpPr txBox="1"/>
      </xdr:nvSpPr>
      <xdr:spPr>
        <a:xfrm>
          <a:off x="8561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2AC30BC7-9F11-499E-A187-5E52E57C3689}"/>
            </a:ext>
          </a:extLst>
        </xdr:cNvPr>
        <xdr:cNvSpPr txBox="1"/>
      </xdr:nvSpPr>
      <xdr:spPr>
        <a:xfrm>
          <a:off x="7668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C1F0A314-1412-40CA-95D6-58AAF7A7DBF2}"/>
            </a:ext>
          </a:extLst>
        </xdr:cNvPr>
        <xdr:cNvSpPr txBox="1"/>
      </xdr:nvSpPr>
      <xdr:spPr>
        <a:xfrm>
          <a:off x="6781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72208</xdr:rowOff>
    </xdr:from>
    <xdr:to>
      <xdr:col>55</xdr:col>
      <xdr:colOff>50800</xdr:colOff>
      <xdr:row>87</xdr:row>
      <xdr:rowOff>2358</xdr:rowOff>
    </xdr:to>
    <xdr:sp macro="" textlink="">
      <xdr:nvSpPr>
        <xdr:cNvPr id="365" name="楕円 364">
          <a:extLst>
            <a:ext uri="{FF2B5EF4-FFF2-40B4-BE49-F238E27FC236}">
              <a16:creationId xmlns:a16="http://schemas.microsoft.com/office/drawing/2014/main" id="{4265F5D7-F3AD-4B8B-B2FC-8AE51E3C3DFD}"/>
            </a:ext>
          </a:extLst>
        </xdr:cNvPr>
        <xdr:cNvSpPr/>
      </xdr:nvSpPr>
      <xdr:spPr>
        <a:xfrm>
          <a:off x="10428605" y="15144568"/>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158585</xdr:rowOff>
    </xdr:from>
    <xdr:ext cx="469744" cy="259045"/>
    <xdr:sp macro="" textlink="">
      <xdr:nvSpPr>
        <xdr:cNvPr id="366" name="【公営住宅】&#10;一人当たり面積該当値テキスト">
          <a:extLst>
            <a:ext uri="{FF2B5EF4-FFF2-40B4-BE49-F238E27FC236}">
              <a16:creationId xmlns:a16="http://schemas.microsoft.com/office/drawing/2014/main" id="{0B1769D5-F24A-41C0-A090-189A2A435C01}"/>
            </a:ext>
          </a:extLst>
        </xdr:cNvPr>
        <xdr:cNvSpPr txBox="1"/>
      </xdr:nvSpPr>
      <xdr:spPr>
        <a:xfrm>
          <a:off x="10515600" y="15053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73188</xdr:rowOff>
    </xdr:from>
    <xdr:to>
      <xdr:col>50</xdr:col>
      <xdr:colOff>165100</xdr:colOff>
      <xdr:row>87</xdr:row>
      <xdr:rowOff>3338</xdr:rowOff>
    </xdr:to>
    <xdr:sp macro="" textlink="">
      <xdr:nvSpPr>
        <xdr:cNvPr id="367" name="楕円 366">
          <a:extLst>
            <a:ext uri="{FF2B5EF4-FFF2-40B4-BE49-F238E27FC236}">
              <a16:creationId xmlns:a16="http://schemas.microsoft.com/office/drawing/2014/main" id="{82412342-0AC8-495C-8B15-D3D7891D09FE}"/>
            </a:ext>
          </a:extLst>
        </xdr:cNvPr>
        <xdr:cNvSpPr/>
      </xdr:nvSpPr>
      <xdr:spPr>
        <a:xfrm>
          <a:off x="9590405" y="15145548"/>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123008</xdr:rowOff>
    </xdr:from>
    <xdr:to>
      <xdr:col>55</xdr:col>
      <xdr:colOff>0</xdr:colOff>
      <xdr:row>86</xdr:row>
      <xdr:rowOff>123988</xdr:rowOff>
    </xdr:to>
    <xdr:cxnSp macro="">
      <xdr:nvCxnSpPr>
        <xdr:cNvPr id="368" name="直線コネクタ 367">
          <a:extLst>
            <a:ext uri="{FF2B5EF4-FFF2-40B4-BE49-F238E27FC236}">
              <a16:creationId xmlns:a16="http://schemas.microsoft.com/office/drawing/2014/main" id="{CAFE7BBC-FD09-4A51-8988-22BF74BD0B1F}"/>
            </a:ext>
          </a:extLst>
        </xdr:cNvPr>
        <xdr:cNvCxnSpPr/>
      </xdr:nvCxnSpPr>
      <xdr:spPr>
        <a:xfrm flipV="1">
          <a:off x="9639300" y="15193463"/>
          <a:ext cx="8382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74495</xdr:rowOff>
    </xdr:from>
    <xdr:to>
      <xdr:col>46</xdr:col>
      <xdr:colOff>38100</xdr:colOff>
      <xdr:row>87</xdr:row>
      <xdr:rowOff>4645</xdr:rowOff>
    </xdr:to>
    <xdr:sp macro="" textlink="">
      <xdr:nvSpPr>
        <xdr:cNvPr id="369" name="楕円 368">
          <a:extLst>
            <a:ext uri="{FF2B5EF4-FFF2-40B4-BE49-F238E27FC236}">
              <a16:creationId xmlns:a16="http://schemas.microsoft.com/office/drawing/2014/main" id="{FABEDAB5-8DED-4162-9A87-D03DEEE07C46}"/>
            </a:ext>
          </a:extLst>
        </xdr:cNvPr>
        <xdr:cNvSpPr/>
      </xdr:nvSpPr>
      <xdr:spPr>
        <a:xfrm>
          <a:off x="8697595" y="1514685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123988</xdr:rowOff>
    </xdr:from>
    <xdr:to>
      <xdr:col>50</xdr:col>
      <xdr:colOff>114300</xdr:colOff>
      <xdr:row>86</xdr:row>
      <xdr:rowOff>125295</xdr:rowOff>
    </xdr:to>
    <xdr:cxnSp macro="">
      <xdr:nvCxnSpPr>
        <xdr:cNvPr id="370" name="直線コネクタ 369">
          <a:extLst>
            <a:ext uri="{FF2B5EF4-FFF2-40B4-BE49-F238E27FC236}">
              <a16:creationId xmlns:a16="http://schemas.microsoft.com/office/drawing/2014/main" id="{3D379CB5-559C-44AE-A169-B12BEDC8D35C}"/>
            </a:ext>
          </a:extLst>
        </xdr:cNvPr>
        <xdr:cNvCxnSpPr/>
      </xdr:nvCxnSpPr>
      <xdr:spPr>
        <a:xfrm flipV="1">
          <a:off x="8752205" y="15194443"/>
          <a:ext cx="887095"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75147</xdr:rowOff>
    </xdr:from>
    <xdr:to>
      <xdr:col>41</xdr:col>
      <xdr:colOff>101600</xdr:colOff>
      <xdr:row>87</xdr:row>
      <xdr:rowOff>5297</xdr:rowOff>
    </xdr:to>
    <xdr:sp macro="" textlink="">
      <xdr:nvSpPr>
        <xdr:cNvPr id="371" name="楕円 370">
          <a:extLst>
            <a:ext uri="{FF2B5EF4-FFF2-40B4-BE49-F238E27FC236}">
              <a16:creationId xmlns:a16="http://schemas.microsoft.com/office/drawing/2014/main" id="{F803A2E5-9C7A-4330-B7C3-648096D83ED1}"/>
            </a:ext>
          </a:extLst>
        </xdr:cNvPr>
        <xdr:cNvSpPr/>
      </xdr:nvSpPr>
      <xdr:spPr>
        <a:xfrm>
          <a:off x="7810500" y="1514750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125295</xdr:rowOff>
    </xdr:from>
    <xdr:to>
      <xdr:col>45</xdr:col>
      <xdr:colOff>177800</xdr:colOff>
      <xdr:row>86</xdr:row>
      <xdr:rowOff>125947</xdr:rowOff>
    </xdr:to>
    <xdr:cxnSp macro="">
      <xdr:nvCxnSpPr>
        <xdr:cNvPr id="372" name="直線コネクタ 371">
          <a:extLst>
            <a:ext uri="{FF2B5EF4-FFF2-40B4-BE49-F238E27FC236}">
              <a16:creationId xmlns:a16="http://schemas.microsoft.com/office/drawing/2014/main" id="{E8969A7A-00D5-4ED2-9C26-2CE189A4DE2E}"/>
            </a:ext>
          </a:extLst>
        </xdr:cNvPr>
        <xdr:cNvCxnSpPr/>
      </xdr:nvCxnSpPr>
      <xdr:spPr>
        <a:xfrm flipV="1">
          <a:off x="7859395" y="15195750"/>
          <a:ext cx="89281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76454</xdr:rowOff>
    </xdr:from>
    <xdr:to>
      <xdr:col>36</xdr:col>
      <xdr:colOff>165100</xdr:colOff>
      <xdr:row>87</xdr:row>
      <xdr:rowOff>6604</xdr:rowOff>
    </xdr:to>
    <xdr:sp macro="" textlink="">
      <xdr:nvSpPr>
        <xdr:cNvPr id="373" name="楕円 372">
          <a:extLst>
            <a:ext uri="{FF2B5EF4-FFF2-40B4-BE49-F238E27FC236}">
              <a16:creationId xmlns:a16="http://schemas.microsoft.com/office/drawing/2014/main" id="{7BFA3899-4B84-443A-8B24-8A9D2D615B07}"/>
            </a:ext>
          </a:extLst>
        </xdr:cNvPr>
        <xdr:cNvSpPr/>
      </xdr:nvSpPr>
      <xdr:spPr>
        <a:xfrm>
          <a:off x="6923405" y="1514881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125947</xdr:rowOff>
    </xdr:from>
    <xdr:to>
      <xdr:col>41</xdr:col>
      <xdr:colOff>50800</xdr:colOff>
      <xdr:row>86</xdr:row>
      <xdr:rowOff>127254</xdr:rowOff>
    </xdr:to>
    <xdr:cxnSp macro="">
      <xdr:nvCxnSpPr>
        <xdr:cNvPr id="374" name="直線コネクタ 373">
          <a:extLst>
            <a:ext uri="{FF2B5EF4-FFF2-40B4-BE49-F238E27FC236}">
              <a16:creationId xmlns:a16="http://schemas.microsoft.com/office/drawing/2014/main" id="{01176EF3-CD03-4C0C-BE3E-3FDCD02D0511}"/>
            </a:ext>
          </a:extLst>
        </xdr:cNvPr>
        <xdr:cNvCxnSpPr/>
      </xdr:nvCxnSpPr>
      <xdr:spPr>
        <a:xfrm flipV="1">
          <a:off x="6972300" y="15196402"/>
          <a:ext cx="887095"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14313</xdr:rowOff>
    </xdr:from>
    <xdr:ext cx="469744" cy="259045"/>
    <xdr:sp macro="" textlink="">
      <xdr:nvSpPr>
        <xdr:cNvPr id="375" name="n_1aveValue【公営住宅】&#10;一人当たり面積">
          <a:extLst>
            <a:ext uri="{FF2B5EF4-FFF2-40B4-BE49-F238E27FC236}">
              <a16:creationId xmlns:a16="http://schemas.microsoft.com/office/drawing/2014/main" id="{E8E0D7BA-C7D3-4563-90E8-A26F53229AD6}"/>
            </a:ext>
          </a:extLst>
        </xdr:cNvPr>
        <xdr:cNvSpPr txBox="1"/>
      </xdr:nvSpPr>
      <xdr:spPr>
        <a:xfrm>
          <a:off x="9395537" y="1473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2557</xdr:rowOff>
    </xdr:from>
    <xdr:ext cx="469744" cy="259045"/>
    <xdr:sp macro="" textlink="">
      <xdr:nvSpPr>
        <xdr:cNvPr id="376" name="n_2aveValue【公営住宅】&#10;一人当たり面積">
          <a:extLst>
            <a:ext uri="{FF2B5EF4-FFF2-40B4-BE49-F238E27FC236}">
              <a16:creationId xmlns:a16="http://schemas.microsoft.com/office/drawing/2014/main" id="{0DFF7F1D-117F-4CCE-A6C5-D23017F1A236}"/>
            </a:ext>
          </a:extLst>
        </xdr:cNvPr>
        <xdr:cNvSpPr txBox="1"/>
      </xdr:nvSpPr>
      <xdr:spPr>
        <a:xfrm>
          <a:off x="8519237" y="1472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12681</xdr:rowOff>
    </xdr:from>
    <xdr:ext cx="469744" cy="259045"/>
    <xdr:sp macro="" textlink="">
      <xdr:nvSpPr>
        <xdr:cNvPr id="377" name="n_3aveValue【公営住宅】&#10;一人当たり面積">
          <a:extLst>
            <a:ext uri="{FF2B5EF4-FFF2-40B4-BE49-F238E27FC236}">
              <a16:creationId xmlns:a16="http://schemas.microsoft.com/office/drawing/2014/main" id="{9E1E26AF-7DDA-4505-A90C-CE61701D972D}"/>
            </a:ext>
          </a:extLst>
        </xdr:cNvPr>
        <xdr:cNvSpPr txBox="1"/>
      </xdr:nvSpPr>
      <xdr:spPr>
        <a:xfrm>
          <a:off x="7624522" y="1473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5497</xdr:rowOff>
    </xdr:from>
    <xdr:ext cx="469744" cy="259045"/>
    <xdr:sp macro="" textlink="">
      <xdr:nvSpPr>
        <xdr:cNvPr id="378" name="n_4aveValue【公営住宅】&#10;一人当たり面積">
          <a:extLst>
            <a:ext uri="{FF2B5EF4-FFF2-40B4-BE49-F238E27FC236}">
              <a16:creationId xmlns:a16="http://schemas.microsoft.com/office/drawing/2014/main" id="{E2142C15-56F9-43AD-A266-E8117D9ACCE8}"/>
            </a:ext>
          </a:extLst>
        </xdr:cNvPr>
        <xdr:cNvSpPr txBox="1"/>
      </xdr:nvSpPr>
      <xdr:spPr>
        <a:xfrm>
          <a:off x="6739332" y="14725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165915</xdr:rowOff>
    </xdr:from>
    <xdr:ext cx="469744" cy="259045"/>
    <xdr:sp macro="" textlink="">
      <xdr:nvSpPr>
        <xdr:cNvPr id="379" name="n_1mainValue【公営住宅】&#10;一人当たり面積">
          <a:extLst>
            <a:ext uri="{FF2B5EF4-FFF2-40B4-BE49-F238E27FC236}">
              <a16:creationId xmlns:a16="http://schemas.microsoft.com/office/drawing/2014/main" id="{40CEE128-97F8-4FE3-9826-6E0CFD01AD4A}"/>
            </a:ext>
          </a:extLst>
        </xdr:cNvPr>
        <xdr:cNvSpPr txBox="1"/>
      </xdr:nvSpPr>
      <xdr:spPr>
        <a:xfrm>
          <a:off x="9395537" y="1523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167222</xdr:rowOff>
    </xdr:from>
    <xdr:ext cx="469744" cy="259045"/>
    <xdr:sp macro="" textlink="">
      <xdr:nvSpPr>
        <xdr:cNvPr id="380" name="n_2mainValue【公営住宅】&#10;一人当たり面積">
          <a:extLst>
            <a:ext uri="{FF2B5EF4-FFF2-40B4-BE49-F238E27FC236}">
              <a16:creationId xmlns:a16="http://schemas.microsoft.com/office/drawing/2014/main" id="{56792CF4-C4C4-4258-957D-85D135633A33}"/>
            </a:ext>
          </a:extLst>
        </xdr:cNvPr>
        <xdr:cNvSpPr txBox="1"/>
      </xdr:nvSpPr>
      <xdr:spPr>
        <a:xfrm>
          <a:off x="8519237" y="15243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167874</xdr:rowOff>
    </xdr:from>
    <xdr:ext cx="469744" cy="259045"/>
    <xdr:sp macro="" textlink="">
      <xdr:nvSpPr>
        <xdr:cNvPr id="381" name="n_3mainValue【公営住宅】&#10;一人当たり面積">
          <a:extLst>
            <a:ext uri="{FF2B5EF4-FFF2-40B4-BE49-F238E27FC236}">
              <a16:creationId xmlns:a16="http://schemas.microsoft.com/office/drawing/2014/main" id="{AE168C52-8E15-4B00-8F84-67625600D45A}"/>
            </a:ext>
          </a:extLst>
        </xdr:cNvPr>
        <xdr:cNvSpPr txBox="1"/>
      </xdr:nvSpPr>
      <xdr:spPr>
        <a:xfrm>
          <a:off x="7624522" y="15244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169181</xdr:rowOff>
    </xdr:from>
    <xdr:ext cx="469744" cy="259045"/>
    <xdr:sp macro="" textlink="">
      <xdr:nvSpPr>
        <xdr:cNvPr id="382" name="n_4mainValue【公営住宅】&#10;一人当たり面積">
          <a:extLst>
            <a:ext uri="{FF2B5EF4-FFF2-40B4-BE49-F238E27FC236}">
              <a16:creationId xmlns:a16="http://schemas.microsoft.com/office/drawing/2014/main" id="{BD4C6097-F001-4AA6-9729-5ABE21FF0D44}"/>
            </a:ext>
          </a:extLst>
        </xdr:cNvPr>
        <xdr:cNvSpPr txBox="1"/>
      </xdr:nvSpPr>
      <xdr:spPr>
        <a:xfrm>
          <a:off x="6739332" y="15245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3FBB90A3-0B3A-438E-A8A1-C43BB74DA60A}"/>
            </a:ext>
          </a:extLst>
        </xdr:cNvPr>
        <xdr:cNvSpPr/>
      </xdr:nvSpPr>
      <xdr:spPr>
        <a:xfrm>
          <a:off x="762000"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AF38854D-ABBD-44AE-A48B-B45F8CBBB8F0}"/>
            </a:ext>
          </a:extLst>
        </xdr:cNvPr>
        <xdr:cNvSpPr/>
      </xdr:nvSpPr>
      <xdr:spPr>
        <a:xfrm>
          <a:off x="887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2A80A799-426A-40D3-86C6-F74778B4A846}"/>
            </a:ext>
          </a:extLst>
        </xdr:cNvPr>
        <xdr:cNvSpPr/>
      </xdr:nvSpPr>
      <xdr:spPr>
        <a:xfrm>
          <a:off x="887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34ED8852-8C2D-4E10-AEF2-FBD19CEB7986}"/>
            </a:ext>
          </a:extLst>
        </xdr:cNvPr>
        <xdr:cNvSpPr/>
      </xdr:nvSpPr>
      <xdr:spPr>
        <a:xfrm>
          <a:off x="1905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80E56F6C-203A-43FB-B5C0-B31AE1EC0D14}"/>
            </a:ext>
          </a:extLst>
        </xdr:cNvPr>
        <xdr:cNvSpPr/>
      </xdr:nvSpPr>
      <xdr:spPr>
        <a:xfrm>
          <a:off x="1905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29DD8C5-9CFC-4091-8AD3-F689AD1F6CC1}"/>
            </a:ext>
          </a:extLst>
        </xdr:cNvPr>
        <xdr:cNvSpPr/>
      </xdr:nvSpPr>
      <xdr:spPr>
        <a:xfrm>
          <a:off x="3048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3BF2BF79-94B4-42EF-AC97-7AE42A221DD2}"/>
            </a:ext>
          </a:extLst>
        </xdr:cNvPr>
        <xdr:cNvSpPr/>
      </xdr:nvSpPr>
      <xdr:spPr>
        <a:xfrm>
          <a:off x="3048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CEBD1EDB-8591-418B-8F7F-CADB39CE2342}"/>
            </a:ext>
          </a:extLst>
        </xdr:cNvPr>
        <xdr:cNvSpPr/>
      </xdr:nvSpPr>
      <xdr:spPr>
        <a:xfrm>
          <a:off x="762000"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4EB27EAE-F5F0-497B-A90F-4884E45EC3B4}"/>
            </a:ext>
          </a:extLst>
        </xdr:cNvPr>
        <xdr:cNvSpPr txBox="1"/>
      </xdr:nvSpPr>
      <xdr:spPr>
        <a:xfrm>
          <a:off x="723900" y="16939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501A2806-D7EF-45C8-8905-5AC49DEAC2DF}"/>
            </a:ext>
          </a:extLst>
        </xdr:cNvPr>
        <xdr:cNvCxnSpPr/>
      </xdr:nvCxnSpPr>
      <xdr:spPr>
        <a:xfrm>
          <a:off x="762000"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0B0F14AB-94DB-4E07-BCB6-B3B412483E40}"/>
            </a:ext>
          </a:extLst>
        </xdr:cNvPr>
        <xdr:cNvSpPr txBox="1"/>
      </xdr:nvSpPr>
      <xdr:spPr>
        <a:xfrm>
          <a:off x="296726" y="193249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4" name="直線コネクタ 393">
          <a:extLst>
            <a:ext uri="{FF2B5EF4-FFF2-40B4-BE49-F238E27FC236}">
              <a16:creationId xmlns:a16="http://schemas.microsoft.com/office/drawing/2014/main" id="{4B7BF560-F3BE-4A2C-B333-644882FA0C87}"/>
            </a:ext>
          </a:extLst>
        </xdr:cNvPr>
        <xdr:cNvCxnSpPr/>
      </xdr:nvCxnSpPr>
      <xdr:spPr>
        <a:xfrm>
          <a:off x="762000" y="19004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5" name="テキスト ボックス 394">
          <a:extLst>
            <a:ext uri="{FF2B5EF4-FFF2-40B4-BE49-F238E27FC236}">
              <a16:creationId xmlns:a16="http://schemas.microsoft.com/office/drawing/2014/main" id="{F56BD4E5-F5D3-42D3-8D3C-2AE110370B4B}"/>
            </a:ext>
          </a:extLst>
        </xdr:cNvPr>
        <xdr:cNvSpPr txBox="1"/>
      </xdr:nvSpPr>
      <xdr:spPr>
        <a:xfrm>
          <a:off x="296726" y="1886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6" name="直線コネクタ 395">
          <a:extLst>
            <a:ext uri="{FF2B5EF4-FFF2-40B4-BE49-F238E27FC236}">
              <a16:creationId xmlns:a16="http://schemas.microsoft.com/office/drawing/2014/main" id="{C9A172F2-5F47-4B49-8A78-08EB94603D89}"/>
            </a:ext>
          </a:extLst>
        </xdr:cNvPr>
        <xdr:cNvCxnSpPr/>
      </xdr:nvCxnSpPr>
      <xdr:spPr>
        <a:xfrm>
          <a:off x="762000" y="18539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7" name="テキスト ボックス 396">
          <a:extLst>
            <a:ext uri="{FF2B5EF4-FFF2-40B4-BE49-F238E27FC236}">
              <a16:creationId xmlns:a16="http://schemas.microsoft.com/office/drawing/2014/main" id="{56C3CB94-6AC3-482C-9F13-B76CB491BAA2}"/>
            </a:ext>
          </a:extLst>
        </xdr:cNvPr>
        <xdr:cNvSpPr txBox="1"/>
      </xdr:nvSpPr>
      <xdr:spPr>
        <a:xfrm>
          <a:off x="362751" y="183877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8" name="直線コネクタ 397">
          <a:extLst>
            <a:ext uri="{FF2B5EF4-FFF2-40B4-BE49-F238E27FC236}">
              <a16:creationId xmlns:a16="http://schemas.microsoft.com/office/drawing/2014/main" id="{A1534E75-C69B-441F-8D8C-42720133FDAD}"/>
            </a:ext>
          </a:extLst>
        </xdr:cNvPr>
        <xdr:cNvCxnSpPr/>
      </xdr:nvCxnSpPr>
      <xdr:spPr>
        <a:xfrm>
          <a:off x="762000" y="18074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9" name="テキスト ボックス 398">
          <a:extLst>
            <a:ext uri="{FF2B5EF4-FFF2-40B4-BE49-F238E27FC236}">
              <a16:creationId xmlns:a16="http://schemas.microsoft.com/office/drawing/2014/main" id="{AAF08140-61A3-4B62-9EFF-653B01690152}"/>
            </a:ext>
          </a:extLst>
        </xdr:cNvPr>
        <xdr:cNvSpPr txBox="1"/>
      </xdr:nvSpPr>
      <xdr:spPr>
        <a:xfrm>
          <a:off x="362751" y="179228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400" name="直線コネクタ 399">
          <a:extLst>
            <a:ext uri="{FF2B5EF4-FFF2-40B4-BE49-F238E27FC236}">
              <a16:creationId xmlns:a16="http://schemas.microsoft.com/office/drawing/2014/main" id="{A229A67A-FAC2-4D00-AADA-76A624609896}"/>
            </a:ext>
          </a:extLst>
        </xdr:cNvPr>
        <xdr:cNvCxnSpPr/>
      </xdr:nvCxnSpPr>
      <xdr:spPr>
        <a:xfrm>
          <a:off x="762000" y="1760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401" name="テキスト ボックス 400">
          <a:extLst>
            <a:ext uri="{FF2B5EF4-FFF2-40B4-BE49-F238E27FC236}">
              <a16:creationId xmlns:a16="http://schemas.microsoft.com/office/drawing/2014/main" id="{53F4D3D2-4A20-4682-B636-BD0AE34758BC}"/>
            </a:ext>
          </a:extLst>
        </xdr:cNvPr>
        <xdr:cNvSpPr txBox="1"/>
      </xdr:nvSpPr>
      <xdr:spPr>
        <a:xfrm>
          <a:off x="362751" y="17458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B8F651C6-E372-46C6-8F2E-52B61A5CD122}"/>
            </a:ext>
          </a:extLst>
        </xdr:cNvPr>
        <xdr:cNvCxnSpPr/>
      </xdr:nvCxnSpPr>
      <xdr:spPr>
        <a:xfrm>
          <a:off x="762000"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403" name="テキスト ボックス 402">
          <a:extLst>
            <a:ext uri="{FF2B5EF4-FFF2-40B4-BE49-F238E27FC236}">
              <a16:creationId xmlns:a16="http://schemas.microsoft.com/office/drawing/2014/main" id="{1121BD08-C1A7-4842-AA68-BA1388CEE5E4}"/>
            </a:ext>
          </a:extLst>
        </xdr:cNvPr>
        <xdr:cNvSpPr txBox="1"/>
      </xdr:nvSpPr>
      <xdr:spPr>
        <a:xfrm>
          <a:off x="362751" y="169856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港湾・漁港】&#10;有形固定資産減価償却率グラフ枠">
          <a:extLst>
            <a:ext uri="{FF2B5EF4-FFF2-40B4-BE49-F238E27FC236}">
              <a16:creationId xmlns:a16="http://schemas.microsoft.com/office/drawing/2014/main" id="{CD4D5B35-9656-4623-808C-F5A1A6903A1C}"/>
            </a:ext>
          </a:extLst>
        </xdr:cNvPr>
        <xdr:cNvSpPr/>
      </xdr:nvSpPr>
      <xdr:spPr>
        <a:xfrm>
          <a:off x="762000"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163068</xdr:rowOff>
    </xdr:from>
    <xdr:to>
      <xdr:col>24</xdr:col>
      <xdr:colOff>62865</xdr:colOff>
      <xdr:row>108</xdr:row>
      <xdr:rowOff>69342</xdr:rowOff>
    </xdr:to>
    <xdr:cxnSp macro="">
      <xdr:nvCxnSpPr>
        <xdr:cNvPr id="405" name="直線コネクタ 404">
          <a:extLst>
            <a:ext uri="{FF2B5EF4-FFF2-40B4-BE49-F238E27FC236}">
              <a16:creationId xmlns:a16="http://schemas.microsoft.com/office/drawing/2014/main" id="{91E37A02-6A71-4AC5-A302-EA345A21D0F2}"/>
            </a:ext>
          </a:extLst>
        </xdr:cNvPr>
        <xdr:cNvCxnSpPr/>
      </xdr:nvCxnSpPr>
      <xdr:spPr>
        <a:xfrm flipV="1">
          <a:off x="4636770" y="17511903"/>
          <a:ext cx="0" cy="1487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73169</xdr:rowOff>
    </xdr:from>
    <xdr:ext cx="405111" cy="259045"/>
    <xdr:sp macro="" textlink="">
      <xdr:nvSpPr>
        <xdr:cNvPr id="406" name="【港湾・漁港】&#10;有形固定資産減価償却率最小値テキスト">
          <a:extLst>
            <a:ext uri="{FF2B5EF4-FFF2-40B4-BE49-F238E27FC236}">
              <a16:creationId xmlns:a16="http://schemas.microsoft.com/office/drawing/2014/main" id="{E27CB097-D1CE-4EEF-AB39-857F33D2C43A}"/>
            </a:ext>
          </a:extLst>
        </xdr:cNvPr>
        <xdr:cNvSpPr txBox="1"/>
      </xdr:nvSpPr>
      <xdr:spPr>
        <a:xfrm>
          <a:off x="4675505" y="19001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69342</xdr:rowOff>
    </xdr:from>
    <xdr:to>
      <xdr:col>24</xdr:col>
      <xdr:colOff>152400</xdr:colOff>
      <xdr:row>108</xdr:row>
      <xdr:rowOff>69342</xdr:rowOff>
    </xdr:to>
    <xdr:cxnSp macro="">
      <xdr:nvCxnSpPr>
        <xdr:cNvPr id="407" name="直線コネクタ 406">
          <a:extLst>
            <a:ext uri="{FF2B5EF4-FFF2-40B4-BE49-F238E27FC236}">
              <a16:creationId xmlns:a16="http://schemas.microsoft.com/office/drawing/2014/main" id="{71696045-EB7B-489E-A405-ACEB885D6EBC}"/>
            </a:ext>
          </a:extLst>
        </xdr:cNvPr>
        <xdr:cNvCxnSpPr/>
      </xdr:nvCxnSpPr>
      <xdr:spPr>
        <a:xfrm>
          <a:off x="4544695" y="18999327"/>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109745</xdr:rowOff>
    </xdr:from>
    <xdr:ext cx="405111" cy="259045"/>
    <xdr:sp macro="" textlink="">
      <xdr:nvSpPr>
        <xdr:cNvPr id="408" name="【港湾・漁港】&#10;有形固定資産減価償却率最大値テキスト">
          <a:extLst>
            <a:ext uri="{FF2B5EF4-FFF2-40B4-BE49-F238E27FC236}">
              <a16:creationId xmlns:a16="http://schemas.microsoft.com/office/drawing/2014/main" id="{6C03496B-06D2-4471-8EED-47E4A2A45CF1}"/>
            </a:ext>
          </a:extLst>
        </xdr:cNvPr>
        <xdr:cNvSpPr txBox="1"/>
      </xdr:nvSpPr>
      <xdr:spPr>
        <a:xfrm>
          <a:off x="4675505" y="17285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163068</xdr:rowOff>
    </xdr:from>
    <xdr:to>
      <xdr:col>24</xdr:col>
      <xdr:colOff>152400</xdr:colOff>
      <xdr:row>99</xdr:row>
      <xdr:rowOff>163068</xdr:rowOff>
    </xdr:to>
    <xdr:cxnSp macro="">
      <xdr:nvCxnSpPr>
        <xdr:cNvPr id="409" name="直線コネクタ 408">
          <a:extLst>
            <a:ext uri="{FF2B5EF4-FFF2-40B4-BE49-F238E27FC236}">
              <a16:creationId xmlns:a16="http://schemas.microsoft.com/office/drawing/2014/main" id="{E1016E13-5ECF-4383-A568-8382993DA8D1}"/>
            </a:ext>
          </a:extLst>
        </xdr:cNvPr>
        <xdr:cNvCxnSpPr/>
      </xdr:nvCxnSpPr>
      <xdr:spPr>
        <a:xfrm>
          <a:off x="4544695" y="17511903"/>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91712</xdr:rowOff>
    </xdr:from>
    <xdr:ext cx="405111" cy="259045"/>
    <xdr:sp macro="" textlink="">
      <xdr:nvSpPr>
        <xdr:cNvPr id="410" name="【港湾・漁港】&#10;有形固定資産減価償却率平均値テキスト">
          <a:extLst>
            <a:ext uri="{FF2B5EF4-FFF2-40B4-BE49-F238E27FC236}">
              <a16:creationId xmlns:a16="http://schemas.microsoft.com/office/drawing/2014/main" id="{F1AE595A-340F-43DC-8AD9-021E493DC929}"/>
            </a:ext>
          </a:extLst>
        </xdr:cNvPr>
        <xdr:cNvSpPr txBox="1"/>
      </xdr:nvSpPr>
      <xdr:spPr>
        <a:xfrm>
          <a:off x="4675505" y="18147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68835</xdr:rowOff>
    </xdr:from>
    <xdr:to>
      <xdr:col>24</xdr:col>
      <xdr:colOff>114300</xdr:colOff>
      <xdr:row>104</xdr:row>
      <xdr:rowOff>170435</xdr:rowOff>
    </xdr:to>
    <xdr:sp macro="" textlink="">
      <xdr:nvSpPr>
        <xdr:cNvPr id="411" name="フローチャート: 判断 410">
          <a:extLst>
            <a:ext uri="{FF2B5EF4-FFF2-40B4-BE49-F238E27FC236}">
              <a16:creationId xmlns:a16="http://schemas.microsoft.com/office/drawing/2014/main" id="{DC02804F-1951-449A-95FA-68F16039FAB9}"/>
            </a:ext>
          </a:extLst>
        </xdr:cNvPr>
        <xdr:cNvSpPr/>
      </xdr:nvSpPr>
      <xdr:spPr>
        <a:xfrm>
          <a:off x="4582795" y="1829778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16256</xdr:rowOff>
    </xdr:from>
    <xdr:to>
      <xdr:col>20</xdr:col>
      <xdr:colOff>38100</xdr:colOff>
      <xdr:row>104</xdr:row>
      <xdr:rowOff>117856</xdr:rowOff>
    </xdr:to>
    <xdr:sp macro="" textlink="">
      <xdr:nvSpPr>
        <xdr:cNvPr id="412" name="フローチャート: 判断 411">
          <a:extLst>
            <a:ext uri="{FF2B5EF4-FFF2-40B4-BE49-F238E27FC236}">
              <a16:creationId xmlns:a16="http://schemas.microsoft.com/office/drawing/2014/main" id="{EEF5F5A1-000A-436D-881C-31EDDD2216DC}"/>
            </a:ext>
          </a:extLst>
        </xdr:cNvPr>
        <xdr:cNvSpPr/>
      </xdr:nvSpPr>
      <xdr:spPr>
        <a:xfrm>
          <a:off x="3744595" y="18247106"/>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4826</xdr:rowOff>
    </xdr:from>
    <xdr:to>
      <xdr:col>15</xdr:col>
      <xdr:colOff>101600</xdr:colOff>
      <xdr:row>104</xdr:row>
      <xdr:rowOff>106426</xdr:rowOff>
    </xdr:to>
    <xdr:sp macro="" textlink="">
      <xdr:nvSpPr>
        <xdr:cNvPr id="413" name="フローチャート: 判断 412">
          <a:extLst>
            <a:ext uri="{FF2B5EF4-FFF2-40B4-BE49-F238E27FC236}">
              <a16:creationId xmlns:a16="http://schemas.microsoft.com/office/drawing/2014/main" id="{D387CEBD-436B-459B-A123-E23C3F71D818}"/>
            </a:ext>
          </a:extLst>
        </xdr:cNvPr>
        <xdr:cNvSpPr/>
      </xdr:nvSpPr>
      <xdr:spPr>
        <a:xfrm>
          <a:off x="2857500" y="18229961"/>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73406</xdr:rowOff>
    </xdr:from>
    <xdr:to>
      <xdr:col>10</xdr:col>
      <xdr:colOff>165100</xdr:colOff>
      <xdr:row>104</xdr:row>
      <xdr:rowOff>3556</xdr:rowOff>
    </xdr:to>
    <xdr:sp macro="" textlink="">
      <xdr:nvSpPr>
        <xdr:cNvPr id="414" name="フローチャート: 判断 413">
          <a:extLst>
            <a:ext uri="{FF2B5EF4-FFF2-40B4-BE49-F238E27FC236}">
              <a16:creationId xmlns:a16="http://schemas.microsoft.com/office/drawing/2014/main" id="{4FFA8F69-8CC2-4347-AB62-FADE47CAEF9D}"/>
            </a:ext>
          </a:extLst>
        </xdr:cNvPr>
        <xdr:cNvSpPr/>
      </xdr:nvSpPr>
      <xdr:spPr>
        <a:xfrm>
          <a:off x="1970405" y="18125186"/>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36830</xdr:rowOff>
    </xdr:from>
    <xdr:to>
      <xdr:col>6</xdr:col>
      <xdr:colOff>38100</xdr:colOff>
      <xdr:row>103</xdr:row>
      <xdr:rowOff>138430</xdr:rowOff>
    </xdr:to>
    <xdr:sp macro="" textlink="">
      <xdr:nvSpPr>
        <xdr:cNvPr id="415" name="フローチャート: 判断 414">
          <a:extLst>
            <a:ext uri="{FF2B5EF4-FFF2-40B4-BE49-F238E27FC236}">
              <a16:creationId xmlns:a16="http://schemas.microsoft.com/office/drawing/2014/main" id="{363ABCB5-3150-4573-8D97-CB163CCB8C35}"/>
            </a:ext>
          </a:extLst>
        </xdr:cNvPr>
        <xdr:cNvSpPr/>
      </xdr:nvSpPr>
      <xdr:spPr>
        <a:xfrm>
          <a:off x="1077595" y="1808861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BBA6C690-BEED-4911-B7C0-CB6335D74AEA}"/>
            </a:ext>
          </a:extLst>
        </xdr:cNvPr>
        <xdr:cNvSpPr txBox="1"/>
      </xdr:nvSpPr>
      <xdr:spPr>
        <a:xfrm>
          <a:off x="44469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1FBDEA86-33C2-4B17-B64F-E73948D87CCE}"/>
            </a:ext>
          </a:extLst>
        </xdr:cNvPr>
        <xdr:cNvSpPr txBox="1"/>
      </xdr:nvSpPr>
      <xdr:spPr>
        <a:xfrm>
          <a:off x="3608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7A5BC6CE-107C-42A3-9B7A-7A2C07333FBE}"/>
            </a:ext>
          </a:extLst>
        </xdr:cNvPr>
        <xdr:cNvSpPr txBox="1"/>
      </xdr:nvSpPr>
      <xdr:spPr>
        <a:xfrm>
          <a:off x="2715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9AEF0D5A-F1E5-43E6-BA77-9907B42F3B71}"/>
            </a:ext>
          </a:extLst>
        </xdr:cNvPr>
        <xdr:cNvSpPr txBox="1"/>
      </xdr:nvSpPr>
      <xdr:spPr>
        <a:xfrm>
          <a:off x="1828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30615908-81AC-4FC6-B547-F5FED5CBCABF}"/>
            </a:ext>
          </a:extLst>
        </xdr:cNvPr>
        <xdr:cNvSpPr txBox="1"/>
      </xdr:nvSpPr>
      <xdr:spPr>
        <a:xfrm>
          <a:off x="941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18542</xdr:rowOff>
    </xdr:from>
    <xdr:to>
      <xdr:col>24</xdr:col>
      <xdr:colOff>114300</xdr:colOff>
      <xdr:row>108</xdr:row>
      <xdr:rowOff>120142</xdr:rowOff>
    </xdr:to>
    <xdr:sp macro="" textlink="">
      <xdr:nvSpPr>
        <xdr:cNvPr id="421" name="楕円 420">
          <a:extLst>
            <a:ext uri="{FF2B5EF4-FFF2-40B4-BE49-F238E27FC236}">
              <a16:creationId xmlns:a16="http://schemas.microsoft.com/office/drawing/2014/main" id="{2D913A83-BA9D-4FB8-9DCD-0A9A8F52D363}"/>
            </a:ext>
          </a:extLst>
        </xdr:cNvPr>
        <xdr:cNvSpPr/>
      </xdr:nvSpPr>
      <xdr:spPr>
        <a:xfrm>
          <a:off x="4582795" y="18950432"/>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104919</xdr:rowOff>
    </xdr:from>
    <xdr:ext cx="405111" cy="259045"/>
    <xdr:sp macro="" textlink="">
      <xdr:nvSpPr>
        <xdr:cNvPr id="422" name="【港湾・漁港】&#10;有形固定資産減価償却率該当値テキスト">
          <a:extLst>
            <a:ext uri="{FF2B5EF4-FFF2-40B4-BE49-F238E27FC236}">
              <a16:creationId xmlns:a16="http://schemas.microsoft.com/office/drawing/2014/main" id="{35938F83-2F5C-4158-B671-3345F120EB29}"/>
            </a:ext>
          </a:extLst>
        </xdr:cNvPr>
        <xdr:cNvSpPr txBox="1"/>
      </xdr:nvSpPr>
      <xdr:spPr>
        <a:xfrm>
          <a:off x="4675505" y="18859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9398</xdr:rowOff>
    </xdr:from>
    <xdr:to>
      <xdr:col>20</xdr:col>
      <xdr:colOff>38100</xdr:colOff>
      <xdr:row>108</xdr:row>
      <xdr:rowOff>110998</xdr:rowOff>
    </xdr:to>
    <xdr:sp macro="" textlink="">
      <xdr:nvSpPr>
        <xdr:cNvPr id="423" name="楕円 422">
          <a:extLst>
            <a:ext uri="{FF2B5EF4-FFF2-40B4-BE49-F238E27FC236}">
              <a16:creationId xmlns:a16="http://schemas.microsoft.com/office/drawing/2014/main" id="{1FE4E305-E2CB-4702-BCD4-EB54A455324F}"/>
            </a:ext>
          </a:extLst>
        </xdr:cNvPr>
        <xdr:cNvSpPr/>
      </xdr:nvSpPr>
      <xdr:spPr>
        <a:xfrm>
          <a:off x="3744595" y="18935573"/>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60198</xdr:rowOff>
    </xdr:from>
    <xdr:to>
      <xdr:col>24</xdr:col>
      <xdr:colOff>63500</xdr:colOff>
      <xdr:row>108</xdr:row>
      <xdr:rowOff>69342</xdr:rowOff>
    </xdr:to>
    <xdr:cxnSp macro="">
      <xdr:nvCxnSpPr>
        <xdr:cNvPr id="424" name="直線コネクタ 423">
          <a:extLst>
            <a:ext uri="{FF2B5EF4-FFF2-40B4-BE49-F238E27FC236}">
              <a16:creationId xmlns:a16="http://schemas.microsoft.com/office/drawing/2014/main" id="{650EC4BC-AE8F-44BC-BF37-6CCF5BAB2FDA}"/>
            </a:ext>
          </a:extLst>
        </xdr:cNvPr>
        <xdr:cNvCxnSpPr/>
      </xdr:nvCxnSpPr>
      <xdr:spPr>
        <a:xfrm>
          <a:off x="3799205" y="18992088"/>
          <a:ext cx="8382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254</xdr:rowOff>
    </xdr:from>
    <xdr:to>
      <xdr:col>15</xdr:col>
      <xdr:colOff>101600</xdr:colOff>
      <xdr:row>108</xdr:row>
      <xdr:rowOff>101854</xdr:rowOff>
    </xdr:to>
    <xdr:sp macro="" textlink="">
      <xdr:nvSpPr>
        <xdr:cNvPr id="425" name="楕円 424">
          <a:extLst>
            <a:ext uri="{FF2B5EF4-FFF2-40B4-BE49-F238E27FC236}">
              <a16:creationId xmlns:a16="http://schemas.microsoft.com/office/drawing/2014/main" id="{B03823C7-DE40-4493-B16A-9D0BEC42F39F}"/>
            </a:ext>
          </a:extLst>
        </xdr:cNvPr>
        <xdr:cNvSpPr/>
      </xdr:nvSpPr>
      <xdr:spPr>
        <a:xfrm>
          <a:off x="2857500" y="1892833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51054</xdr:rowOff>
    </xdr:from>
    <xdr:to>
      <xdr:col>19</xdr:col>
      <xdr:colOff>177800</xdr:colOff>
      <xdr:row>108</xdr:row>
      <xdr:rowOff>60198</xdr:rowOff>
    </xdr:to>
    <xdr:cxnSp macro="">
      <xdr:nvCxnSpPr>
        <xdr:cNvPr id="426" name="直線コネクタ 425">
          <a:extLst>
            <a:ext uri="{FF2B5EF4-FFF2-40B4-BE49-F238E27FC236}">
              <a16:creationId xmlns:a16="http://schemas.microsoft.com/office/drawing/2014/main" id="{4AD19101-7263-4EA3-89E3-D20CAA3FB2E1}"/>
            </a:ext>
          </a:extLst>
        </xdr:cNvPr>
        <xdr:cNvCxnSpPr/>
      </xdr:nvCxnSpPr>
      <xdr:spPr>
        <a:xfrm>
          <a:off x="2906395" y="18977229"/>
          <a:ext cx="89281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164846</xdr:rowOff>
    </xdr:from>
    <xdr:to>
      <xdr:col>10</xdr:col>
      <xdr:colOff>165100</xdr:colOff>
      <xdr:row>108</xdr:row>
      <xdr:rowOff>94996</xdr:rowOff>
    </xdr:to>
    <xdr:sp macro="" textlink="">
      <xdr:nvSpPr>
        <xdr:cNvPr id="427" name="楕円 426">
          <a:extLst>
            <a:ext uri="{FF2B5EF4-FFF2-40B4-BE49-F238E27FC236}">
              <a16:creationId xmlns:a16="http://schemas.microsoft.com/office/drawing/2014/main" id="{ED52213D-166B-462E-9DF3-AFC0CCB7A360}"/>
            </a:ext>
          </a:extLst>
        </xdr:cNvPr>
        <xdr:cNvSpPr/>
      </xdr:nvSpPr>
      <xdr:spPr>
        <a:xfrm>
          <a:off x="1970405" y="18915761"/>
          <a:ext cx="97790"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44196</xdr:rowOff>
    </xdr:from>
    <xdr:to>
      <xdr:col>15</xdr:col>
      <xdr:colOff>50800</xdr:colOff>
      <xdr:row>108</xdr:row>
      <xdr:rowOff>51054</xdr:rowOff>
    </xdr:to>
    <xdr:cxnSp macro="">
      <xdr:nvCxnSpPr>
        <xdr:cNvPr id="428" name="直線コネクタ 427">
          <a:extLst>
            <a:ext uri="{FF2B5EF4-FFF2-40B4-BE49-F238E27FC236}">
              <a16:creationId xmlns:a16="http://schemas.microsoft.com/office/drawing/2014/main" id="{F0058B1A-A3B0-414F-9B69-34CE10125175}"/>
            </a:ext>
          </a:extLst>
        </xdr:cNvPr>
        <xdr:cNvCxnSpPr/>
      </xdr:nvCxnSpPr>
      <xdr:spPr>
        <a:xfrm>
          <a:off x="2019300" y="18970371"/>
          <a:ext cx="887095"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155702</xdr:rowOff>
    </xdr:from>
    <xdr:to>
      <xdr:col>6</xdr:col>
      <xdr:colOff>38100</xdr:colOff>
      <xdr:row>108</xdr:row>
      <xdr:rowOff>85852</xdr:rowOff>
    </xdr:to>
    <xdr:sp macro="" textlink="">
      <xdr:nvSpPr>
        <xdr:cNvPr id="429" name="楕円 428">
          <a:extLst>
            <a:ext uri="{FF2B5EF4-FFF2-40B4-BE49-F238E27FC236}">
              <a16:creationId xmlns:a16="http://schemas.microsoft.com/office/drawing/2014/main" id="{22AF9CC9-F23F-4EB6-AFC4-3DD224D5AD90}"/>
            </a:ext>
          </a:extLst>
        </xdr:cNvPr>
        <xdr:cNvSpPr/>
      </xdr:nvSpPr>
      <xdr:spPr>
        <a:xfrm>
          <a:off x="1077595" y="18908522"/>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35052</xdr:rowOff>
    </xdr:from>
    <xdr:to>
      <xdr:col>10</xdr:col>
      <xdr:colOff>114300</xdr:colOff>
      <xdr:row>108</xdr:row>
      <xdr:rowOff>44196</xdr:rowOff>
    </xdr:to>
    <xdr:cxnSp macro="">
      <xdr:nvCxnSpPr>
        <xdr:cNvPr id="430" name="直線コネクタ 429">
          <a:extLst>
            <a:ext uri="{FF2B5EF4-FFF2-40B4-BE49-F238E27FC236}">
              <a16:creationId xmlns:a16="http://schemas.microsoft.com/office/drawing/2014/main" id="{75D1F8CE-1D89-4E2A-987E-0275264D25D4}"/>
            </a:ext>
          </a:extLst>
        </xdr:cNvPr>
        <xdr:cNvCxnSpPr/>
      </xdr:nvCxnSpPr>
      <xdr:spPr>
        <a:xfrm>
          <a:off x="1132205" y="18963132"/>
          <a:ext cx="887095"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134383</xdr:rowOff>
    </xdr:from>
    <xdr:ext cx="405111" cy="259045"/>
    <xdr:sp macro="" textlink="">
      <xdr:nvSpPr>
        <xdr:cNvPr id="431" name="n_1aveValue【港湾・漁港】&#10;有形固定資産減価償却率">
          <a:extLst>
            <a:ext uri="{FF2B5EF4-FFF2-40B4-BE49-F238E27FC236}">
              <a16:creationId xmlns:a16="http://schemas.microsoft.com/office/drawing/2014/main" id="{C99CAB55-051E-4061-A9FF-8A7617FB31A9}"/>
            </a:ext>
          </a:extLst>
        </xdr:cNvPr>
        <xdr:cNvSpPr txBox="1"/>
      </xdr:nvSpPr>
      <xdr:spPr>
        <a:xfrm>
          <a:off x="3582044" y="1801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122953</xdr:rowOff>
    </xdr:from>
    <xdr:ext cx="405111" cy="259045"/>
    <xdr:sp macro="" textlink="">
      <xdr:nvSpPr>
        <xdr:cNvPr id="432" name="n_2aveValue【港湾・漁港】&#10;有形固定資産減価償却率">
          <a:extLst>
            <a:ext uri="{FF2B5EF4-FFF2-40B4-BE49-F238E27FC236}">
              <a16:creationId xmlns:a16="http://schemas.microsoft.com/office/drawing/2014/main" id="{7D57DB4B-B5E6-45AA-B9FD-49C9AE20D930}"/>
            </a:ext>
          </a:extLst>
        </xdr:cNvPr>
        <xdr:cNvSpPr txBox="1"/>
      </xdr:nvSpPr>
      <xdr:spPr>
        <a:xfrm>
          <a:off x="2705744" y="17997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20083</xdr:rowOff>
    </xdr:from>
    <xdr:ext cx="405111" cy="259045"/>
    <xdr:sp macro="" textlink="">
      <xdr:nvSpPr>
        <xdr:cNvPr id="433" name="n_3aveValue【港湾・漁港】&#10;有形固定資産減価償却率">
          <a:extLst>
            <a:ext uri="{FF2B5EF4-FFF2-40B4-BE49-F238E27FC236}">
              <a16:creationId xmlns:a16="http://schemas.microsoft.com/office/drawing/2014/main" id="{1DEB44C0-1AC8-45F4-9662-20C52625E930}"/>
            </a:ext>
          </a:extLst>
        </xdr:cNvPr>
        <xdr:cNvSpPr txBox="1"/>
      </xdr:nvSpPr>
      <xdr:spPr>
        <a:xfrm>
          <a:off x="1818649" y="1790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154957</xdr:rowOff>
    </xdr:from>
    <xdr:ext cx="405111" cy="259045"/>
    <xdr:sp macro="" textlink="">
      <xdr:nvSpPr>
        <xdr:cNvPr id="434" name="n_4aveValue【港湾・漁港】&#10;有形固定資産減価償却率">
          <a:extLst>
            <a:ext uri="{FF2B5EF4-FFF2-40B4-BE49-F238E27FC236}">
              <a16:creationId xmlns:a16="http://schemas.microsoft.com/office/drawing/2014/main" id="{2DC11887-CBB8-45C5-BC76-BFEB4F9495F0}"/>
            </a:ext>
          </a:extLst>
        </xdr:cNvPr>
        <xdr:cNvSpPr txBox="1"/>
      </xdr:nvSpPr>
      <xdr:spPr>
        <a:xfrm>
          <a:off x="925839" y="17856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102125</xdr:rowOff>
    </xdr:from>
    <xdr:ext cx="405111" cy="259045"/>
    <xdr:sp macro="" textlink="">
      <xdr:nvSpPr>
        <xdr:cNvPr id="435" name="n_1mainValue【港湾・漁港】&#10;有形固定資産減価償却率">
          <a:extLst>
            <a:ext uri="{FF2B5EF4-FFF2-40B4-BE49-F238E27FC236}">
              <a16:creationId xmlns:a16="http://schemas.microsoft.com/office/drawing/2014/main" id="{7482FC36-1B2E-4191-8125-D76F72A6CDEC}"/>
            </a:ext>
          </a:extLst>
        </xdr:cNvPr>
        <xdr:cNvSpPr txBox="1"/>
      </xdr:nvSpPr>
      <xdr:spPr>
        <a:xfrm>
          <a:off x="3582044" y="19032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92981</xdr:rowOff>
    </xdr:from>
    <xdr:ext cx="405111" cy="259045"/>
    <xdr:sp macro="" textlink="">
      <xdr:nvSpPr>
        <xdr:cNvPr id="436" name="n_2mainValue【港湾・漁港】&#10;有形固定資産減価償却率">
          <a:extLst>
            <a:ext uri="{FF2B5EF4-FFF2-40B4-BE49-F238E27FC236}">
              <a16:creationId xmlns:a16="http://schemas.microsoft.com/office/drawing/2014/main" id="{376DD69B-14EC-41EA-8FF1-96BC4F66BA9C}"/>
            </a:ext>
          </a:extLst>
        </xdr:cNvPr>
        <xdr:cNvSpPr txBox="1"/>
      </xdr:nvSpPr>
      <xdr:spPr>
        <a:xfrm>
          <a:off x="2705744" y="19024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86123</xdr:rowOff>
    </xdr:from>
    <xdr:ext cx="405111" cy="259045"/>
    <xdr:sp macro="" textlink="">
      <xdr:nvSpPr>
        <xdr:cNvPr id="437" name="n_3mainValue【港湾・漁港】&#10;有形固定資産減価償却率">
          <a:extLst>
            <a:ext uri="{FF2B5EF4-FFF2-40B4-BE49-F238E27FC236}">
              <a16:creationId xmlns:a16="http://schemas.microsoft.com/office/drawing/2014/main" id="{0581B036-B0E7-41E1-8C8A-E4889F4C824B}"/>
            </a:ext>
          </a:extLst>
        </xdr:cNvPr>
        <xdr:cNvSpPr txBox="1"/>
      </xdr:nvSpPr>
      <xdr:spPr>
        <a:xfrm>
          <a:off x="1818649" y="19012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76979</xdr:rowOff>
    </xdr:from>
    <xdr:ext cx="405111" cy="259045"/>
    <xdr:sp macro="" textlink="">
      <xdr:nvSpPr>
        <xdr:cNvPr id="438" name="n_4mainValue【港湾・漁港】&#10;有形固定資産減価償却率">
          <a:extLst>
            <a:ext uri="{FF2B5EF4-FFF2-40B4-BE49-F238E27FC236}">
              <a16:creationId xmlns:a16="http://schemas.microsoft.com/office/drawing/2014/main" id="{12AD74AD-6DE3-4D7F-9347-01D8176DD2A9}"/>
            </a:ext>
          </a:extLst>
        </xdr:cNvPr>
        <xdr:cNvSpPr txBox="1"/>
      </xdr:nvSpPr>
      <xdr:spPr>
        <a:xfrm>
          <a:off x="925839" y="19005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C908BA6F-D88A-4655-B336-0438CD43C1AA}"/>
            </a:ext>
          </a:extLst>
        </xdr:cNvPr>
        <xdr:cNvSpPr/>
      </xdr:nvSpPr>
      <xdr:spPr>
        <a:xfrm>
          <a:off x="6602095"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263153BE-14D3-448F-8873-D300478FECDC}"/>
            </a:ext>
          </a:extLst>
        </xdr:cNvPr>
        <xdr:cNvSpPr/>
      </xdr:nvSpPr>
      <xdr:spPr>
        <a:xfrm>
          <a:off x="6732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C5C8A453-87D4-4A93-9221-A68AA5C279A7}"/>
            </a:ext>
          </a:extLst>
        </xdr:cNvPr>
        <xdr:cNvSpPr/>
      </xdr:nvSpPr>
      <xdr:spPr>
        <a:xfrm>
          <a:off x="6732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D01FE555-4E5D-4E45-BBEE-544216E1C2C0}"/>
            </a:ext>
          </a:extLst>
        </xdr:cNvPr>
        <xdr:cNvSpPr/>
      </xdr:nvSpPr>
      <xdr:spPr>
        <a:xfrm>
          <a:off x="7745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410528EE-6F69-498C-B0C5-553A1549B4C6}"/>
            </a:ext>
          </a:extLst>
        </xdr:cNvPr>
        <xdr:cNvSpPr/>
      </xdr:nvSpPr>
      <xdr:spPr>
        <a:xfrm>
          <a:off x="7745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10689434-3E2F-485B-9A78-F7FFFA829C2E}"/>
            </a:ext>
          </a:extLst>
        </xdr:cNvPr>
        <xdr:cNvSpPr/>
      </xdr:nvSpPr>
      <xdr:spPr>
        <a:xfrm>
          <a:off x="8888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336E63DD-806E-4A3E-89BE-92F31008D12F}"/>
            </a:ext>
          </a:extLst>
        </xdr:cNvPr>
        <xdr:cNvSpPr/>
      </xdr:nvSpPr>
      <xdr:spPr>
        <a:xfrm>
          <a:off x="8888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0AD01546-855C-466C-B164-5A844EC0A828}"/>
            </a:ext>
          </a:extLst>
        </xdr:cNvPr>
        <xdr:cNvSpPr/>
      </xdr:nvSpPr>
      <xdr:spPr>
        <a:xfrm>
          <a:off x="6602095"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4E2721B4-F889-46BC-BFE4-5EF0285AC905}"/>
            </a:ext>
          </a:extLst>
        </xdr:cNvPr>
        <xdr:cNvSpPr txBox="1"/>
      </xdr:nvSpPr>
      <xdr:spPr>
        <a:xfrm>
          <a:off x="6563995" y="16939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6EDD8E7F-3F06-4926-8B23-CE776F8AC7A3}"/>
            </a:ext>
          </a:extLst>
        </xdr:cNvPr>
        <xdr:cNvCxnSpPr/>
      </xdr:nvCxnSpPr>
      <xdr:spPr>
        <a:xfrm>
          <a:off x="6602095"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7FEFFC2B-DAF5-4E9F-918C-C5EAF26842EE}"/>
            </a:ext>
          </a:extLst>
        </xdr:cNvPr>
        <xdr:cNvCxnSpPr/>
      </xdr:nvCxnSpPr>
      <xdr:spPr>
        <a:xfrm>
          <a:off x="6602095" y="19004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0" name="テキスト ボックス 449">
          <a:extLst>
            <a:ext uri="{FF2B5EF4-FFF2-40B4-BE49-F238E27FC236}">
              <a16:creationId xmlns:a16="http://schemas.microsoft.com/office/drawing/2014/main" id="{87E81F9F-3CCA-4AAF-B925-6205FA8D53D4}"/>
            </a:ext>
          </a:extLst>
        </xdr:cNvPr>
        <xdr:cNvSpPr txBox="1"/>
      </xdr:nvSpPr>
      <xdr:spPr>
        <a:xfrm>
          <a:off x="6357119" y="18860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E4978854-C823-4501-8B88-AABD25A82D58}"/>
            </a:ext>
          </a:extLst>
        </xdr:cNvPr>
        <xdr:cNvCxnSpPr/>
      </xdr:nvCxnSpPr>
      <xdr:spPr>
        <a:xfrm>
          <a:off x="6602095" y="18539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52" name="テキスト ボックス 451">
          <a:extLst>
            <a:ext uri="{FF2B5EF4-FFF2-40B4-BE49-F238E27FC236}">
              <a16:creationId xmlns:a16="http://schemas.microsoft.com/office/drawing/2014/main" id="{5B8959CE-9971-474D-AC91-A358C078A836}"/>
            </a:ext>
          </a:extLst>
        </xdr:cNvPr>
        <xdr:cNvSpPr txBox="1"/>
      </xdr:nvSpPr>
      <xdr:spPr>
        <a:xfrm>
          <a:off x="6010486" y="183877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82DFF1A0-1CEE-4921-98EC-11C1A041EB92}"/>
            </a:ext>
          </a:extLst>
        </xdr:cNvPr>
        <xdr:cNvCxnSpPr/>
      </xdr:nvCxnSpPr>
      <xdr:spPr>
        <a:xfrm>
          <a:off x="6602095" y="18074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4" name="テキスト ボックス 453">
          <a:extLst>
            <a:ext uri="{FF2B5EF4-FFF2-40B4-BE49-F238E27FC236}">
              <a16:creationId xmlns:a16="http://schemas.microsoft.com/office/drawing/2014/main" id="{C4FAFF63-A8E6-4487-BBAC-2DD2BBD7BE44}"/>
            </a:ext>
          </a:extLst>
        </xdr:cNvPr>
        <xdr:cNvSpPr txBox="1"/>
      </xdr:nvSpPr>
      <xdr:spPr>
        <a:xfrm>
          <a:off x="5916523" y="179228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09FA95E2-1AA5-40DF-94A8-793668CEAF86}"/>
            </a:ext>
          </a:extLst>
        </xdr:cNvPr>
        <xdr:cNvCxnSpPr/>
      </xdr:nvCxnSpPr>
      <xdr:spPr>
        <a:xfrm>
          <a:off x="6602095" y="1760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6" name="テキスト ボックス 455">
          <a:extLst>
            <a:ext uri="{FF2B5EF4-FFF2-40B4-BE49-F238E27FC236}">
              <a16:creationId xmlns:a16="http://schemas.microsoft.com/office/drawing/2014/main" id="{E5C6BE90-405A-4E13-87DE-56D4A208922E}"/>
            </a:ext>
          </a:extLst>
        </xdr:cNvPr>
        <xdr:cNvSpPr txBox="1"/>
      </xdr:nvSpPr>
      <xdr:spPr>
        <a:xfrm>
          <a:off x="5916523" y="174580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D26F94B8-2B62-45E7-A57B-EDED006328A2}"/>
            </a:ext>
          </a:extLst>
        </xdr:cNvPr>
        <xdr:cNvCxnSpPr/>
      </xdr:nvCxnSpPr>
      <xdr:spPr>
        <a:xfrm>
          <a:off x="6602095"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a:extLst>
            <a:ext uri="{FF2B5EF4-FFF2-40B4-BE49-F238E27FC236}">
              <a16:creationId xmlns:a16="http://schemas.microsoft.com/office/drawing/2014/main" id="{65D84C70-E163-4B63-A143-86FA49E8A44E}"/>
            </a:ext>
          </a:extLst>
        </xdr:cNvPr>
        <xdr:cNvSpPr txBox="1"/>
      </xdr:nvSpPr>
      <xdr:spPr>
        <a:xfrm>
          <a:off x="5916523" y="1698563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B769800D-74ED-458E-8BF8-88B51F02000D}"/>
            </a:ext>
          </a:extLst>
        </xdr:cNvPr>
        <xdr:cNvSpPr/>
      </xdr:nvSpPr>
      <xdr:spPr>
        <a:xfrm>
          <a:off x="6602095"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43597</xdr:rowOff>
    </xdr:from>
    <xdr:to>
      <xdr:col>54</xdr:col>
      <xdr:colOff>189865</xdr:colOff>
      <xdr:row>108</xdr:row>
      <xdr:rowOff>70431</xdr:rowOff>
    </xdr:to>
    <xdr:cxnSp macro="">
      <xdr:nvCxnSpPr>
        <xdr:cNvPr id="460" name="直線コネクタ 459">
          <a:extLst>
            <a:ext uri="{FF2B5EF4-FFF2-40B4-BE49-F238E27FC236}">
              <a16:creationId xmlns:a16="http://schemas.microsoft.com/office/drawing/2014/main" id="{057B1CD3-FF29-4167-AB3B-9B8159858D30}"/>
            </a:ext>
          </a:extLst>
        </xdr:cNvPr>
        <xdr:cNvCxnSpPr/>
      </xdr:nvCxnSpPr>
      <xdr:spPr>
        <a:xfrm flipV="1">
          <a:off x="10476865" y="17567692"/>
          <a:ext cx="0" cy="1432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74258</xdr:rowOff>
    </xdr:from>
    <xdr:ext cx="469744" cy="259045"/>
    <xdr:sp macro="" textlink="">
      <xdr:nvSpPr>
        <xdr:cNvPr id="461" name="【港湾・漁港】&#10;一人当たり有形固定資産（償却資産）額最小値テキスト">
          <a:extLst>
            <a:ext uri="{FF2B5EF4-FFF2-40B4-BE49-F238E27FC236}">
              <a16:creationId xmlns:a16="http://schemas.microsoft.com/office/drawing/2014/main" id="{FA447FED-1A4E-4C79-BE71-E1C4148866F9}"/>
            </a:ext>
          </a:extLst>
        </xdr:cNvPr>
        <xdr:cNvSpPr txBox="1"/>
      </xdr:nvSpPr>
      <xdr:spPr>
        <a:xfrm>
          <a:off x="10515600" y="1900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70431</xdr:rowOff>
    </xdr:from>
    <xdr:to>
      <xdr:col>55</xdr:col>
      <xdr:colOff>88900</xdr:colOff>
      <xdr:row>108</xdr:row>
      <xdr:rowOff>70431</xdr:rowOff>
    </xdr:to>
    <xdr:cxnSp macro="">
      <xdr:nvCxnSpPr>
        <xdr:cNvPr id="462" name="直線コネクタ 461">
          <a:extLst>
            <a:ext uri="{FF2B5EF4-FFF2-40B4-BE49-F238E27FC236}">
              <a16:creationId xmlns:a16="http://schemas.microsoft.com/office/drawing/2014/main" id="{BE55045F-69B3-4E3B-9CA5-97CD00E19428}"/>
            </a:ext>
          </a:extLst>
        </xdr:cNvPr>
        <xdr:cNvCxnSpPr/>
      </xdr:nvCxnSpPr>
      <xdr:spPr>
        <a:xfrm>
          <a:off x="10390505" y="19000416"/>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161724</xdr:rowOff>
    </xdr:from>
    <xdr:ext cx="690189" cy="259045"/>
    <xdr:sp macro="" textlink="">
      <xdr:nvSpPr>
        <xdr:cNvPr id="463" name="【港湾・漁港】&#10;一人当たり有形固定資産（償却資産）額最大値テキスト">
          <a:extLst>
            <a:ext uri="{FF2B5EF4-FFF2-40B4-BE49-F238E27FC236}">
              <a16:creationId xmlns:a16="http://schemas.microsoft.com/office/drawing/2014/main" id="{BA2A87CE-25FB-48A6-BFB8-25DD8FEEBEF7}"/>
            </a:ext>
          </a:extLst>
        </xdr:cNvPr>
        <xdr:cNvSpPr txBox="1"/>
      </xdr:nvSpPr>
      <xdr:spPr>
        <a:xfrm>
          <a:off x="10515600" y="1733529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1,535,654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43597</xdr:rowOff>
    </xdr:from>
    <xdr:to>
      <xdr:col>55</xdr:col>
      <xdr:colOff>88900</xdr:colOff>
      <xdr:row>100</xdr:row>
      <xdr:rowOff>43597</xdr:rowOff>
    </xdr:to>
    <xdr:cxnSp macro="">
      <xdr:nvCxnSpPr>
        <xdr:cNvPr id="464" name="直線コネクタ 463">
          <a:extLst>
            <a:ext uri="{FF2B5EF4-FFF2-40B4-BE49-F238E27FC236}">
              <a16:creationId xmlns:a16="http://schemas.microsoft.com/office/drawing/2014/main" id="{A9DF2E43-913A-4FFD-BB6A-4505C86F82F2}"/>
            </a:ext>
          </a:extLst>
        </xdr:cNvPr>
        <xdr:cNvCxnSpPr/>
      </xdr:nvCxnSpPr>
      <xdr:spPr>
        <a:xfrm>
          <a:off x="10390505" y="17567692"/>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140643</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F13C7D20-3E6F-4FCE-A51D-C0445F19760C}"/>
            </a:ext>
          </a:extLst>
        </xdr:cNvPr>
        <xdr:cNvSpPr txBox="1"/>
      </xdr:nvSpPr>
      <xdr:spPr>
        <a:xfrm>
          <a:off x="10515600" y="183695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117766</xdr:rowOff>
    </xdr:from>
    <xdr:to>
      <xdr:col>55</xdr:col>
      <xdr:colOff>50800</xdr:colOff>
      <xdr:row>106</xdr:row>
      <xdr:rowOff>47916</xdr:rowOff>
    </xdr:to>
    <xdr:sp macro="" textlink="">
      <xdr:nvSpPr>
        <xdr:cNvPr id="466" name="フローチャート: 判断 465">
          <a:extLst>
            <a:ext uri="{FF2B5EF4-FFF2-40B4-BE49-F238E27FC236}">
              <a16:creationId xmlns:a16="http://schemas.microsoft.com/office/drawing/2014/main" id="{848F0CD8-2EAC-4D2D-B010-F5F89B380E7C}"/>
            </a:ext>
          </a:extLst>
        </xdr:cNvPr>
        <xdr:cNvSpPr/>
      </xdr:nvSpPr>
      <xdr:spPr>
        <a:xfrm>
          <a:off x="10428605" y="185200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125746</xdr:rowOff>
    </xdr:from>
    <xdr:to>
      <xdr:col>50</xdr:col>
      <xdr:colOff>165100</xdr:colOff>
      <xdr:row>106</xdr:row>
      <xdr:rowOff>55896</xdr:rowOff>
    </xdr:to>
    <xdr:sp macro="" textlink="">
      <xdr:nvSpPr>
        <xdr:cNvPr id="467" name="フローチャート: 判断 466">
          <a:extLst>
            <a:ext uri="{FF2B5EF4-FFF2-40B4-BE49-F238E27FC236}">
              <a16:creationId xmlns:a16="http://schemas.microsoft.com/office/drawing/2014/main" id="{859ACAF3-A101-4982-B28A-A2703E9C7973}"/>
            </a:ext>
          </a:extLst>
        </xdr:cNvPr>
        <xdr:cNvSpPr/>
      </xdr:nvSpPr>
      <xdr:spPr>
        <a:xfrm>
          <a:off x="9590405" y="18526141"/>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27873</xdr:rowOff>
    </xdr:from>
    <xdr:to>
      <xdr:col>46</xdr:col>
      <xdr:colOff>38100</xdr:colOff>
      <xdr:row>106</xdr:row>
      <xdr:rowOff>129473</xdr:rowOff>
    </xdr:to>
    <xdr:sp macro="" textlink="">
      <xdr:nvSpPr>
        <xdr:cNvPr id="468" name="フローチャート: 判断 467">
          <a:extLst>
            <a:ext uri="{FF2B5EF4-FFF2-40B4-BE49-F238E27FC236}">
              <a16:creationId xmlns:a16="http://schemas.microsoft.com/office/drawing/2014/main" id="{C0D3CBF5-F8BC-42FF-9107-7A2813C0759F}"/>
            </a:ext>
          </a:extLst>
        </xdr:cNvPr>
        <xdr:cNvSpPr/>
      </xdr:nvSpPr>
      <xdr:spPr>
        <a:xfrm>
          <a:off x="8697595" y="1860733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12221</xdr:rowOff>
    </xdr:from>
    <xdr:to>
      <xdr:col>41</xdr:col>
      <xdr:colOff>101600</xdr:colOff>
      <xdr:row>106</xdr:row>
      <xdr:rowOff>113821</xdr:rowOff>
    </xdr:to>
    <xdr:sp macro="" textlink="">
      <xdr:nvSpPr>
        <xdr:cNvPr id="469" name="フローチャート: 判断 468">
          <a:extLst>
            <a:ext uri="{FF2B5EF4-FFF2-40B4-BE49-F238E27FC236}">
              <a16:creationId xmlns:a16="http://schemas.microsoft.com/office/drawing/2014/main" id="{DF1DFA4A-AC77-40A7-8F57-114F17DCD837}"/>
            </a:ext>
          </a:extLst>
        </xdr:cNvPr>
        <xdr:cNvSpPr/>
      </xdr:nvSpPr>
      <xdr:spPr>
        <a:xfrm>
          <a:off x="7810500" y="1858787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61647</xdr:rowOff>
    </xdr:from>
    <xdr:to>
      <xdr:col>36</xdr:col>
      <xdr:colOff>165100</xdr:colOff>
      <xdr:row>106</xdr:row>
      <xdr:rowOff>163247</xdr:rowOff>
    </xdr:to>
    <xdr:sp macro="" textlink="">
      <xdr:nvSpPr>
        <xdr:cNvPr id="470" name="フローチャート: 判断 469">
          <a:extLst>
            <a:ext uri="{FF2B5EF4-FFF2-40B4-BE49-F238E27FC236}">
              <a16:creationId xmlns:a16="http://schemas.microsoft.com/office/drawing/2014/main" id="{54DBD2FE-2B65-4E41-BCC0-2D52B75451A3}"/>
            </a:ext>
          </a:extLst>
        </xdr:cNvPr>
        <xdr:cNvSpPr/>
      </xdr:nvSpPr>
      <xdr:spPr>
        <a:xfrm>
          <a:off x="6923405" y="18643017"/>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DEEAA173-2BB1-4378-9F2A-54570BE92B2A}"/>
            </a:ext>
          </a:extLst>
        </xdr:cNvPr>
        <xdr:cNvSpPr txBox="1"/>
      </xdr:nvSpPr>
      <xdr:spPr>
        <a:xfrm>
          <a:off x="102870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56894238-EEF2-4BBE-A9D6-6E8D5552F7FA}"/>
            </a:ext>
          </a:extLst>
        </xdr:cNvPr>
        <xdr:cNvSpPr txBox="1"/>
      </xdr:nvSpPr>
      <xdr:spPr>
        <a:xfrm>
          <a:off x="9448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A2E34CC3-9CBC-44FC-818A-1606D97F6CB0}"/>
            </a:ext>
          </a:extLst>
        </xdr:cNvPr>
        <xdr:cNvSpPr txBox="1"/>
      </xdr:nvSpPr>
      <xdr:spPr>
        <a:xfrm>
          <a:off x="8561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9FAEB52C-55D4-43A8-AE5D-CE29BB8166DE}"/>
            </a:ext>
          </a:extLst>
        </xdr:cNvPr>
        <xdr:cNvSpPr txBox="1"/>
      </xdr:nvSpPr>
      <xdr:spPr>
        <a:xfrm>
          <a:off x="7668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BB308A65-8D0D-4623-95AB-5E35F559ED5B}"/>
            </a:ext>
          </a:extLst>
        </xdr:cNvPr>
        <xdr:cNvSpPr txBox="1"/>
      </xdr:nvSpPr>
      <xdr:spPr>
        <a:xfrm>
          <a:off x="6781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12979</xdr:rowOff>
    </xdr:from>
    <xdr:to>
      <xdr:col>55</xdr:col>
      <xdr:colOff>50800</xdr:colOff>
      <xdr:row>108</xdr:row>
      <xdr:rowOff>114579</xdr:rowOff>
    </xdr:to>
    <xdr:sp macro="" textlink="">
      <xdr:nvSpPr>
        <xdr:cNvPr id="476" name="楕円 475">
          <a:extLst>
            <a:ext uri="{FF2B5EF4-FFF2-40B4-BE49-F238E27FC236}">
              <a16:creationId xmlns:a16="http://schemas.microsoft.com/office/drawing/2014/main" id="{F7C6775D-387F-4C91-BF69-A4C005272934}"/>
            </a:ext>
          </a:extLst>
        </xdr:cNvPr>
        <xdr:cNvSpPr/>
      </xdr:nvSpPr>
      <xdr:spPr>
        <a:xfrm>
          <a:off x="10428605" y="1893915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99356</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D1733FDF-490F-4218-9CB5-52F96F0EAD61}"/>
            </a:ext>
          </a:extLst>
        </xdr:cNvPr>
        <xdr:cNvSpPr txBox="1"/>
      </xdr:nvSpPr>
      <xdr:spPr>
        <a:xfrm>
          <a:off x="10515600" y="1885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13288</xdr:rowOff>
    </xdr:from>
    <xdr:to>
      <xdr:col>50</xdr:col>
      <xdr:colOff>165100</xdr:colOff>
      <xdr:row>108</xdr:row>
      <xdr:rowOff>114888</xdr:rowOff>
    </xdr:to>
    <xdr:sp macro="" textlink="">
      <xdr:nvSpPr>
        <xdr:cNvPr id="478" name="楕円 477">
          <a:extLst>
            <a:ext uri="{FF2B5EF4-FFF2-40B4-BE49-F238E27FC236}">
              <a16:creationId xmlns:a16="http://schemas.microsoft.com/office/drawing/2014/main" id="{996E4FBF-8A8E-4514-883B-9D93FF49B1F9}"/>
            </a:ext>
          </a:extLst>
        </xdr:cNvPr>
        <xdr:cNvSpPr/>
      </xdr:nvSpPr>
      <xdr:spPr>
        <a:xfrm>
          <a:off x="9590405" y="1893946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63779</xdr:rowOff>
    </xdr:from>
    <xdr:to>
      <xdr:col>55</xdr:col>
      <xdr:colOff>0</xdr:colOff>
      <xdr:row>108</xdr:row>
      <xdr:rowOff>64088</xdr:rowOff>
    </xdr:to>
    <xdr:cxnSp macro="">
      <xdr:nvCxnSpPr>
        <xdr:cNvPr id="479" name="直線コネクタ 478">
          <a:extLst>
            <a:ext uri="{FF2B5EF4-FFF2-40B4-BE49-F238E27FC236}">
              <a16:creationId xmlns:a16="http://schemas.microsoft.com/office/drawing/2014/main" id="{C5BD4ADC-4EC1-4BBC-A0BF-460E2C69FB31}"/>
            </a:ext>
          </a:extLst>
        </xdr:cNvPr>
        <xdr:cNvCxnSpPr/>
      </xdr:nvCxnSpPr>
      <xdr:spPr>
        <a:xfrm flipV="1">
          <a:off x="9639300" y="18993764"/>
          <a:ext cx="838200" cy="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13599</xdr:rowOff>
    </xdr:from>
    <xdr:to>
      <xdr:col>46</xdr:col>
      <xdr:colOff>38100</xdr:colOff>
      <xdr:row>108</xdr:row>
      <xdr:rowOff>115199</xdr:rowOff>
    </xdr:to>
    <xdr:sp macro="" textlink="">
      <xdr:nvSpPr>
        <xdr:cNvPr id="480" name="楕円 479">
          <a:extLst>
            <a:ext uri="{FF2B5EF4-FFF2-40B4-BE49-F238E27FC236}">
              <a16:creationId xmlns:a16="http://schemas.microsoft.com/office/drawing/2014/main" id="{7F85ABF5-7842-4A69-B370-D090B5F80FB6}"/>
            </a:ext>
          </a:extLst>
        </xdr:cNvPr>
        <xdr:cNvSpPr/>
      </xdr:nvSpPr>
      <xdr:spPr>
        <a:xfrm>
          <a:off x="8697595" y="1893977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64088</xdr:rowOff>
    </xdr:from>
    <xdr:to>
      <xdr:col>50</xdr:col>
      <xdr:colOff>114300</xdr:colOff>
      <xdr:row>108</xdr:row>
      <xdr:rowOff>64399</xdr:rowOff>
    </xdr:to>
    <xdr:cxnSp macro="">
      <xdr:nvCxnSpPr>
        <xdr:cNvPr id="481" name="直線コネクタ 480">
          <a:extLst>
            <a:ext uri="{FF2B5EF4-FFF2-40B4-BE49-F238E27FC236}">
              <a16:creationId xmlns:a16="http://schemas.microsoft.com/office/drawing/2014/main" id="{8E2AF754-5A52-42FE-B52F-B2709BD896E1}"/>
            </a:ext>
          </a:extLst>
        </xdr:cNvPr>
        <xdr:cNvCxnSpPr/>
      </xdr:nvCxnSpPr>
      <xdr:spPr>
        <a:xfrm flipV="1">
          <a:off x="8752205" y="18994073"/>
          <a:ext cx="887095" cy="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13836</xdr:rowOff>
    </xdr:from>
    <xdr:to>
      <xdr:col>41</xdr:col>
      <xdr:colOff>101600</xdr:colOff>
      <xdr:row>108</xdr:row>
      <xdr:rowOff>115436</xdr:rowOff>
    </xdr:to>
    <xdr:sp macro="" textlink="">
      <xdr:nvSpPr>
        <xdr:cNvPr id="482" name="楕円 481">
          <a:extLst>
            <a:ext uri="{FF2B5EF4-FFF2-40B4-BE49-F238E27FC236}">
              <a16:creationId xmlns:a16="http://schemas.microsoft.com/office/drawing/2014/main" id="{4D95EBDB-4AA8-4CE1-9012-53E41E5CA3F7}"/>
            </a:ext>
          </a:extLst>
        </xdr:cNvPr>
        <xdr:cNvSpPr/>
      </xdr:nvSpPr>
      <xdr:spPr>
        <a:xfrm>
          <a:off x="7810500" y="18940011"/>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64399</xdr:rowOff>
    </xdr:from>
    <xdr:to>
      <xdr:col>45</xdr:col>
      <xdr:colOff>177800</xdr:colOff>
      <xdr:row>108</xdr:row>
      <xdr:rowOff>64636</xdr:rowOff>
    </xdr:to>
    <xdr:cxnSp macro="">
      <xdr:nvCxnSpPr>
        <xdr:cNvPr id="483" name="直線コネクタ 482">
          <a:extLst>
            <a:ext uri="{FF2B5EF4-FFF2-40B4-BE49-F238E27FC236}">
              <a16:creationId xmlns:a16="http://schemas.microsoft.com/office/drawing/2014/main" id="{BB94CA0C-9601-4F53-808A-F1AD494B769E}"/>
            </a:ext>
          </a:extLst>
        </xdr:cNvPr>
        <xdr:cNvCxnSpPr/>
      </xdr:nvCxnSpPr>
      <xdr:spPr>
        <a:xfrm flipV="1">
          <a:off x="7859395" y="18994384"/>
          <a:ext cx="892810" cy="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14128</xdr:rowOff>
    </xdr:from>
    <xdr:to>
      <xdr:col>36</xdr:col>
      <xdr:colOff>165100</xdr:colOff>
      <xdr:row>108</xdr:row>
      <xdr:rowOff>115728</xdr:rowOff>
    </xdr:to>
    <xdr:sp macro="" textlink="">
      <xdr:nvSpPr>
        <xdr:cNvPr id="484" name="楕円 483">
          <a:extLst>
            <a:ext uri="{FF2B5EF4-FFF2-40B4-BE49-F238E27FC236}">
              <a16:creationId xmlns:a16="http://schemas.microsoft.com/office/drawing/2014/main" id="{21C67234-58CB-40E9-9FC9-DE1DE1F33E6C}"/>
            </a:ext>
          </a:extLst>
        </xdr:cNvPr>
        <xdr:cNvSpPr/>
      </xdr:nvSpPr>
      <xdr:spPr>
        <a:xfrm>
          <a:off x="6923405" y="1894030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64636</xdr:rowOff>
    </xdr:from>
    <xdr:to>
      <xdr:col>41</xdr:col>
      <xdr:colOff>50800</xdr:colOff>
      <xdr:row>108</xdr:row>
      <xdr:rowOff>64928</xdr:rowOff>
    </xdr:to>
    <xdr:cxnSp macro="">
      <xdr:nvCxnSpPr>
        <xdr:cNvPr id="485" name="直線コネクタ 484">
          <a:extLst>
            <a:ext uri="{FF2B5EF4-FFF2-40B4-BE49-F238E27FC236}">
              <a16:creationId xmlns:a16="http://schemas.microsoft.com/office/drawing/2014/main" id="{F51AC04C-793D-4C68-8BEC-4BD26F8F4666}"/>
            </a:ext>
          </a:extLst>
        </xdr:cNvPr>
        <xdr:cNvCxnSpPr/>
      </xdr:nvCxnSpPr>
      <xdr:spPr>
        <a:xfrm flipV="1">
          <a:off x="6972300" y="18994621"/>
          <a:ext cx="887095" cy="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104</xdr:row>
      <xdr:rowOff>72423</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02495A21-9991-4DA6-81F1-EA7EE1816922}"/>
            </a:ext>
          </a:extLst>
        </xdr:cNvPr>
        <xdr:cNvSpPr txBox="1"/>
      </xdr:nvSpPr>
      <xdr:spPr>
        <a:xfrm>
          <a:off x="9329000" y="18299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146000</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45E353F9-D7D1-4797-A370-3B90FA0F4EC8}"/>
            </a:ext>
          </a:extLst>
        </xdr:cNvPr>
        <xdr:cNvSpPr txBox="1"/>
      </xdr:nvSpPr>
      <xdr:spPr>
        <a:xfrm>
          <a:off x="8452700" y="18374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130348</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333E0CF7-4969-42FE-8760-0205056FDA97}"/>
            </a:ext>
          </a:extLst>
        </xdr:cNvPr>
        <xdr:cNvSpPr txBox="1"/>
      </xdr:nvSpPr>
      <xdr:spPr>
        <a:xfrm>
          <a:off x="7565605" y="18361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8324</xdr:rowOff>
    </xdr:from>
    <xdr:ext cx="599010" cy="259045"/>
    <xdr:sp macro="" textlink="">
      <xdr:nvSpPr>
        <xdr:cNvPr id="489" name="n_4aveValue【港湾・漁港】&#10;一人当たり有形固定資産（償却資産）額">
          <a:extLst>
            <a:ext uri="{FF2B5EF4-FFF2-40B4-BE49-F238E27FC236}">
              <a16:creationId xmlns:a16="http://schemas.microsoft.com/office/drawing/2014/main" id="{A4302115-04E1-4548-9F05-157C77F44DEA}"/>
            </a:ext>
          </a:extLst>
        </xdr:cNvPr>
        <xdr:cNvSpPr txBox="1"/>
      </xdr:nvSpPr>
      <xdr:spPr>
        <a:xfrm>
          <a:off x="6670890" y="18408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106015</xdr:rowOff>
    </xdr:from>
    <xdr:ext cx="534377" cy="259045"/>
    <xdr:sp macro="" textlink="">
      <xdr:nvSpPr>
        <xdr:cNvPr id="490" name="n_1mainValue【港湾・漁港】&#10;一人当たり有形固定資産（償却資産）額">
          <a:extLst>
            <a:ext uri="{FF2B5EF4-FFF2-40B4-BE49-F238E27FC236}">
              <a16:creationId xmlns:a16="http://schemas.microsoft.com/office/drawing/2014/main" id="{8598B488-2328-45A5-AE3F-50E5878414DB}"/>
            </a:ext>
          </a:extLst>
        </xdr:cNvPr>
        <xdr:cNvSpPr txBox="1"/>
      </xdr:nvSpPr>
      <xdr:spPr>
        <a:xfrm>
          <a:off x="9361316" y="19036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106326</xdr:rowOff>
    </xdr:from>
    <xdr:ext cx="534377" cy="259045"/>
    <xdr:sp macro="" textlink="">
      <xdr:nvSpPr>
        <xdr:cNvPr id="491" name="n_2mainValue【港湾・漁港】&#10;一人当たり有形固定資産（償却資産）額">
          <a:extLst>
            <a:ext uri="{FF2B5EF4-FFF2-40B4-BE49-F238E27FC236}">
              <a16:creationId xmlns:a16="http://schemas.microsoft.com/office/drawing/2014/main" id="{292E9852-D059-46B8-B85C-66AD3900FB05}"/>
            </a:ext>
          </a:extLst>
        </xdr:cNvPr>
        <xdr:cNvSpPr txBox="1"/>
      </xdr:nvSpPr>
      <xdr:spPr>
        <a:xfrm>
          <a:off x="8485016" y="19036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106563</xdr:rowOff>
    </xdr:from>
    <xdr:ext cx="534377" cy="259045"/>
    <xdr:sp macro="" textlink="">
      <xdr:nvSpPr>
        <xdr:cNvPr id="492" name="n_3mainValue【港湾・漁港】&#10;一人当たり有形固定資産（償却資産）額">
          <a:extLst>
            <a:ext uri="{FF2B5EF4-FFF2-40B4-BE49-F238E27FC236}">
              <a16:creationId xmlns:a16="http://schemas.microsoft.com/office/drawing/2014/main" id="{B9D802E9-425A-40F9-8E99-E59A4FCEAD00}"/>
            </a:ext>
          </a:extLst>
        </xdr:cNvPr>
        <xdr:cNvSpPr txBox="1"/>
      </xdr:nvSpPr>
      <xdr:spPr>
        <a:xfrm>
          <a:off x="7592206" y="19036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106855</xdr:rowOff>
    </xdr:from>
    <xdr:ext cx="534377" cy="259045"/>
    <xdr:sp macro="" textlink="">
      <xdr:nvSpPr>
        <xdr:cNvPr id="493" name="n_4mainValue【港湾・漁港】&#10;一人当たり有形固定資産（償却資産）額">
          <a:extLst>
            <a:ext uri="{FF2B5EF4-FFF2-40B4-BE49-F238E27FC236}">
              <a16:creationId xmlns:a16="http://schemas.microsoft.com/office/drawing/2014/main" id="{01063A5F-D2B3-4493-8FDD-DABC246F266C}"/>
            </a:ext>
          </a:extLst>
        </xdr:cNvPr>
        <xdr:cNvSpPr txBox="1"/>
      </xdr:nvSpPr>
      <xdr:spPr>
        <a:xfrm>
          <a:off x="6705111" y="19036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129F8B2E-A606-4B18-B81F-EBC84A48BAE2}"/>
            </a:ext>
          </a:extLst>
        </xdr:cNvPr>
        <xdr:cNvSpPr/>
      </xdr:nvSpPr>
      <xdr:spPr>
        <a:xfrm>
          <a:off x="12447905"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9640064C-D2A9-4667-8874-F371FB47BF39}"/>
            </a:ext>
          </a:extLst>
        </xdr:cNvPr>
        <xdr:cNvSpPr/>
      </xdr:nvSpPr>
      <xdr:spPr>
        <a:xfrm>
          <a:off x="12573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958B60A2-E864-4EBF-A25F-E023ECA70EC7}"/>
            </a:ext>
          </a:extLst>
        </xdr:cNvPr>
        <xdr:cNvSpPr/>
      </xdr:nvSpPr>
      <xdr:spPr>
        <a:xfrm>
          <a:off x="12573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81365A1E-48DC-4B45-A80B-58F19307C328}"/>
            </a:ext>
          </a:extLst>
        </xdr:cNvPr>
        <xdr:cNvSpPr/>
      </xdr:nvSpPr>
      <xdr:spPr>
        <a:xfrm>
          <a:off x="13590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4EA24F28-ABB3-4A40-9AE3-FBF721AF54A7}"/>
            </a:ext>
          </a:extLst>
        </xdr:cNvPr>
        <xdr:cNvSpPr/>
      </xdr:nvSpPr>
      <xdr:spPr>
        <a:xfrm>
          <a:off x="13590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8FD13B20-71F6-498B-B89C-8EE39DDD0AAB}"/>
            </a:ext>
          </a:extLst>
        </xdr:cNvPr>
        <xdr:cNvSpPr/>
      </xdr:nvSpPr>
      <xdr:spPr>
        <a:xfrm>
          <a:off x="14733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8333D93-7E5A-4C08-AD21-532B3795D1E6}"/>
            </a:ext>
          </a:extLst>
        </xdr:cNvPr>
        <xdr:cNvSpPr/>
      </xdr:nvSpPr>
      <xdr:spPr>
        <a:xfrm>
          <a:off x="14733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F1440264-96BF-492F-A4A7-8EEF91875A36}"/>
            </a:ext>
          </a:extLst>
        </xdr:cNvPr>
        <xdr:cNvSpPr/>
      </xdr:nvSpPr>
      <xdr:spPr>
        <a:xfrm>
          <a:off x="12447905"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5FE03E32-02D1-432B-A70F-04D66E3B7BDC}"/>
            </a:ext>
          </a:extLst>
        </xdr:cNvPr>
        <xdr:cNvSpPr txBox="1"/>
      </xdr:nvSpPr>
      <xdr:spPr>
        <a:xfrm>
          <a:off x="12409805" y="5257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A21905E8-076B-4C5C-AE0D-288316EAE838}"/>
            </a:ext>
          </a:extLst>
        </xdr:cNvPr>
        <xdr:cNvCxnSpPr/>
      </xdr:nvCxnSpPr>
      <xdr:spPr>
        <a:xfrm>
          <a:off x="12447905"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5A6296D0-1C47-48E8-83AF-0B9E486DF1D5}"/>
            </a:ext>
          </a:extLst>
        </xdr:cNvPr>
        <xdr:cNvSpPr txBox="1"/>
      </xdr:nvSpPr>
      <xdr:spPr>
        <a:xfrm>
          <a:off x="11982631" y="7643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D31FDA84-DCBC-4E00-B511-E963DC834659}"/>
            </a:ext>
          </a:extLst>
        </xdr:cNvPr>
        <xdr:cNvCxnSpPr/>
      </xdr:nvCxnSpPr>
      <xdr:spPr>
        <a:xfrm>
          <a:off x="12447905" y="745725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B9D300E8-4327-4E6F-8A21-1CF1A62D764B}"/>
            </a:ext>
          </a:extLst>
        </xdr:cNvPr>
        <xdr:cNvSpPr txBox="1"/>
      </xdr:nvSpPr>
      <xdr:spPr>
        <a:xfrm>
          <a:off x="11982631" y="73055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16B7C864-A4F3-49A2-ACFE-385E93C60E49}"/>
            </a:ext>
          </a:extLst>
        </xdr:cNvPr>
        <xdr:cNvCxnSpPr/>
      </xdr:nvCxnSpPr>
      <xdr:spPr>
        <a:xfrm>
          <a:off x="12447905" y="712116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0C687903-4213-4097-9B8F-C0D17CC21236}"/>
            </a:ext>
          </a:extLst>
        </xdr:cNvPr>
        <xdr:cNvSpPr txBox="1"/>
      </xdr:nvSpPr>
      <xdr:spPr>
        <a:xfrm>
          <a:off x="12042941" y="69770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4C1801D1-B78F-4ABD-86E1-02E9E6706E3B}"/>
            </a:ext>
          </a:extLst>
        </xdr:cNvPr>
        <xdr:cNvCxnSpPr/>
      </xdr:nvCxnSpPr>
      <xdr:spPr>
        <a:xfrm>
          <a:off x="12447905" y="678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DFBE9C4C-2677-46C2-86DD-45BBFBE89845}"/>
            </a:ext>
          </a:extLst>
        </xdr:cNvPr>
        <xdr:cNvSpPr txBox="1"/>
      </xdr:nvSpPr>
      <xdr:spPr>
        <a:xfrm>
          <a:off x="12042941" y="66390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8125843D-5151-4C4A-AC71-C29C894FD451}"/>
            </a:ext>
          </a:extLst>
        </xdr:cNvPr>
        <xdr:cNvCxnSpPr/>
      </xdr:nvCxnSpPr>
      <xdr:spPr>
        <a:xfrm>
          <a:off x="12447905" y="645277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9A09BA04-1673-4F00-85C4-DE8063A32561}"/>
            </a:ext>
          </a:extLst>
        </xdr:cNvPr>
        <xdr:cNvSpPr txBox="1"/>
      </xdr:nvSpPr>
      <xdr:spPr>
        <a:xfrm>
          <a:off x="12042941" y="630865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43EC4B54-FC2E-4CDD-AE4E-AAB65679586E}"/>
            </a:ext>
          </a:extLst>
        </xdr:cNvPr>
        <xdr:cNvCxnSpPr/>
      </xdr:nvCxnSpPr>
      <xdr:spPr>
        <a:xfrm>
          <a:off x="12447905" y="611477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ACF02B1F-CABE-4100-9F57-B0121C141617}"/>
            </a:ext>
          </a:extLst>
        </xdr:cNvPr>
        <xdr:cNvSpPr txBox="1"/>
      </xdr:nvSpPr>
      <xdr:spPr>
        <a:xfrm>
          <a:off x="12042941" y="59782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99622000-9A7D-4A49-874F-384CD486D395}"/>
            </a:ext>
          </a:extLst>
        </xdr:cNvPr>
        <xdr:cNvCxnSpPr/>
      </xdr:nvCxnSpPr>
      <xdr:spPr>
        <a:xfrm>
          <a:off x="12447905" y="578630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3F2F34C9-0044-441D-8EBE-D5AE6D6E55C8}"/>
            </a:ext>
          </a:extLst>
        </xdr:cNvPr>
        <xdr:cNvSpPr txBox="1"/>
      </xdr:nvSpPr>
      <xdr:spPr>
        <a:xfrm>
          <a:off x="12108966" y="564217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032E1ABB-3802-466C-BE79-3FFCB760DAD6}"/>
            </a:ext>
          </a:extLst>
        </xdr:cNvPr>
        <xdr:cNvCxnSpPr/>
      </xdr:nvCxnSpPr>
      <xdr:spPr>
        <a:xfrm>
          <a:off x="12447905"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認定こども園・幼稚園・保育所】&#10;有形固定資産減価償却率グラフ枠">
          <a:extLst>
            <a:ext uri="{FF2B5EF4-FFF2-40B4-BE49-F238E27FC236}">
              <a16:creationId xmlns:a16="http://schemas.microsoft.com/office/drawing/2014/main" id="{A8C2DFE4-9A46-4BC4-81F1-F4287C528226}"/>
            </a:ext>
          </a:extLst>
        </xdr:cNvPr>
        <xdr:cNvSpPr/>
      </xdr:nvSpPr>
      <xdr:spPr>
        <a:xfrm>
          <a:off x="12447905"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C1612D98-5307-43E8-8F7A-3A0A99B2A7E7}"/>
            </a:ext>
          </a:extLst>
        </xdr:cNvPr>
        <xdr:cNvCxnSpPr/>
      </xdr:nvCxnSpPr>
      <xdr:spPr>
        <a:xfrm flipV="1">
          <a:off x="16316959" y="6000478"/>
          <a:ext cx="0" cy="1456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認定こども園・幼稚園・保育所】&#10;有形固定資産減価償却率最小値テキスト">
          <a:extLst>
            <a:ext uri="{FF2B5EF4-FFF2-40B4-BE49-F238E27FC236}">
              <a16:creationId xmlns:a16="http://schemas.microsoft.com/office/drawing/2014/main" id="{F48218C9-6659-4173-AF3F-428B62296CE0}"/>
            </a:ext>
          </a:extLst>
        </xdr:cNvPr>
        <xdr:cNvSpPr txBox="1"/>
      </xdr:nvSpPr>
      <xdr:spPr>
        <a:xfrm>
          <a:off x="16355695" y="746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2212D289-D9AB-4F6D-BF24-1F5511DEEDF9}"/>
            </a:ext>
          </a:extLst>
        </xdr:cNvPr>
        <xdr:cNvCxnSpPr/>
      </xdr:nvCxnSpPr>
      <xdr:spPr>
        <a:xfrm>
          <a:off x="16230600" y="745725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522" name="【認定こども園・幼稚園・保育所】&#10;有形固定資産減価償却率最大値テキスト">
          <a:extLst>
            <a:ext uri="{FF2B5EF4-FFF2-40B4-BE49-F238E27FC236}">
              <a16:creationId xmlns:a16="http://schemas.microsoft.com/office/drawing/2014/main" id="{E9F1AD28-7D86-4ADA-B9F1-7DBF0A17ED95}"/>
            </a:ext>
          </a:extLst>
        </xdr:cNvPr>
        <xdr:cNvSpPr txBox="1"/>
      </xdr:nvSpPr>
      <xdr:spPr>
        <a:xfrm>
          <a:off x="16355695" y="5768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523" name="直線コネクタ 522">
          <a:extLst>
            <a:ext uri="{FF2B5EF4-FFF2-40B4-BE49-F238E27FC236}">
              <a16:creationId xmlns:a16="http://schemas.microsoft.com/office/drawing/2014/main" id="{ACBE1515-8182-4D51-ADB1-BD2E77620519}"/>
            </a:ext>
          </a:extLst>
        </xdr:cNvPr>
        <xdr:cNvCxnSpPr/>
      </xdr:nvCxnSpPr>
      <xdr:spPr>
        <a:xfrm>
          <a:off x="16230600" y="600047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110326</xdr:rowOff>
    </xdr:from>
    <xdr:ext cx="405111" cy="259045"/>
    <xdr:sp macro="" textlink="">
      <xdr:nvSpPr>
        <xdr:cNvPr id="524" name="【認定こども園・幼稚園・保育所】&#10;有形固定資産減価償却率平均値テキスト">
          <a:extLst>
            <a:ext uri="{FF2B5EF4-FFF2-40B4-BE49-F238E27FC236}">
              <a16:creationId xmlns:a16="http://schemas.microsoft.com/office/drawing/2014/main" id="{9EB01ADD-AAA9-4EA8-A87A-EFF6827F2257}"/>
            </a:ext>
          </a:extLst>
        </xdr:cNvPr>
        <xdr:cNvSpPr txBox="1"/>
      </xdr:nvSpPr>
      <xdr:spPr>
        <a:xfrm>
          <a:off x="16355695" y="65949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525" name="フローチャート: 判断 524">
          <a:extLst>
            <a:ext uri="{FF2B5EF4-FFF2-40B4-BE49-F238E27FC236}">
              <a16:creationId xmlns:a16="http://schemas.microsoft.com/office/drawing/2014/main" id="{FD0605B7-C4BE-4501-B3CC-BEB6EA3A0269}"/>
            </a:ext>
          </a:extLst>
        </xdr:cNvPr>
        <xdr:cNvSpPr/>
      </xdr:nvSpPr>
      <xdr:spPr>
        <a:xfrm>
          <a:off x="16268700" y="6745424"/>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526" name="フローチャート: 判断 525">
          <a:extLst>
            <a:ext uri="{FF2B5EF4-FFF2-40B4-BE49-F238E27FC236}">
              <a16:creationId xmlns:a16="http://schemas.microsoft.com/office/drawing/2014/main" id="{7BA1F94E-9220-4697-B49F-9B3E56DEA787}"/>
            </a:ext>
          </a:extLst>
        </xdr:cNvPr>
        <xdr:cNvSpPr/>
      </xdr:nvSpPr>
      <xdr:spPr>
        <a:xfrm>
          <a:off x="15430500" y="6732633"/>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527" name="フローチャート: 判断 526">
          <a:extLst>
            <a:ext uri="{FF2B5EF4-FFF2-40B4-BE49-F238E27FC236}">
              <a16:creationId xmlns:a16="http://schemas.microsoft.com/office/drawing/2014/main" id="{BC140989-5DCB-4669-9DC9-2702491EA924}"/>
            </a:ext>
          </a:extLst>
        </xdr:cNvPr>
        <xdr:cNvSpPr/>
      </xdr:nvSpPr>
      <xdr:spPr>
        <a:xfrm>
          <a:off x="14543405" y="672963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528" name="フローチャート: 判断 527">
          <a:extLst>
            <a:ext uri="{FF2B5EF4-FFF2-40B4-BE49-F238E27FC236}">
              <a16:creationId xmlns:a16="http://schemas.microsoft.com/office/drawing/2014/main" id="{03A8E79C-58D0-4E18-A437-6635BD27D77D}"/>
            </a:ext>
          </a:extLst>
        </xdr:cNvPr>
        <xdr:cNvSpPr/>
      </xdr:nvSpPr>
      <xdr:spPr>
        <a:xfrm>
          <a:off x="13650595" y="6725013"/>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102144</xdr:rowOff>
    </xdr:from>
    <xdr:to>
      <xdr:col>67</xdr:col>
      <xdr:colOff>101600</xdr:colOff>
      <xdr:row>39</xdr:row>
      <xdr:rowOff>32294</xdr:rowOff>
    </xdr:to>
    <xdr:sp macro="" textlink="">
      <xdr:nvSpPr>
        <xdr:cNvPr id="529" name="フローチャート: 判断 528">
          <a:extLst>
            <a:ext uri="{FF2B5EF4-FFF2-40B4-BE49-F238E27FC236}">
              <a16:creationId xmlns:a16="http://schemas.microsoft.com/office/drawing/2014/main" id="{2423D03F-0CCE-4227-AECB-39739DFD3D40}"/>
            </a:ext>
          </a:extLst>
        </xdr:cNvPr>
        <xdr:cNvSpPr/>
      </xdr:nvSpPr>
      <xdr:spPr>
        <a:xfrm>
          <a:off x="12763500" y="6763929"/>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647CC94B-5BD7-4ACA-813B-77678827C65A}"/>
            </a:ext>
          </a:extLst>
        </xdr:cNvPr>
        <xdr:cNvSpPr txBox="1"/>
      </xdr:nvSpPr>
      <xdr:spPr>
        <a:xfrm>
          <a:off x="161270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C608F322-7F92-4240-B378-F2AD6B4C1EF4}"/>
            </a:ext>
          </a:extLst>
        </xdr:cNvPr>
        <xdr:cNvSpPr txBox="1"/>
      </xdr:nvSpPr>
      <xdr:spPr>
        <a:xfrm>
          <a:off x="15288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FF7E9D71-DAFF-4299-8552-0364CFF46436}"/>
            </a:ext>
          </a:extLst>
        </xdr:cNvPr>
        <xdr:cNvSpPr txBox="1"/>
      </xdr:nvSpPr>
      <xdr:spPr>
        <a:xfrm>
          <a:off x="14401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E81D785C-46AB-4B35-85EA-2C840C6FA2E0}"/>
            </a:ext>
          </a:extLst>
        </xdr:cNvPr>
        <xdr:cNvSpPr txBox="1"/>
      </xdr:nvSpPr>
      <xdr:spPr>
        <a:xfrm>
          <a:off x="13514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30AA73B2-C5B8-45F5-AFA6-9DA7060E563B}"/>
            </a:ext>
          </a:extLst>
        </xdr:cNvPr>
        <xdr:cNvSpPr txBox="1"/>
      </xdr:nvSpPr>
      <xdr:spPr>
        <a:xfrm>
          <a:off x="12621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146231</xdr:rowOff>
    </xdr:from>
    <xdr:to>
      <xdr:col>85</xdr:col>
      <xdr:colOff>177800</xdr:colOff>
      <xdr:row>41</xdr:row>
      <xdr:rowOff>76381</xdr:rowOff>
    </xdr:to>
    <xdr:sp macro="" textlink="">
      <xdr:nvSpPr>
        <xdr:cNvPr id="535" name="楕円 534">
          <a:extLst>
            <a:ext uri="{FF2B5EF4-FFF2-40B4-BE49-F238E27FC236}">
              <a16:creationId xmlns:a16="http://schemas.microsoft.com/office/drawing/2014/main" id="{091CD007-83D9-46B7-B937-B8DBA6BF4C02}"/>
            </a:ext>
          </a:extLst>
        </xdr:cNvPr>
        <xdr:cNvSpPr/>
      </xdr:nvSpPr>
      <xdr:spPr>
        <a:xfrm>
          <a:off x="16268700" y="715853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124658</xdr:rowOff>
    </xdr:from>
    <xdr:ext cx="405111" cy="259045"/>
    <xdr:sp macro="" textlink="">
      <xdr:nvSpPr>
        <xdr:cNvPr id="536" name="【認定こども園・幼稚園・保育所】&#10;有形固定資産減価償却率該当値テキスト">
          <a:extLst>
            <a:ext uri="{FF2B5EF4-FFF2-40B4-BE49-F238E27FC236}">
              <a16:creationId xmlns:a16="http://schemas.microsoft.com/office/drawing/2014/main" id="{907A146C-1A5C-4A7D-80C1-2F84ECB846CF}"/>
            </a:ext>
          </a:extLst>
        </xdr:cNvPr>
        <xdr:cNvSpPr txBox="1"/>
      </xdr:nvSpPr>
      <xdr:spPr>
        <a:xfrm>
          <a:off x="16355695" y="7133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105410</xdr:rowOff>
    </xdr:from>
    <xdr:to>
      <xdr:col>81</xdr:col>
      <xdr:colOff>101600</xdr:colOff>
      <xdr:row>41</xdr:row>
      <xdr:rowOff>35560</xdr:rowOff>
    </xdr:to>
    <xdr:sp macro="" textlink="">
      <xdr:nvSpPr>
        <xdr:cNvPr id="537" name="楕円 536">
          <a:extLst>
            <a:ext uri="{FF2B5EF4-FFF2-40B4-BE49-F238E27FC236}">
              <a16:creationId xmlns:a16="http://schemas.microsoft.com/office/drawing/2014/main" id="{045CB6C8-BC16-439E-BD3E-3BF2EB7E59C4}"/>
            </a:ext>
          </a:extLst>
        </xdr:cNvPr>
        <xdr:cNvSpPr/>
      </xdr:nvSpPr>
      <xdr:spPr>
        <a:xfrm>
          <a:off x="15430500" y="711771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156210</xdr:rowOff>
    </xdr:from>
    <xdr:to>
      <xdr:col>85</xdr:col>
      <xdr:colOff>127000</xdr:colOff>
      <xdr:row>41</xdr:row>
      <xdr:rowOff>25581</xdr:rowOff>
    </xdr:to>
    <xdr:cxnSp macro="">
      <xdr:nvCxnSpPr>
        <xdr:cNvPr id="538" name="直線コネクタ 537">
          <a:extLst>
            <a:ext uri="{FF2B5EF4-FFF2-40B4-BE49-F238E27FC236}">
              <a16:creationId xmlns:a16="http://schemas.microsoft.com/office/drawing/2014/main" id="{6C2477D3-35F0-4A4C-AD16-3EEFC67508A0}"/>
            </a:ext>
          </a:extLst>
        </xdr:cNvPr>
        <xdr:cNvCxnSpPr/>
      </xdr:nvCxnSpPr>
      <xdr:spPr>
        <a:xfrm>
          <a:off x="15479395" y="7166610"/>
          <a:ext cx="838200" cy="4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64588</xdr:rowOff>
    </xdr:from>
    <xdr:to>
      <xdr:col>76</xdr:col>
      <xdr:colOff>165100</xdr:colOff>
      <xdr:row>40</xdr:row>
      <xdr:rowOff>166188</xdr:rowOff>
    </xdr:to>
    <xdr:sp macro="" textlink="">
      <xdr:nvSpPr>
        <xdr:cNvPr id="539" name="楕円 538">
          <a:extLst>
            <a:ext uri="{FF2B5EF4-FFF2-40B4-BE49-F238E27FC236}">
              <a16:creationId xmlns:a16="http://schemas.microsoft.com/office/drawing/2014/main" id="{B5F3B906-F187-45A4-B466-155E6B0F1620}"/>
            </a:ext>
          </a:extLst>
        </xdr:cNvPr>
        <xdr:cNvSpPr/>
      </xdr:nvSpPr>
      <xdr:spPr>
        <a:xfrm>
          <a:off x="14543405" y="707689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115388</xdr:rowOff>
    </xdr:from>
    <xdr:to>
      <xdr:col>81</xdr:col>
      <xdr:colOff>50800</xdr:colOff>
      <xdr:row>40</xdr:row>
      <xdr:rowOff>156210</xdr:rowOff>
    </xdr:to>
    <xdr:cxnSp macro="">
      <xdr:nvCxnSpPr>
        <xdr:cNvPr id="540" name="直線コネクタ 539">
          <a:extLst>
            <a:ext uri="{FF2B5EF4-FFF2-40B4-BE49-F238E27FC236}">
              <a16:creationId xmlns:a16="http://schemas.microsoft.com/office/drawing/2014/main" id="{BA1A4DCC-0A67-4BCD-9ACE-CD561802DC11}"/>
            </a:ext>
          </a:extLst>
        </xdr:cNvPr>
        <xdr:cNvCxnSpPr/>
      </xdr:nvCxnSpPr>
      <xdr:spPr>
        <a:xfrm>
          <a:off x="14592300" y="7125788"/>
          <a:ext cx="887095"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79284</xdr:rowOff>
    </xdr:from>
    <xdr:to>
      <xdr:col>72</xdr:col>
      <xdr:colOff>38100</xdr:colOff>
      <xdr:row>41</xdr:row>
      <xdr:rowOff>9434</xdr:rowOff>
    </xdr:to>
    <xdr:sp macro="" textlink="">
      <xdr:nvSpPr>
        <xdr:cNvPr id="541" name="楕円 540">
          <a:extLst>
            <a:ext uri="{FF2B5EF4-FFF2-40B4-BE49-F238E27FC236}">
              <a16:creationId xmlns:a16="http://schemas.microsoft.com/office/drawing/2014/main" id="{4D2225C0-599A-442D-B4C5-96311DBB9A07}"/>
            </a:ext>
          </a:extLst>
        </xdr:cNvPr>
        <xdr:cNvSpPr/>
      </xdr:nvSpPr>
      <xdr:spPr>
        <a:xfrm>
          <a:off x="13650595" y="708968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115388</xdr:rowOff>
    </xdr:from>
    <xdr:to>
      <xdr:col>76</xdr:col>
      <xdr:colOff>114300</xdr:colOff>
      <xdr:row>40</xdr:row>
      <xdr:rowOff>130084</xdr:rowOff>
    </xdr:to>
    <xdr:cxnSp macro="">
      <xdr:nvCxnSpPr>
        <xdr:cNvPr id="542" name="直線コネクタ 541">
          <a:extLst>
            <a:ext uri="{FF2B5EF4-FFF2-40B4-BE49-F238E27FC236}">
              <a16:creationId xmlns:a16="http://schemas.microsoft.com/office/drawing/2014/main" id="{80DCFCE1-1397-4D94-93E3-708ABA51AEF1}"/>
            </a:ext>
          </a:extLst>
        </xdr:cNvPr>
        <xdr:cNvCxnSpPr/>
      </xdr:nvCxnSpPr>
      <xdr:spPr>
        <a:xfrm flipV="1">
          <a:off x="13705205" y="7125788"/>
          <a:ext cx="887095"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15603</xdr:rowOff>
    </xdr:from>
    <xdr:to>
      <xdr:col>67</xdr:col>
      <xdr:colOff>101600</xdr:colOff>
      <xdr:row>40</xdr:row>
      <xdr:rowOff>117203</xdr:rowOff>
    </xdr:to>
    <xdr:sp macro="" textlink="">
      <xdr:nvSpPr>
        <xdr:cNvPr id="543" name="楕円 542">
          <a:extLst>
            <a:ext uri="{FF2B5EF4-FFF2-40B4-BE49-F238E27FC236}">
              <a16:creationId xmlns:a16="http://schemas.microsoft.com/office/drawing/2014/main" id="{16BD593B-7D9A-497A-818A-FC4367B2ECBB}"/>
            </a:ext>
          </a:extLst>
        </xdr:cNvPr>
        <xdr:cNvSpPr/>
      </xdr:nvSpPr>
      <xdr:spPr>
        <a:xfrm>
          <a:off x="12763500" y="7029813"/>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66403</xdr:rowOff>
    </xdr:from>
    <xdr:to>
      <xdr:col>71</xdr:col>
      <xdr:colOff>177800</xdr:colOff>
      <xdr:row>40</xdr:row>
      <xdr:rowOff>130084</xdr:rowOff>
    </xdr:to>
    <xdr:cxnSp macro="">
      <xdr:nvCxnSpPr>
        <xdr:cNvPr id="544" name="直線コネクタ 543">
          <a:extLst>
            <a:ext uri="{FF2B5EF4-FFF2-40B4-BE49-F238E27FC236}">
              <a16:creationId xmlns:a16="http://schemas.microsoft.com/office/drawing/2014/main" id="{54F621F7-B0EC-453E-87FB-7B0C33F9DC50}"/>
            </a:ext>
          </a:extLst>
        </xdr:cNvPr>
        <xdr:cNvCxnSpPr/>
      </xdr:nvCxnSpPr>
      <xdr:spPr>
        <a:xfrm>
          <a:off x="12812395" y="7078708"/>
          <a:ext cx="892810" cy="65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19430</xdr:rowOff>
    </xdr:from>
    <xdr:ext cx="405111" cy="259045"/>
    <xdr:sp macro="" textlink="">
      <xdr:nvSpPr>
        <xdr:cNvPr id="545" name="n_1aveValue【認定こども園・幼稚園・保育所】&#10;有形固定資産減価償却率">
          <a:extLst>
            <a:ext uri="{FF2B5EF4-FFF2-40B4-BE49-F238E27FC236}">
              <a16:creationId xmlns:a16="http://schemas.microsoft.com/office/drawing/2014/main" id="{477BB726-DD25-477F-B12C-59BBA0B29099}"/>
            </a:ext>
          </a:extLst>
        </xdr:cNvPr>
        <xdr:cNvSpPr txBox="1"/>
      </xdr:nvSpPr>
      <xdr:spPr>
        <a:xfrm>
          <a:off x="15267949" y="6507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14531</xdr:rowOff>
    </xdr:from>
    <xdr:ext cx="405111" cy="259045"/>
    <xdr:sp macro="" textlink="">
      <xdr:nvSpPr>
        <xdr:cNvPr id="546" name="n_2aveValue【認定こども園・幼稚園・保育所】&#10;有形固定資産減価償却率">
          <a:extLst>
            <a:ext uri="{FF2B5EF4-FFF2-40B4-BE49-F238E27FC236}">
              <a16:creationId xmlns:a16="http://schemas.microsoft.com/office/drawing/2014/main" id="{D9385199-F026-47C5-95E3-AA5BFC5B7CED}"/>
            </a:ext>
          </a:extLst>
        </xdr:cNvPr>
        <xdr:cNvSpPr txBox="1"/>
      </xdr:nvSpPr>
      <xdr:spPr>
        <a:xfrm>
          <a:off x="14391649" y="6502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8000</xdr:rowOff>
    </xdr:from>
    <xdr:ext cx="405111" cy="259045"/>
    <xdr:sp macro="" textlink="">
      <xdr:nvSpPr>
        <xdr:cNvPr id="547" name="n_3aveValue【認定こども園・幼稚園・保育所】&#10;有形固定資産減価償却率">
          <a:extLst>
            <a:ext uri="{FF2B5EF4-FFF2-40B4-BE49-F238E27FC236}">
              <a16:creationId xmlns:a16="http://schemas.microsoft.com/office/drawing/2014/main" id="{78591146-B0FF-4817-B364-029EBDDCF3B6}"/>
            </a:ext>
          </a:extLst>
        </xdr:cNvPr>
        <xdr:cNvSpPr txBox="1"/>
      </xdr:nvSpPr>
      <xdr:spPr>
        <a:xfrm>
          <a:off x="13498839" y="6490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48821</xdr:rowOff>
    </xdr:from>
    <xdr:ext cx="405111" cy="259045"/>
    <xdr:sp macro="" textlink="">
      <xdr:nvSpPr>
        <xdr:cNvPr id="548" name="n_4aveValue【認定こども園・幼稚園・保育所】&#10;有形固定資産減価償却率">
          <a:extLst>
            <a:ext uri="{FF2B5EF4-FFF2-40B4-BE49-F238E27FC236}">
              <a16:creationId xmlns:a16="http://schemas.microsoft.com/office/drawing/2014/main" id="{DC6F67ED-78AC-4B8F-9A20-EA94B33C1D29}"/>
            </a:ext>
          </a:extLst>
        </xdr:cNvPr>
        <xdr:cNvSpPr txBox="1"/>
      </xdr:nvSpPr>
      <xdr:spPr>
        <a:xfrm>
          <a:off x="12611744" y="6531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26687</xdr:rowOff>
    </xdr:from>
    <xdr:ext cx="405111" cy="259045"/>
    <xdr:sp macro="" textlink="">
      <xdr:nvSpPr>
        <xdr:cNvPr id="549" name="n_1mainValue【認定こども園・幼稚園・保育所】&#10;有形固定資産減価償却率">
          <a:extLst>
            <a:ext uri="{FF2B5EF4-FFF2-40B4-BE49-F238E27FC236}">
              <a16:creationId xmlns:a16="http://schemas.microsoft.com/office/drawing/2014/main" id="{4A2B8531-257F-4F6F-95EF-F92D0FDD31AC}"/>
            </a:ext>
          </a:extLst>
        </xdr:cNvPr>
        <xdr:cNvSpPr txBox="1"/>
      </xdr:nvSpPr>
      <xdr:spPr>
        <a:xfrm>
          <a:off x="15267949" y="721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157315</xdr:rowOff>
    </xdr:from>
    <xdr:ext cx="405111" cy="259045"/>
    <xdr:sp macro="" textlink="">
      <xdr:nvSpPr>
        <xdr:cNvPr id="550" name="n_2mainValue【認定こども園・幼稚園・保育所】&#10;有形固定資産減価償却率">
          <a:extLst>
            <a:ext uri="{FF2B5EF4-FFF2-40B4-BE49-F238E27FC236}">
              <a16:creationId xmlns:a16="http://schemas.microsoft.com/office/drawing/2014/main" id="{0E599C99-54B4-4807-B114-AF50973B4561}"/>
            </a:ext>
          </a:extLst>
        </xdr:cNvPr>
        <xdr:cNvSpPr txBox="1"/>
      </xdr:nvSpPr>
      <xdr:spPr>
        <a:xfrm>
          <a:off x="14391649" y="7165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561</xdr:rowOff>
    </xdr:from>
    <xdr:ext cx="405111" cy="259045"/>
    <xdr:sp macro="" textlink="">
      <xdr:nvSpPr>
        <xdr:cNvPr id="551" name="n_3mainValue【認定こども園・幼稚園・保育所】&#10;有形固定資産減価償却率">
          <a:extLst>
            <a:ext uri="{FF2B5EF4-FFF2-40B4-BE49-F238E27FC236}">
              <a16:creationId xmlns:a16="http://schemas.microsoft.com/office/drawing/2014/main" id="{629C6272-002D-4F9E-B9C4-14F2EA0FA1C0}"/>
            </a:ext>
          </a:extLst>
        </xdr:cNvPr>
        <xdr:cNvSpPr txBox="1"/>
      </xdr:nvSpPr>
      <xdr:spPr>
        <a:xfrm>
          <a:off x="13498839" y="718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108330</xdr:rowOff>
    </xdr:from>
    <xdr:ext cx="405111" cy="259045"/>
    <xdr:sp macro="" textlink="">
      <xdr:nvSpPr>
        <xdr:cNvPr id="552" name="n_4mainValue【認定こども園・幼稚園・保育所】&#10;有形固定資産減価償却率">
          <a:extLst>
            <a:ext uri="{FF2B5EF4-FFF2-40B4-BE49-F238E27FC236}">
              <a16:creationId xmlns:a16="http://schemas.microsoft.com/office/drawing/2014/main" id="{1AA04D10-87A0-42F0-9CF3-CDD57C56A894}"/>
            </a:ext>
          </a:extLst>
        </xdr:cNvPr>
        <xdr:cNvSpPr txBox="1"/>
      </xdr:nvSpPr>
      <xdr:spPr>
        <a:xfrm>
          <a:off x="12611744" y="712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BCC28FB8-EC01-4962-8728-0C045CDD1650}"/>
            </a:ext>
          </a:extLst>
        </xdr:cNvPr>
        <xdr:cNvSpPr/>
      </xdr:nvSpPr>
      <xdr:spPr>
        <a:xfrm>
          <a:off x="18288000"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FFD89B8B-ECA9-453C-8B11-3458202C2209}"/>
            </a:ext>
          </a:extLst>
        </xdr:cNvPr>
        <xdr:cNvSpPr/>
      </xdr:nvSpPr>
      <xdr:spPr>
        <a:xfrm>
          <a:off x="18413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D9ADB870-5968-4D72-BD25-14D0ABD1AA3C}"/>
            </a:ext>
          </a:extLst>
        </xdr:cNvPr>
        <xdr:cNvSpPr/>
      </xdr:nvSpPr>
      <xdr:spPr>
        <a:xfrm>
          <a:off x="18413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98B6FA40-96BC-45B3-8D7C-324A5CF5C282}"/>
            </a:ext>
          </a:extLst>
        </xdr:cNvPr>
        <xdr:cNvSpPr/>
      </xdr:nvSpPr>
      <xdr:spPr>
        <a:xfrm>
          <a:off x="19431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6B1AFB90-B1B4-4D50-BCB3-55AA13EFD5A2}"/>
            </a:ext>
          </a:extLst>
        </xdr:cNvPr>
        <xdr:cNvSpPr/>
      </xdr:nvSpPr>
      <xdr:spPr>
        <a:xfrm>
          <a:off x="19431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E74993AC-C894-44E7-8AB7-32F16A25EE6E}"/>
            </a:ext>
          </a:extLst>
        </xdr:cNvPr>
        <xdr:cNvSpPr/>
      </xdr:nvSpPr>
      <xdr:spPr>
        <a:xfrm>
          <a:off x="20574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F3376866-5C33-4091-BD61-3AE458F0CFEF}"/>
            </a:ext>
          </a:extLst>
        </xdr:cNvPr>
        <xdr:cNvSpPr/>
      </xdr:nvSpPr>
      <xdr:spPr>
        <a:xfrm>
          <a:off x="20574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051FBFEF-9159-4657-9982-45E7DB5F62C5}"/>
            </a:ext>
          </a:extLst>
        </xdr:cNvPr>
        <xdr:cNvSpPr/>
      </xdr:nvSpPr>
      <xdr:spPr>
        <a:xfrm>
          <a:off x="18288000"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B6450889-CEA2-4001-B691-1E33EC44E9F5}"/>
            </a:ext>
          </a:extLst>
        </xdr:cNvPr>
        <xdr:cNvSpPr txBox="1"/>
      </xdr:nvSpPr>
      <xdr:spPr>
        <a:xfrm>
          <a:off x="18249900" y="52578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6FA96F2A-917A-4376-A952-C1D77A724A2E}"/>
            </a:ext>
          </a:extLst>
        </xdr:cNvPr>
        <xdr:cNvCxnSpPr/>
      </xdr:nvCxnSpPr>
      <xdr:spPr>
        <a:xfrm>
          <a:off x="18288000"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97A51A23-C505-4117-8344-249855F0B149}"/>
            </a:ext>
          </a:extLst>
        </xdr:cNvPr>
        <xdr:cNvCxnSpPr/>
      </xdr:nvCxnSpPr>
      <xdr:spPr>
        <a:xfrm>
          <a:off x="18288000"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4" name="テキスト ボックス 563">
          <a:extLst>
            <a:ext uri="{FF2B5EF4-FFF2-40B4-BE49-F238E27FC236}">
              <a16:creationId xmlns:a16="http://schemas.microsoft.com/office/drawing/2014/main" id="{9FACBD4B-C10D-44BC-B83E-F3502DCF722C}"/>
            </a:ext>
          </a:extLst>
        </xdr:cNvPr>
        <xdr:cNvSpPr txBox="1"/>
      </xdr:nvSpPr>
      <xdr:spPr>
        <a:xfrm>
          <a:off x="17822726"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4370E90A-9D54-475A-A2D4-748653C3E13C}"/>
            </a:ext>
          </a:extLst>
        </xdr:cNvPr>
        <xdr:cNvCxnSpPr/>
      </xdr:nvCxnSpPr>
      <xdr:spPr>
        <a:xfrm>
          <a:off x="18288000"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6" name="テキスト ボックス 565">
          <a:extLst>
            <a:ext uri="{FF2B5EF4-FFF2-40B4-BE49-F238E27FC236}">
              <a16:creationId xmlns:a16="http://schemas.microsoft.com/office/drawing/2014/main" id="{5B9BC0A3-914C-4D2E-8701-C00345685F4D}"/>
            </a:ext>
          </a:extLst>
        </xdr:cNvPr>
        <xdr:cNvSpPr txBox="1"/>
      </xdr:nvSpPr>
      <xdr:spPr>
        <a:xfrm>
          <a:off x="17822726" y="6866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E83F494C-3C16-4AD2-A814-644010CF5F5D}"/>
            </a:ext>
          </a:extLst>
        </xdr:cNvPr>
        <xdr:cNvCxnSpPr/>
      </xdr:nvCxnSpPr>
      <xdr:spPr>
        <a:xfrm>
          <a:off x="18288000"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8" name="テキスト ボックス 567">
          <a:extLst>
            <a:ext uri="{FF2B5EF4-FFF2-40B4-BE49-F238E27FC236}">
              <a16:creationId xmlns:a16="http://schemas.microsoft.com/office/drawing/2014/main" id="{84E8DDBE-30C3-4E4E-A825-B7A3EE779F56}"/>
            </a:ext>
          </a:extLst>
        </xdr:cNvPr>
        <xdr:cNvSpPr txBox="1"/>
      </xdr:nvSpPr>
      <xdr:spPr>
        <a:xfrm>
          <a:off x="17822726" y="64700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FC677411-4FB3-4B9E-9392-EB087C8153BB}"/>
            </a:ext>
          </a:extLst>
        </xdr:cNvPr>
        <xdr:cNvCxnSpPr/>
      </xdr:nvCxnSpPr>
      <xdr:spPr>
        <a:xfrm>
          <a:off x="18288000"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70" name="テキスト ボックス 569">
          <a:extLst>
            <a:ext uri="{FF2B5EF4-FFF2-40B4-BE49-F238E27FC236}">
              <a16:creationId xmlns:a16="http://schemas.microsoft.com/office/drawing/2014/main" id="{52460B35-F040-40A3-803F-527CDA0774DD}"/>
            </a:ext>
          </a:extLst>
        </xdr:cNvPr>
        <xdr:cNvSpPr txBox="1"/>
      </xdr:nvSpPr>
      <xdr:spPr>
        <a:xfrm>
          <a:off x="17822726" y="6081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8EB2C2C6-E12A-4C2A-947A-AAF79D8E303A}"/>
            </a:ext>
          </a:extLst>
        </xdr:cNvPr>
        <xdr:cNvCxnSpPr/>
      </xdr:nvCxnSpPr>
      <xdr:spPr>
        <a:xfrm>
          <a:off x="18288000"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2" name="テキスト ボックス 571">
          <a:extLst>
            <a:ext uri="{FF2B5EF4-FFF2-40B4-BE49-F238E27FC236}">
              <a16:creationId xmlns:a16="http://schemas.microsoft.com/office/drawing/2014/main" id="{34924DA3-B454-40CC-9D88-90884AAB10CE}"/>
            </a:ext>
          </a:extLst>
        </xdr:cNvPr>
        <xdr:cNvSpPr txBox="1"/>
      </xdr:nvSpPr>
      <xdr:spPr>
        <a:xfrm>
          <a:off x="17822726" y="56927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2138822E-4D26-441D-AA67-168977BACF6D}"/>
            </a:ext>
          </a:extLst>
        </xdr:cNvPr>
        <xdr:cNvCxnSpPr/>
      </xdr:nvCxnSpPr>
      <xdr:spPr>
        <a:xfrm>
          <a:off x="18288000"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4" name="テキスト ボックス 573">
          <a:extLst>
            <a:ext uri="{FF2B5EF4-FFF2-40B4-BE49-F238E27FC236}">
              <a16:creationId xmlns:a16="http://schemas.microsoft.com/office/drawing/2014/main" id="{7D8EEC31-5709-4B5F-A9BA-1E6575C5CAED}"/>
            </a:ext>
          </a:extLst>
        </xdr:cNvPr>
        <xdr:cNvSpPr txBox="1"/>
      </xdr:nvSpPr>
      <xdr:spPr>
        <a:xfrm>
          <a:off x="17822726" y="53041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認定こども園・幼稚園・保育所】&#10;一人当たり面積グラフ枠">
          <a:extLst>
            <a:ext uri="{FF2B5EF4-FFF2-40B4-BE49-F238E27FC236}">
              <a16:creationId xmlns:a16="http://schemas.microsoft.com/office/drawing/2014/main" id="{005317CF-EB54-4A6B-BBF0-C9D7DC38BEA2}"/>
            </a:ext>
          </a:extLst>
        </xdr:cNvPr>
        <xdr:cNvSpPr/>
      </xdr:nvSpPr>
      <xdr:spPr>
        <a:xfrm>
          <a:off x="18288000"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576" name="直線コネクタ 575">
          <a:extLst>
            <a:ext uri="{FF2B5EF4-FFF2-40B4-BE49-F238E27FC236}">
              <a16:creationId xmlns:a16="http://schemas.microsoft.com/office/drawing/2014/main" id="{03B2DA95-384C-4770-8DBB-3350D58A57BE}"/>
            </a:ext>
          </a:extLst>
        </xdr:cNvPr>
        <xdr:cNvCxnSpPr/>
      </xdr:nvCxnSpPr>
      <xdr:spPr>
        <a:xfrm flipV="1">
          <a:off x="22162769" y="5869305"/>
          <a:ext cx="0" cy="1464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577" name="【認定こども園・幼稚園・保育所】&#10;一人当たり面積最小値テキスト">
          <a:extLst>
            <a:ext uri="{FF2B5EF4-FFF2-40B4-BE49-F238E27FC236}">
              <a16:creationId xmlns:a16="http://schemas.microsoft.com/office/drawing/2014/main" id="{754D5105-EBB9-4814-8082-5CBAF75D37CB}"/>
            </a:ext>
          </a:extLst>
        </xdr:cNvPr>
        <xdr:cNvSpPr txBox="1"/>
      </xdr:nvSpPr>
      <xdr:spPr>
        <a:xfrm>
          <a:off x="22201505" y="7336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578" name="直線コネクタ 577">
          <a:extLst>
            <a:ext uri="{FF2B5EF4-FFF2-40B4-BE49-F238E27FC236}">
              <a16:creationId xmlns:a16="http://schemas.microsoft.com/office/drawing/2014/main" id="{37100E63-B595-48AC-A6F1-3CC658A5C190}"/>
            </a:ext>
          </a:extLst>
        </xdr:cNvPr>
        <xdr:cNvCxnSpPr/>
      </xdr:nvCxnSpPr>
      <xdr:spPr>
        <a:xfrm>
          <a:off x="22070695" y="733425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579" name="【認定こども園・幼稚園・保育所】&#10;一人当たり面積最大値テキスト">
          <a:extLst>
            <a:ext uri="{FF2B5EF4-FFF2-40B4-BE49-F238E27FC236}">
              <a16:creationId xmlns:a16="http://schemas.microsoft.com/office/drawing/2014/main" id="{0BF46E2C-BB09-478D-8174-DF247E312939}"/>
            </a:ext>
          </a:extLst>
        </xdr:cNvPr>
        <xdr:cNvSpPr txBox="1"/>
      </xdr:nvSpPr>
      <xdr:spPr>
        <a:xfrm>
          <a:off x="22201505" y="564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580" name="直線コネクタ 579">
          <a:extLst>
            <a:ext uri="{FF2B5EF4-FFF2-40B4-BE49-F238E27FC236}">
              <a16:creationId xmlns:a16="http://schemas.microsoft.com/office/drawing/2014/main" id="{238FF928-367C-4B07-BF4D-29C866AAB85C}"/>
            </a:ext>
          </a:extLst>
        </xdr:cNvPr>
        <xdr:cNvCxnSpPr/>
      </xdr:nvCxnSpPr>
      <xdr:spPr>
        <a:xfrm>
          <a:off x="22070695" y="586930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134002</xdr:rowOff>
    </xdr:from>
    <xdr:ext cx="469744" cy="259045"/>
    <xdr:sp macro="" textlink="">
      <xdr:nvSpPr>
        <xdr:cNvPr id="581" name="【認定こども園・幼稚園・保育所】&#10;一人当たり面積平均値テキスト">
          <a:extLst>
            <a:ext uri="{FF2B5EF4-FFF2-40B4-BE49-F238E27FC236}">
              <a16:creationId xmlns:a16="http://schemas.microsoft.com/office/drawing/2014/main" id="{510DF9A9-3527-4120-8404-07494CBA8919}"/>
            </a:ext>
          </a:extLst>
        </xdr:cNvPr>
        <xdr:cNvSpPr txBox="1"/>
      </xdr:nvSpPr>
      <xdr:spPr>
        <a:xfrm>
          <a:off x="22201505" y="66224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582" name="フローチャート: 判断 581">
          <a:extLst>
            <a:ext uri="{FF2B5EF4-FFF2-40B4-BE49-F238E27FC236}">
              <a16:creationId xmlns:a16="http://schemas.microsoft.com/office/drawing/2014/main" id="{1C19488C-CB7C-459F-9176-F2B8B6826644}"/>
            </a:ext>
          </a:extLst>
        </xdr:cNvPr>
        <xdr:cNvSpPr/>
      </xdr:nvSpPr>
      <xdr:spPr>
        <a:xfrm>
          <a:off x="22108795" y="677100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583" name="フローチャート: 判断 582">
          <a:extLst>
            <a:ext uri="{FF2B5EF4-FFF2-40B4-BE49-F238E27FC236}">
              <a16:creationId xmlns:a16="http://schemas.microsoft.com/office/drawing/2014/main" id="{BE3DEE40-9F36-4D31-B3D5-94C902EF8BF5}"/>
            </a:ext>
          </a:extLst>
        </xdr:cNvPr>
        <xdr:cNvSpPr/>
      </xdr:nvSpPr>
      <xdr:spPr>
        <a:xfrm>
          <a:off x="21270595" y="676719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584" name="フローチャート: 判断 583">
          <a:extLst>
            <a:ext uri="{FF2B5EF4-FFF2-40B4-BE49-F238E27FC236}">
              <a16:creationId xmlns:a16="http://schemas.microsoft.com/office/drawing/2014/main" id="{28348938-A5D8-4472-8B12-B917994A3094}"/>
            </a:ext>
          </a:extLst>
        </xdr:cNvPr>
        <xdr:cNvSpPr/>
      </xdr:nvSpPr>
      <xdr:spPr>
        <a:xfrm>
          <a:off x="20383500" y="6786245"/>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585" name="フローチャート: 判断 584">
          <a:extLst>
            <a:ext uri="{FF2B5EF4-FFF2-40B4-BE49-F238E27FC236}">
              <a16:creationId xmlns:a16="http://schemas.microsoft.com/office/drawing/2014/main" id="{0D485B54-864E-40F1-9EB9-406789F28D6C}"/>
            </a:ext>
          </a:extLst>
        </xdr:cNvPr>
        <xdr:cNvSpPr/>
      </xdr:nvSpPr>
      <xdr:spPr>
        <a:xfrm>
          <a:off x="19496405" y="6784340"/>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586" name="フローチャート: 判断 585">
          <a:extLst>
            <a:ext uri="{FF2B5EF4-FFF2-40B4-BE49-F238E27FC236}">
              <a16:creationId xmlns:a16="http://schemas.microsoft.com/office/drawing/2014/main" id="{056A1176-A19C-463A-B1D5-65713D73513E}"/>
            </a:ext>
          </a:extLst>
        </xdr:cNvPr>
        <xdr:cNvSpPr/>
      </xdr:nvSpPr>
      <xdr:spPr>
        <a:xfrm>
          <a:off x="18603595" y="677672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9770F846-F9A6-4BE2-91E7-55BB17125B10}"/>
            </a:ext>
          </a:extLst>
        </xdr:cNvPr>
        <xdr:cNvSpPr txBox="1"/>
      </xdr:nvSpPr>
      <xdr:spPr>
        <a:xfrm>
          <a:off x="219729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24F9396B-75DF-46A6-A6D1-2F690F36E27A}"/>
            </a:ext>
          </a:extLst>
        </xdr:cNvPr>
        <xdr:cNvSpPr txBox="1"/>
      </xdr:nvSpPr>
      <xdr:spPr>
        <a:xfrm>
          <a:off x="21134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8E244365-320C-4D6E-8258-987AE33F9E7A}"/>
            </a:ext>
          </a:extLst>
        </xdr:cNvPr>
        <xdr:cNvSpPr txBox="1"/>
      </xdr:nvSpPr>
      <xdr:spPr>
        <a:xfrm>
          <a:off x="20241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4DC264A3-1DDD-4379-9C88-AE822E0B1137}"/>
            </a:ext>
          </a:extLst>
        </xdr:cNvPr>
        <xdr:cNvSpPr txBox="1"/>
      </xdr:nvSpPr>
      <xdr:spPr>
        <a:xfrm>
          <a:off x="19354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A787F3AD-D290-4806-89BF-4A9F31E0B02B}"/>
            </a:ext>
          </a:extLst>
        </xdr:cNvPr>
        <xdr:cNvSpPr txBox="1"/>
      </xdr:nvSpPr>
      <xdr:spPr>
        <a:xfrm>
          <a:off x="18467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160655</xdr:rowOff>
    </xdr:from>
    <xdr:to>
      <xdr:col>116</xdr:col>
      <xdr:colOff>114300</xdr:colOff>
      <xdr:row>40</xdr:row>
      <xdr:rowOff>90805</xdr:rowOff>
    </xdr:to>
    <xdr:sp macro="" textlink="">
      <xdr:nvSpPr>
        <xdr:cNvPr id="592" name="楕円 591">
          <a:extLst>
            <a:ext uri="{FF2B5EF4-FFF2-40B4-BE49-F238E27FC236}">
              <a16:creationId xmlns:a16="http://schemas.microsoft.com/office/drawing/2014/main" id="{F587F034-2030-4FBD-AA4C-277784874BEE}"/>
            </a:ext>
          </a:extLst>
        </xdr:cNvPr>
        <xdr:cNvSpPr/>
      </xdr:nvSpPr>
      <xdr:spPr>
        <a:xfrm>
          <a:off x="22108795" y="6993890"/>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139082</xdr:rowOff>
    </xdr:from>
    <xdr:ext cx="469744" cy="259045"/>
    <xdr:sp macro="" textlink="">
      <xdr:nvSpPr>
        <xdr:cNvPr id="593" name="【認定こども園・幼稚園・保育所】&#10;一人当たり面積該当値テキスト">
          <a:extLst>
            <a:ext uri="{FF2B5EF4-FFF2-40B4-BE49-F238E27FC236}">
              <a16:creationId xmlns:a16="http://schemas.microsoft.com/office/drawing/2014/main" id="{17420A4E-A063-4D2D-A1D6-EF47575EBA43}"/>
            </a:ext>
          </a:extLst>
        </xdr:cNvPr>
        <xdr:cNvSpPr txBox="1"/>
      </xdr:nvSpPr>
      <xdr:spPr>
        <a:xfrm>
          <a:off x="22201505"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170180</xdr:rowOff>
    </xdr:from>
    <xdr:to>
      <xdr:col>112</xdr:col>
      <xdr:colOff>38100</xdr:colOff>
      <xdr:row>40</xdr:row>
      <xdr:rowOff>100330</xdr:rowOff>
    </xdr:to>
    <xdr:sp macro="" textlink="">
      <xdr:nvSpPr>
        <xdr:cNvPr id="594" name="楕円 593">
          <a:extLst>
            <a:ext uri="{FF2B5EF4-FFF2-40B4-BE49-F238E27FC236}">
              <a16:creationId xmlns:a16="http://schemas.microsoft.com/office/drawing/2014/main" id="{11B84DC9-3C69-4DBB-B89B-9F01FF5159DE}"/>
            </a:ext>
          </a:extLst>
        </xdr:cNvPr>
        <xdr:cNvSpPr/>
      </xdr:nvSpPr>
      <xdr:spPr>
        <a:xfrm>
          <a:off x="21270595" y="700913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40005</xdr:rowOff>
    </xdr:from>
    <xdr:to>
      <xdr:col>116</xdr:col>
      <xdr:colOff>63500</xdr:colOff>
      <xdr:row>40</xdr:row>
      <xdr:rowOff>49530</xdr:rowOff>
    </xdr:to>
    <xdr:cxnSp macro="">
      <xdr:nvCxnSpPr>
        <xdr:cNvPr id="595" name="直線コネクタ 594">
          <a:extLst>
            <a:ext uri="{FF2B5EF4-FFF2-40B4-BE49-F238E27FC236}">
              <a16:creationId xmlns:a16="http://schemas.microsoft.com/office/drawing/2014/main" id="{A19D2836-5031-4327-926B-B10CB880899C}"/>
            </a:ext>
          </a:extLst>
        </xdr:cNvPr>
        <xdr:cNvCxnSpPr/>
      </xdr:nvCxnSpPr>
      <xdr:spPr>
        <a:xfrm flipV="1">
          <a:off x="21325205" y="705040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6350</xdr:rowOff>
    </xdr:from>
    <xdr:to>
      <xdr:col>107</xdr:col>
      <xdr:colOff>101600</xdr:colOff>
      <xdr:row>40</xdr:row>
      <xdr:rowOff>107950</xdr:rowOff>
    </xdr:to>
    <xdr:sp macro="" textlink="">
      <xdr:nvSpPr>
        <xdr:cNvPr id="596" name="楕円 595">
          <a:extLst>
            <a:ext uri="{FF2B5EF4-FFF2-40B4-BE49-F238E27FC236}">
              <a16:creationId xmlns:a16="http://schemas.microsoft.com/office/drawing/2014/main" id="{6A7BB262-17D1-4FBF-9000-1F63DC1FB4A4}"/>
            </a:ext>
          </a:extLst>
        </xdr:cNvPr>
        <xdr:cNvSpPr/>
      </xdr:nvSpPr>
      <xdr:spPr>
        <a:xfrm>
          <a:off x="20383500" y="701484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49530</xdr:rowOff>
    </xdr:from>
    <xdr:to>
      <xdr:col>111</xdr:col>
      <xdr:colOff>177800</xdr:colOff>
      <xdr:row>40</xdr:row>
      <xdr:rowOff>57150</xdr:rowOff>
    </xdr:to>
    <xdr:cxnSp macro="">
      <xdr:nvCxnSpPr>
        <xdr:cNvPr id="597" name="直線コネクタ 596">
          <a:extLst>
            <a:ext uri="{FF2B5EF4-FFF2-40B4-BE49-F238E27FC236}">
              <a16:creationId xmlns:a16="http://schemas.microsoft.com/office/drawing/2014/main" id="{692D4751-BB6B-424C-B565-11E6B6364370}"/>
            </a:ext>
          </a:extLst>
        </xdr:cNvPr>
        <xdr:cNvCxnSpPr/>
      </xdr:nvCxnSpPr>
      <xdr:spPr>
        <a:xfrm flipV="1">
          <a:off x="20432395" y="7058025"/>
          <a:ext cx="89281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13970</xdr:rowOff>
    </xdr:from>
    <xdr:to>
      <xdr:col>102</xdr:col>
      <xdr:colOff>165100</xdr:colOff>
      <xdr:row>40</xdr:row>
      <xdr:rowOff>115570</xdr:rowOff>
    </xdr:to>
    <xdr:sp macro="" textlink="">
      <xdr:nvSpPr>
        <xdr:cNvPr id="598" name="楕円 597">
          <a:extLst>
            <a:ext uri="{FF2B5EF4-FFF2-40B4-BE49-F238E27FC236}">
              <a16:creationId xmlns:a16="http://schemas.microsoft.com/office/drawing/2014/main" id="{1847EEE5-234A-4889-BECE-C6AE151359F3}"/>
            </a:ext>
          </a:extLst>
        </xdr:cNvPr>
        <xdr:cNvSpPr/>
      </xdr:nvSpPr>
      <xdr:spPr>
        <a:xfrm>
          <a:off x="19496405" y="70224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57150</xdr:rowOff>
    </xdr:from>
    <xdr:to>
      <xdr:col>107</xdr:col>
      <xdr:colOff>50800</xdr:colOff>
      <xdr:row>40</xdr:row>
      <xdr:rowOff>64770</xdr:rowOff>
    </xdr:to>
    <xdr:cxnSp macro="">
      <xdr:nvCxnSpPr>
        <xdr:cNvPr id="599" name="直線コネクタ 598">
          <a:extLst>
            <a:ext uri="{FF2B5EF4-FFF2-40B4-BE49-F238E27FC236}">
              <a16:creationId xmlns:a16="http://schemas.microsoft.com/office/drawing/2014/main" id="{68AF5003-F330-4A6E-8F6C-8EE6F8E4CBBD}"/>
            </a:ext>
          </a:extLst>
        </xdr:cNvPr>
        <xdr:cNvCxnSpPr/>
      </xdr:nvCxnSpPr>
      <xdr:spPr>
        <a:xfrm flipV="1">
          <a:off x="19545300" y="7071360"/>
          <a:ext cx="887095"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21590</xdr:rowOff>
    </xdr:from>
    <xdr:to>
      <xdr:col>98</xdr:col>
      <xdr:colOff>38100</xdr:colOff>
      <xdr:row>40</xdr:row>
      <xdr:rowOff>123190</xdr:rowOff>
    </xdr:to>
    <xdr:sp macro="" textlink="">
      <xdr:nvSpPr>
        <xdr:cNvPr id="600" name="楕円 599">
          <a:extLst>
            <a:ext uri="{FF2B5EF4-FFF2-40B4-BE49-F238E27FC236}">
              <a16:creationId xmlns:a16="http://schemas.microsoft.com/office/drawing/2014/main" id="{D2764396-8A28-4CF8-BF20-7C226F34BE7F}"/>
            </a:ext>
          </a:extLst>
        </xdr:cNvPr>
        <xdr:cNvSpPr/>
      </xdr:nvSpPr>
      <xdr:spPr>
        <a:xfrm>
          <a:off x="18603595" y="7035800"/>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64770</xdr:rowOff>
    </xdr:from>
    <xdr:to>
      <xdr:col>102</xdr:col>
      <xdr:colOff>114300</xdr:colOff>
      <xdr:row>40</xdr:row>
      <xdr:rowOff>72390</xdr:rowOff>
    </xdr:to>
    <xdr:cxnSp macro="">
      <xdr:nvCxnSpPr>
        <xdr:cNvPr id="601" name="直線コネクタ 600">
          <a:extLst>
            <a:ext uri="{FF2B5EF4-FFF2-40B4-BE49-F238E27FC236}">
              <a16:creationId xmlns:a16="http://schemas.microsoft.com/office/drawing/2014/main" id="{DFF550BC-08CA-435B-9E3A-0462AAD6297A}"/>
            </a:ext>
          </a:extLst>
        </xdr:cNvPr>
        <xdr:cNvCxnSpPr/>
      </xdr:nvCxnSpPr>
      <xdr:spPr>
        <a:xfrm flipV="1">
          <a:off x="18658205" y="7077075"/>
          <a:ext cx="887095"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52087</xdr:rowOff>
    </xdr:from>
    <xdr:ext cx="469744" cy="259045"/>
    <xdr:sp macro="" textlink="">
      <xdr:nvSpPr>
        <xdr:cNvPr id="602" name="n_1aveValue【認定こども園・幼稚園・保育所】&#10;一人当たり面積">
          <a:extLst>
            <a:ext uri="{FF2B5EF4-FFF2-40B4-BE49-F238E27FC236}">
              <a16:creationId xmlns:a16="http://schemas.microsoft.com/office/drawing/2014/main" id="{1BC89BD8-FF86-40A8-A953-07EB5B84EC9E}"/>
            </a:ext>
          </a:extLst>
        </xdr:cNvPr>
        <xdr:cNvSpPr txBox="1"/>
      </xdr:nvSpPr>
      <xdr:spPr>
        <a:xfrm>
          <a:off x="21073822" y="6534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74947</xdr:rowOff>
    </xdr:from>
    <xdr:ext cx="469744" cy="259045"/>
    <xdr:sp macro="" textlink="">
      <xdr:nvSpPr>
        <xdr:cNvPr id="603" name="n_2aveValue【認定こども園・幼稚園・保育所】&#10;一人当たり面積">
          <a:extLst>
            <a:ext uri="{FF2B5EF4-FFF2-40B4-BE49-F238E27FC236}">
              <a16:creationId xmlns:a16="http://schemas.microsoft.com/office/drawing/2014/main" id="{DA4E3BD2-BBC6-484E-A33F-C1846E2A4279}"/>
            </a:ext>
          </a:extLst>
        </xdr:cNvPr>
        <xdr:cNvSpPr txBox="1"/>
      </xdr:nvSpPr>
      <xdr:spPr>
        <a:xfrm>
          <a:off x="20197522" y="655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73042</xdr:rowOff>
    </xdr:from>
    <xdr:ext cx="469744" cy="259045"/>
    <xdr:sp macro="" textlink="">
      <xdr:nvSpPr>
        <xdr:cNvPr id="604" name="n_3aveValue【認定こども園・幼稚園・保育所】&#10;一人当たり面積">
          <a:extLst>
            <a:ext uri="{FF2B5EF4-FFF2-40B4-BE49-F238E27FC236}">
              <a16:creationId xmlns:a16="http://schemas.microsoft.com/office/drawing/2014/main" id="{96C02101-6155-44F4-B8A5-47717690A596}"/>
            </a:ext>
          </a:extLst>
        </xdr:cNvPr>
        <xdr:cNvSpPr txBox="1"/>
      </xdr:nvSpPr>
      <xdr:spPr>
        <a:xfrm>
          <a:off x="19312332" y="65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605" name="n_4aveValue【認定こども園・幼稚園・保育所】&#10;一人当たり面積">
          <a:extLst>
            <a:ext uri="{FF2B5EF4-FFF2-40B4-BE49-F238E27FC236}">
              <a16:creationId xmlns:a16="http://schemas.microsoft.com/office/drawing/2014/main" id="{B6EC70EA-113A-4B9C-B7E4-B41362F81112}"/>
            </a:ext>
          </a:extLst>
        </xdr:cNvPr>
        <xdr:cNvSpPr txBox="1"/>
      </xdr:nvSpPr>
      <xdr:spPr>
        <a:xfrm>
          <a:off x="18425237" y="655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91457</xdr:rowOff>
    </xdr:from>
    <xdr:ext cx="469744" cy="259045"/>
    <xdr:sp macro="" textlink="">
      <xdr:nvSpPr>
        <xdr:cNvPr id="606" name="n_1mainValue【認定こども園・幼稚園・保育所】&#10;一人当たり面積">
          <a:extLst>
            <a:ext uri="{FF2B5EF4-FFF2-40B4-BE49-F238E27FC236}">
              <a16:creationId xmlns:a16="http://schemas.microsoft.com/office/drawing/2014/main" id="{E9E09760-0067-4B91-AA3E-3AEEB3ABE4CC}"/>
            </a:ext>
          </a:extLst>
        </xdr:cNvPr>
        <xdr:cNvSpPr txBox="1"/>
      </xdr:nvSpPr>
      <xdr:spPr>
        <a:xfrm>
          <a:off x="21073822" y="710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99077</xdr:rowOff>
    </xdr:from>
    <xdr:ext cx="469744" cy="259045"/>
    <xdr:sp macro="" textlink="">
      <xdr:nvSpPr>
        <xdr:cNvPr id="607" name="n_2mainValue【認定こども園・幼稚園・保育所】&#10;一人当たり面積">
          <a:extLst>
            <a:ext uri="{FF2B5EF4-FFF2-40B4-BE49-F238E27FC236}">
              <a16:creationId xmlns:a16="http://schemas.microsoft.com/office/drawing/2014/main" id="{0FD6F836-DBDF-4E11-9787-042CA8F20FB5}"/>
            </a:ext>
          </a:extLst>
        </xdr:cNvPr>
        <xdr:cNvSpPr txBox="1"/>
      </xdr:nvSpPr>
      <xdr:spPr>
        <a:xfrm>
          <a:off x="20197522"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106697</xdr:rowOff>
    </xdr:from>
    <xdr:ext cx="469744" cy="259045"/>
    <xdr:sp macro="" textlink="">
      <xdr:nvSpPr>
        <xdr:cNvPr id="608" name="n_3mainValue【認定こども園・幼稚園・保育所】&#10;一人当たり面積">
          <a:extLst>
            <a:ext uri="{FF2B5EF4-FFF2-40B4-BE49-F238E27FC236}">
              <a16:creationId xmlns:a16="http://schemas.microsoft.com/office/drawing/2014/main" id="{18DEEE3B-0750-4F79-858F-827D88DA6321}"/>
            </a:ext>
          </a:extLst>
        </xdr:cNvPr>
        <xdr:cNvSpPr txBox="1"/>
      </xdr:nvSpPr>
      <xdr:spPr>
        <a:xfrm>
          <a:off x="19312332" y="711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114317</xdr:rowOff>
    </xdr:from>
    <xdr:ext cx="469744" cy="259045"/>
    <xdr:sp macro="" textlink="">
      <xdr:nvSpPr>
        <xdr:cNvPr id="609" name="n_4mainValue【認定こども園・幼稚園・保育所】&#10;一人当たり面積">
          <a:extLst>
            <a:ext uri="{FF2B5EF4-FFF2-40B4-BE49-F238E27FC236}">
              <a16:creationId xmlns:a16="http://schemas.microsoft.com/office/drawing/2014/main" id="{12727BC5-58C2-45DD-8BAE-079430D71A4B}"/>
            </a:ext>
          </a:extLst>
        </xdr:cNvPr>
        <xdr:cNvSpPr txBox="1"/>
      </xdr:nvSpPr>
      <xdr:spPr>
        <a:xfrm>
          <a:off x="18425237"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7B0E2A55-E571-4813-93E2-8055C683917A}"/>
            </a:ext>
          </a:extLst>
        </xdr:cNvPr>
        <xdr:cNvSpPr/>
      </xdr:nvSpPr>
      <xdr:spPr>
        <a:xfrm>
          <a:off x="12447905"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5AA0AEBC-7733-4007-A4CE-D4FAE5A41E5F}"/>
            </a:ext>
          </a:extLst>
        </xdr:cNvPr>
        <xdr:cNvSpPr/>
      </xdr:nvSpPr>
      <xdr:spPr>
        <a:xfrm>
          <a:off x="12573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476C6A5F-596F-4CF3-8952-A257AE9BE270}"/>
            </a:ext>
          </a:extLst>
        </xdr:cNvPr>
        <xdr:cNvSpPr/>
      </xdr:nvSpPr>
      <xdr:spPr>
        <a:xfrm>
          <a:off x="12573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134C55EA-01F4-4BDF-BFD5-8CED9E71ACBD}"/>
            </a:ext>
          </a:extLst>
        </xdr:cNvPr>
        <xdr:cNvSpPr/>
      </xdr:nvSpPr>
      <xdr:spPr>
        <a:xfrm>
          <a:off x="13590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635B8594-6741-45EA-A6B0-67D11737E6D9}"/>
            </a:ext>
          </a:extLst>
        </xdr:cNvPr>
        <xdr:cNvSpPr/>
      </xdr:nvSpPr>
      <xdr:spPr>
        <a:xfrm>
          <a:off x="13590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4CDC248C-0B2E-4996-AF34-F8592E16D8D4}"/>
            </a:ext>
          </a:extLst>
        </xdr:cNvPr>
        <xdr:cNvSpPr/>
      </xdr:nvSpPr>
      <xdr:spPr>
        <a:xfrm>
          <a:off x="14733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45F9BC54-4988-4404-B871-6E23D2E4AF83}"/>
            </a:ext>
          </a:extLst>
        </xdr:cNvPr>
        <xdr:cNvSpPr/>
      </xdr:nvSpPr>
      <xdr:spPr>
        <a:xfrm>
          <a:off x="14733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D30A9775-EDA0-4A31-9677-BCFB5926AC69}"/>
            </a:ext>
          </a:extLst>
        </xdr:cNvPr>
        <xdr:cNvSpPr/>
      </xdr:nvSpPr>
      <xdr:spPr>
        <a:xfrm>
          <a:off x="12447905"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5D37CBA7-BBC3-4153-AF7D-A47746CE4576}"/>
            </a:ext>
          </a:extLst>
        </xdr:cNvPr>
        <xdr:cNvSpPr txBox="1"/>
      </xdr:nvSpPr>
      <xdr:spPr>
        <a:xfrm>
          <a:off x="12409805" y="915162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AD117E49-D4A5-4B7F-A7A3-075786ABCA5E}"/>
            </a:ext>
          </a:extLst>
        </xdr:cNvPr>
        <xdr:cNvCxnSpPr/>
      </xdr:nvCxnSpPr>
      <xdr:spPr>
        <a:xfrm>
          <a:off x="12447905"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2CEBA230-CBD9-4565-A323-4F6451D3F235}"/>
            </a:ext>
          </a:extLst>
        </xdr:cNvPr>
        <xdr:cNvSpPr txBox="1"/>
      </xdr:nvSpPr>
      <xdr:spPr>
        <a:xfrm>
          <a:off x="11982631"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1" name="直線コネクタ 620">
          <a:extLst>
            <a:ext uri="{FF2B5EF4-FFF2-40B4-BE49-F238E27FC236}">
              <a16:creationId xmlns:a16="http://schemas.microsoft.com/office/drawing/2014/main" id="{86614D33-BF14-43A9-95FB-273F642D393E}"/>
            </a:ext>
          </a:extLst>
        </xdr:cNvPr>
        <xdr:cNvCxnSpPr/>
      </xdr:nvCxnSpPr>
      <xdr:spPr>
        <a:xfrm>
          <a:off x="12447905" y="112928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2" name="テキスト ボックス 621">
          <a:extLst>
            <a:ext uri="{FF2B5EF4-FFF2-40B4-BE49-F238E27FC236}">
              <a16:creationId xmlns:a16="http://schemas.microsoft.com/office/drawing/2014/main" id="{000CD1B5-4759-4A5A-8F9B-727A56D0FFE0}"/>
            </a:ext>
          </a:extLst>
        </xdr:cNvPr>
        <xdr:cNvSpPr txBox="1"/>
      </xdr:nvSpPr>
      <xdr:spPr>
        <a:xfrm>
          <a:off x="11982631" y="111487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3" name="直線コネクタ 622">
          <a:extLst>
            <a:ext uri="{FF2B5EF4-FFF2-40B4-BE49-F238E27FC236}">
              <a16:creationId xmlns:a16="http://schemas.microsoft.com/office/drawing/2014/main" id="{B5BE16A7-5D4D-4946-894C-1E58F7A934EC}"/>
            </a:ext>
          </a:extLst>
        </xdr:cNvPr>
        <xdr:cNvCxnSpPr/>
      </xdr:nvCxnSpPr>
      <xdr:spPr>
        <a:xfrm>
          <a:off x="12447905" y="109042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4" name="テキスト ボックス 623">
          <a:extLst>
            <a:ext uri="{FF2B5EF4-FFF2-40B4-BE49-F238E27FC236}">
              <a16:creationId xmlns:a16="http://schemas.microsoft.com/office/drawing/2014/main" id="{1FFF0204-1E4B-4094-BA87-A96945F550FA}"/>
            </a:ext>
          </a:extLst>
        </xdr:cNvPr>
        <xdr:cNvSpPr txBox="1"/>
      </xdr:nvSpPr>
      <xdr:spPr>
        <a:xfrm>
          <a:off x="12042941" y="10760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5" name="直線コネクタ 624">
          <a:extLst>
            <a:ext uri="{FF2B5EF4-FFF2-40B4-BE49-F238E27FC236}">
              <a16:creationId xmlns:a16="http://schemas.microsoft.com/office/drawing/2014/main" id="{B85F42DF-37E3-4171-8A87-8A0BA02C9612}"/>
            </a:ext>
          </a:extLst>
        </xdr:cNvPr>
        <xdr:cNvCxnSpPr/>
      </xdr:nvCxnSpPr>
      <xdr:spPr>
        <a:xfrm>
          <a:off x="12447905"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6" name="テキスト ボックス 625">
          <a:extLst>
            <a:ext uri="{FF2B5EF4-FFF2-40B4-BE49-F238E27FC236}">
              <a16:creationId xmlns:a16="http://schemas.microsoft.com/office/drawing/2014/main" id="{904B4EA6-1B13-47EC-989E-14DEB08E06C8}"/>
            </a:ext>
          </a:extLst>
        </xdr:cNvPr>
        <xdr:cNvSpPr txBox="1"/>
      </xdr:nvSpPr>
      <xdr:spPr>
        <a:xfrm>
          <a:off x="12042941" y="10371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7" name="直線コネクタ 626">
          <a:extLst>
            <a:ext uri="{FF2B5EF4-FFF2-40B4-BE49-F238E27FC236}">
              <a16:creationId xmlns:a16="http://schemas.microsoft.com/office/drawing/2014/main" id="{AE318D7C-B71C-4208-857F-11D7D8BF6A5D}"/>
            </a:ext>
          </a:extLst>
        </xdr:cNvPr>
        <xdr:cNvCxnSpPr/>
      </xdr:nvCxnSpPr>
      <xdr:spPr>
        <a:xfrm>
          <a:off x="12447905" y="1012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8" name="テキスト ボックス 627">
          <a:extLst>
            <a:ext uri="{FF2B5EF4-FFF2-40B4-BE49-F238E27FC236}">
              <a16:creationId xmlns:a16="http://schemas.microsoft.com/office/drawing/2014/main" id="{9A79BF20-E859-4FC4-8384-EE15F6494822}"/>
            </a:ext>
          </a:extLst>
        </xdr:cNvPr>
        <xdr:cNvSpPr txBox="1"/>
      </xdr:nvSpPr>
      <xdr:spPr>
        <a:xfrm>
          <a:off x="12042941" y="99752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9" name="直線コネクタ 628">
          <a:extLst>
            <a:ext uri="{FF2B5EF4-FFF2-40B4-BE49-F238E27FC236}">
              <a16:creationId xmlns:a16="http://schemas.microsoft.com/office/drawing/2014/main" id="{7EC6C0CF-77D2-4BA2-B89C-5CD38573C7AC}"/>
            </a:ext>
          </a:extLst>
        </xdr:cNvPr>
        <xdr:cNvCxnSpPr/>
      </xdr:nvCxnSpPr>
      <xdr:spPr>
        <a:xfrm>
          <a:off x="12447905" y="97383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0" name="テキスト ボックス 629">
          <a:extLst>
            <a:ext uri="{FF2B5EF4-FFF2-40B4-BE49-F238E27FC236}">
              <a16:creationId xmlns:a16="http://schemas.microsoft.com/office/drawing/2014/main" id="{AC5C5E03-0472-40D4-B6EA-6A57C6B02BE0}"/>
            </a:ext>
          </a:extLst>
        </xdr:cNvPr>
        <xdr:cNvSpPr txBox="1"/>
      </xdr:nvSpPr>
      <xdr:spPr>
        <a:xfrm>
          <a:off x="12042941" y="95866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1" name="直線コネクタ 630">
          <a:extLst>
            <a:ext uri="{FF2B5EF4-FFF2-40B4-BE49-F238E27FC236}">
              <a16:creationId xmlns:a16="http://schemas.microsoft.com/office/drawing/2014/main" id="{A40F3BCE-5BF8-45F5-B5AE-135B25932297}"/>
            </a:ext>
          </a:extLst>
        </xdr:cNvPr>
        <xdr:cNvCxnSpPr/>
      </xdr:nvCxnSpPr>
      <xdr:spPr>
        <a:xfrm>
          <a:off x="12447905"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2" name="テキスト ボックス 631">
          <a:extLst>
            <a:ext uri="{FF2B5EF4-FFF2-40B4-BE49-F238E27FC236}">
              <a16:creationId xmlns:a16="http://schemas.microsoft.com/office/drawing/2014/main" id="{F3B35173-5D7E-4A33-AA62-ED1D823DECC2}"/>
            </a:ext>
          </a:extLst>
        </xdr:cNvPr>
        <xdr:cNvSpPr txBox="1"/>
      </xdr:nvSpPr>
      <xdr:spPr>
        <a:xfrm>
          <a:off x="12108966" y="919799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3" name="【学校施設】&#10;有形固定資産減価償却率グラフ枠">
          <a:extLst>
            <a:ext uri="{FF2B5EF4-FFF2-40B4-BE49-F238E27FC236}">
              <a16:creationId xmlns:a16="http://schemas.microsoft.com/office/drawing/2014/main" id="{C1C6D472-BB03-4A47-8045-71D23D4A8D8E}"/>
            </a:ext>
          </a:extLst>
        </xdr:cNvPr>
        <xdr:cNvSpPr/>
      </xdr:nvSpPr>
      <xdr:spPr>
        <a:xfrm>
          <a:off x="12447905"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634" name="直線コネクタ 633">
          <a:extLst>
            <a:ext uri="{FF2B5EF4-FFF2-40B4-BE49-F238E27FC236}">
              <a16:creationId xmlns:a16="http://schemas.microsoft.com/office/drawing/2014/main" id="{8BAD62CB-4CBE-425D-901F-51289AAAE6F3}"/>
            </a:ext>
          </a:extLst>
        </xdr:cNvPr>
        <xdr:cNvCxnSpPr/>
      </xdr:nvCxnSpPr>
      <xdr:spPr>
        <a:xfrm flipV="1">
          <a:off x="16316959" y="981456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635" name="【学校施設】&#10;有形固定資産減価償却率最小値テキスト">
          <a:extLst>
            <a:ext uri="{FF2B5EF4-FFF2-40B4-BE49-F238E27FC236}">
              <a16:creationId xmlns:a16="http://schemas.microsoft.com/office/drawing/2014/main" id="{DFB89AE4-1C5B-44D4-9E80-F8624ACFC101}"/>
            </a:ext>
          </a:extLst>
        </xdr:cNvPr>
        <xdr:cNvSpPr txBox="1"/>
      </xdr:nvSpPr>
      <xdr:spPr>
        <a:xfrm>
          <a:off x="16355695" y="1121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636" name="直線コネクタ 635">
          <a:extLst>
            <a:ext uri="{FF2B5EF4-FFF2-40B4-BE49-F238E27FC236}">
              <a16:creationId xmlns:a16="http://schemas.microsoft.com/office/drawing/2014/main" id="{4D79EFF8-F11B-4460-AB40-A8225DFAF6AB}"/>
            </a:ext>
          </a:extLst>
        </xdr:cNvPr>
        <xdr:cNvCxnSpPr/>
      </xdr:nvCxnSpPr>
      <xdr:spPr>
        <a:xfrm>
          <a:off x="16230600" y="1120521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7" name="【学校施設】&#10;有形固定資産減価償却率最大値テキスト">
          <a:extLst>
            <a:ext uri="{FF2B5EF4-FFF2-40B4-BE49-F238E27FC236}">
              <a16:creationId xmlns:a16="http://schemas.microsoft.com/office/drawing/2014/main" id="{664ECCCC-19EC-4FE8-A747-ABE3E3F6A9F3}"/>
            </a:ext>
          </a:extLst>
        </xdr:cNvPr>
        <xdr:cNvSpPr txBox="1"/>
      </xdr:nvSpPr>
      <xdr:spPr>
        <a:xfrm>
          <a:off x="16355695" y="9582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8" name="直線コネクタ 637">
          <a:extLst>
            <a:ext uri="{FF2B5EF4-FFF2-40B4-BE49-F238E27FC236}">
              <a16:creationId xmlns:a16="http://schemas.microsoft.com/office/drawing/2014/main" id="{59831FE4-6D97-41FF-A401-9EDABCA031ED}"/>
            </a:ext>
          </a:extLst>
        </xdr:cNvPr>
        <xdr:cNvCxnSpPr/>
      </xdr:nvCxnSpPr>
      <xdr:spPr>
        <a:xfrm>
          <a:off x="16230600" y="981456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22877</xdr:rowOff>
    </xdr:from>
    <xdr:ext cx="405111" cy="259045"/>
    <xdr:sp macro="" textlink="">
      <xdr:nvSpPr>
        <xdr:cNvPr id="639" name="【学校施設】&#10;有形固定資産減価償却率平均値テキスト">
          <a:extLst>
            <a:ext uri="{FF2B5EF4-FFF2-40B4-BE49-F238E27FC236}">
              <a16:creationId xmlns:a16="http://schemas.microsoft.com/office/drawing/2014/main" id="{CBB82D10-AC3A-4DF9-BAA6-5F42ECDBE9A4}"/>
            </a:ext>
          </a:extLst>
        </xdr:cNvPr>
        <xdr:cNvSpPr txBox="1"/>
      </xdr:nvSpPr>
      <xdr:spPr>
        <a:xfrm>
          <a:off x="16355695" y="105422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640" name="フローチャート: 判断 639">
          <a:extLst>
            <a:ext uri="{FF2B5EF4-FFF2-40B4-BE49-F238E27FC236}">
              <a16:creationId xmlns:a16="http://schemas.microsoft.com/office/drawing/2014/main" id="{6124C0F4-82A7-4ADA-89F2-B21CDD149D4F}"/>
            </a:ext>
          </a:extLst>
        </xdr:cNvPr>
        <xdr:cNvSpPr/>
      </xdr:nvSpPr>
      <xdr:spPr>
        <a:xfrm>
          <a:off x="16268700" y="1055814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641" name="フローチャート: 判断 640">
          <a:extLst>
            <a:ext uri="{FF2B5EF4-FFF2-40B4-BE49-F238E27FC236}">
              <a16:creationId xmlns:a16="http://schemas.microsoft.com/office/drawing/2014/main" id="{3D6C2114-BCC2-4898-8F6D-22AC78E02E93}"/>
            </a:ext>
          </a:extLst>
        </xdr:cNvPr>
        <xdr:cNvSpPr/>
      </xdr:nvSpPr>
      <xdr:spPr>
        <a:xfrm>
          <a:off x="15430500" y="1056195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642" name="フローチャート: 判断 641">
          <a:extLst>
            <a:ext uri="{FF2B5EF4-FFF2-40B4-BE49-F238E27FC236}">
              <a16:creationId xmlns:a16="http://schemas.microsoft.com/office/drawing/2014/main" id="{54D524DD-C4B6-40EE-87B5-6250891722DF}"/>
            </a:ext>
          </a:extLst>
        </xdr:cNvPr>
        <xdr:cNvSpPr/>
      </xdr:nvSpPr>
      <xdr:spPr>
        <a:xfrm>
          <a:off x="14543405" y="10539095"/>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643" name="フローチャート: 判断 642">
          <a:extLst>
            <a:ext uri="{FF2B5EF4-FFF2-40B4-BE49-F238E27FC236}">
              <a16:creationId xmlns:a16="http://schemas.microsoft.com/office/drawing/2014/main" id="{ACC5ABAC-2BB6-465D-882C-D34AA8CB8EF2}"/>
            </a:ext>
          </a:extLst>
        </xdr:cNvPr>
        <xdr:cNvSpPr/>
      </xdr:nvSpPr>
      <xdr:spPr>
        <a:xfrm>
          <a:off x="13650595" y="1051242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644" name="フローチャート: 判断 643">
          <a:extLst>
            <a:ext uri="{FF2B5EF4-FFF2-40B4-BE49-F238E27FC236}">
              <a16:creationId xmlns:a16="http://schemas.microsoft.com/office/drawing/2014/main" id="{2C80F115-AF33-4DDC-8B94-4EB80DE5DADC}"/>
            </a:ext>
          </a:extLst>
        </xdr:cNvPr>
        <xdr:cNvSpPr/>
      </xdr:nvSpPr>
      <xdr:spPr>
        <a:xfrm>
          <a:off x="12763500" y="1048575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E53C135D-FDBF-429E-833F-0436AA87C1CF}"/>
            </a:ext>
          </a:extLst>
        </xdr:cNvPr>
        <xdr:cNvSpPr txBox="1"/>
      </xdr:nvSpPr>
      <xdr:spPr>
        <a:xfrm>
          <a:off x="161270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3B49E8B5-06F0-4347-A908-EE9B5C8DE089}"/>
            </a:ext>
          </a:extLst>
        </xdr:cNvPr>
        <xdr:cNvSpPr txBox="1"/>
      </xdr:nvSpPr>
      <xdr:spPr>
        <a:xfrm>
          <a:off x="15288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E681D7AF-DD50-490B-9AB7-E754D39DCCBD}"/>
            </a:ext>
          </a:extLst>
        </xdr:cNvPr>
        <xdr:cNvSpPr txBox="1"/>
      </xdr:nvSpPr>
      <xdr:spPr>
        <a:xfrm>
          <a:off x="14401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DCCB9CAE-EEBD-46E7-A102-9BD7225EBA61}"/>
            </a:ext>
          </a:extLst>
        </xdr:cNvPr>
        <xdr:cNvSpPr txBox="1"/>
      </xdr:nvSpPr>
      <xdr:spPr>
        <a:xfrm>
          <a:off x="13514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9E3F4A4F-AC42-4273-AD84-C379FA995721}"/>
            </a:ext>
          </a:extLst>
        </xdr:cNvPr>
        <xdr:cNvSpPr txBox="1"/>
      </xdr:nvSpPr>
      <xdr:spPr>
        <a:xfrm>
          <a:off x="12621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21590</xdr:rowOff>
    </xdr:from>
    <xdr:to>
      <xdr:col>85</xdr:col>
      <xdr:colOff>177800</xdr:colOff>
      <xdr:row>60</xdr:row>
      <xdr:rowOff>123190</xdr:rowOff>
    </xdr:to>
    <xdr:sp macro="" textlink="">
      <xdr:nvSpPr>
        <xdr:cNvPr id="650" name="楕円 649">
          <a:extLst>
            <a:ext uri="{FF2B5EF4-FFF2-40B4-BE49-F238E27FC236}">
              <a16:creationId xmlns:a16="http://schemas.microsoft.com/office/drawing/2014/main" id="{70371700-EDAA-456A-B26E-982790CBFFE3}"/>
            </a:ext>
          </a:extLst>
        </xdr:cNvPr>
        <xdr:cNvSpPr/>
      </xdr:nvSpPr>
      <xdr:spPr>
        <a:xfrm>
          <a:off x="16268700" y="10541000"/>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44467</xdr:rowOff>
    </xdr:from>
    <xdr:ext cx="405111" cy="259045"/>
    <xdr:sp macro="" textlink="">
      <xdr:nvSpPr>
        <xdr:cNvPr id="651" name="【学校施設】&#10;有形固定資産減価償却率該当値テキスト">
          <a:extLst>
            <a:ext uri="{FF2B5EF4-FFF2-40B4-BE49-F238E27FC236}">
              <a16:creationId xmlns:a16="http://schemas.microsoft.com/office/drawing/2014/main" id="{2459F81A-80A4-4D07-86F8-B5D685B6B3DA}"/>
            </a:ext>
          </a:extLst>
        </xdr:cNvPr>
        <xdr:cNvSpPr txBox="1"/>
      </xdr:nvSpPr>
      <xdr:spPr>
        <a:xfrm>
          <a:off x="16355695" y="10382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2540</xdr:rowOff>
    </xdr:from>
    <xdr:to>
      <xdr:col>81</xdr:col>
      <xdr:colOff>101600</xdr:colOff>
      <xdr:row>60</xdr:row>
      <xdr:rowOff>104140</xdr:rowOff>
    </xdr:to>
    <xdr:sp macro="" textlink="">
      <xdr:nvSpPr>
        <xdr:cNvPr id="652" name="楕円 651">
          <a:extLst>
            <a:ext uri="{FF2B5EF4-FFF2-40B4-BE49-F238E27FC236}">
              <a16:creationId xmlns:a16="http://schemas.microsoft.com/office/drawing/2014/main" id="{2B451E61-0B4E-4A7B-AD75-5B2D596DB272}"/>
            </a:ext>
          </a:extLst>
        </xdr:cNvPr>
        <xdr:cNvSpPr/>
      </xdr:nvSpPr>
      <xdr:spPr>
        <a:xfrm>
          <a:off x="15430500" y="1051814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53340</xdr:rowOff>
    </xdr:from>
    <xdr:to>
      <xdr:col>85</xdr:col>
      <xdr:colOff>127000</xdr:colOff>
      <xdr:row>60</xdr:row>
      <xdr:rowOff>72390</xdr:rowOff>
    </xdr:to>
    <xdr:cxnSp macro="">
      <xdr:nvCxnSpPr>
        <xdr:cNvPr id="653" name="直線コネクタ 652">
          <a:extLst>
            <a:ext uri="{FF2B5EF4-FFF2-40B4-BE49-F238E27FC236}">
              <a16:creationId xmlns:a16="http://schemas.microsoft.com/office/drawing/2014/main" id="{DD1034D5-A552-48B9-97A9-08B8CCE8C915}"/>
            </a:ext>
          </a:extLst>
        </xdr:cNvPr>
        <xdr:cNvCxnSpPr/>
      </xdr:nvCxnSpPr>
      <xdr:spPr>
        <a:xfrm>
          <a:off x="15479395" y="1057275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130175</xdr:rowOff>
    </xdr:from>
    <xdr:to>
      <xdr:col>76</xdr:col>
      <xdr:colOff>165100</xdr:colOff>
      <xdr:row>60</xdr:row>
      <xdr:rowOff>60325</xdr:rowOff>
    </xdr:to>
    <xdr:sp macro="" textlink="">
      <xdr:nvSpPr>
        <xdr:cNvPr id="654" name="楕円 653">
          <a:extLst>
            <a:ext uri="{FF2B5EF4-FFF2-40B4-BE49-F238E27FC236}">
              <a16:creationId xmlns:a16="http://schemas.microsoft.com/office/drawing/2014/main" id="{F1FB31E1-0D96-4B88-B0D0-8CBCFEE62831}"/>
            </a:ext>
          </a:extLst>
        </xdr:cNvPr>
        <xdr:cNvSpPr/>
      </xdr:nvSpPr>
      <xdr:spPr>
        <a:xfrm>
          <a:off x="14543405" y="1047432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9525</xdr:rowOff>
    </xdr:from>
    <xdr:to>
      <xdr:col>81</xdr:col>
      <xdr:colOff>50800</xdr:colOff>
      <xdr:row>60</xdr:row>
      <xdr:rowOff>53340</xdr:rowOff>
    </xdr:to>
    <xdr:cxnSp macro="">
      <xdr:nvCxnSpPr>
        <xdr:cNvPr id="655" name="直線コネクタ 654">
          <a:extLst>
            <a:ext uri="{FF2B5EF4-FFF2-40B4-BE49-F238E27FC236}">
              <a16:creationId xmlns:a16="http://schemas.microsoft.com/office/drawing/2014/main" id="{53F0CA2F-AF5E-4E13-943E-418BCC5B1702}"/>
            </a:ext>
          </a:extLst>
        </xdr:cNvPr>
        <xdr:cNvCxnSpPr/>
      </xdr:nvCxnSpPr>
      <xdr:spPr>
        <a:xfrm>
          <a:off x="14592300" y="10523220"/>
          <a:ext cx="887095"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95885</xdr:rowOff>
    </xdr:from>
    <xdr:to>
      <xdr:col>72</xdr:col>
      <xdr:colOff>38100</xdr:colOff>
      <xdr:row>60</xdr:row>
      <xdr:rowOff>26035</xdr:rowOff>
    </xdr:to>
    <xdr:sp macro="" textlink="">
      <xdr:nvSpPr>
        <xdr:cNvPr id="656" name="楕円 655">
          <a:extLst>
            <a:ext uri="{FF2B5EF4-FFF2-40B4-BE49-F238E27FC236}">
              <a16:creationId xmlns:a16="http://schemas.microsoft.com/office/drawing/2014/main" id="{3395FD66-DBF7-4E1A-BEEF-52A3396C2777}"/>
            </a:ext>
          </a:extLst>
        </xdr:cNvPr>
        <xdr:cNvSpPr/>
      </xdr:nvSpPr>
      <xdr:spPr>
        <a:xfrm>
          <a:off x="13650595" y="1044003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146685</xdr:rowOff>
    </xdr:from>
    <xdr:to>
      <xdr:col>76</xdr:col>
      <xdr:colOff>114300</xdr:colOff>
      <xdr:row>60</xdr:row>
      <xdr:rowOff>9525</xdr:rowOff>
    </xdr:to>
    <xdr:cxnSp macro="">
      <xdr:nvCxnSpPr>
        <xdr:cNvPr id="657" name="直線コネクタ 656">
          <a:extLst>
            <a:ext uri="{FF2B5EF4-FFF2-40B4-BE49-F238E27FC236}">
              <a16:creationId xmlns:a16="http://schemas.microsoft.com/office/drawing/2014/main" id="{A487D164-BEB1-4F2D-B5CC-10517380971D}"/>
            </a:ext>
          </a:extLst>
        </xdr:cNvPr>
        <xdr:cNvCxnSpPr/>
      </xdr:nvCxnSpPr>
      <xdr:spPr>
        <a:xfrm>
          <a:off x="13705205" y="10488930"/>
          <a:ext cx="88709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71120</xdr:rowOff>
    </xdr:from>
    <xdr:to>
      <xdr:col>67</xdr:col>
      <xdr:colOff>101600</xdr:colOff>
      <xdr:row>60</xdr:row>
      <xdr:rowOff>1270</xdr:rowOff>
    </xdr:to>
    <xdr:sp macro="" textlink="">
      <xdr:nvSpPr>
        <xdr:cNvPr id="658" name="楕円 657">
          <a:extLst>
            <a:ext uri="{FF2B5EF4-FFF2-40B4-BE49-F238E27FC236}">
              <a16:creationId xmlns:a16="http://schemas.microsoft.com/office/drawing/2014/main" id="{F3C5BCEB-6F58-4C04-A939-A204A9A09306}"/>
            </a:ext>
          </a:extLst>
        </xdr:cNvPr>
        <xdr:cNvSpPr/>
      </xdr:nvSpPr>
      <xdr:spPr>
        <a:xfrm>
          <a:off x="12763500" y="1041336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121920</xdr:rowOff>
    </xdr:from>
    <xdr:to>
      <xdr:col>71</xdr:col>
      <xdr:colOff>177800</xdr:colOff>
      <xdr:row>59</xdr:row>
      <xdr:rowOff>146685</xdr:rowOff>
    </xdr:to>
    <xdr:cxnSp macro="">
      <xdr:nvCxnSpPr>
        <xdr:cNvPr id="659" name="直線コネクタ 658">
          <a:extLst>
            <a:ext uri="{FF2B5EF4-FFF2-40B4-BE49-F238E27FC236}">
              <a16:creationId xmlns:a16="http://schemas.microsoft.com/office/drawing/2014/main" id="{0F6B95D7-46B8-4078-A230-311B0D08834D}"/>
            </a:ext>
          </a:extLst>
        </xdr:cNvPr>
        <xdr:cNvCxnSpPr/>
      </xdr:nvCxnSpPr>
      <xdr:spPr>
        <a:xfrm>
          <a:off x="12812395" y="10460355"/>
          <a:ext cx="89281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140987</xdr:rowOff>
    </xdr:from>
    <xdr:ext cx="405111" cy="259045"/>
    <xdr:sp macro="" textlink="">
      <xdr:nvSpPr>
        <xdr:cNvPr id="660" name="n_1aveValue【学校施設】&#10;有形固定資産減価償却率">
          <a:extLst>
            <a:ext uri="{FF2B5EF4-FFF2-40B4-BE49-F238E27FC236}">
              <a16:creationId xmlns:a16="http://schemas.microsoft.com/office/drawing/2014/main" id="{A1EAEA97-96DF-4A7D-B45D-AF89C28EEA31}"/>
            </a:ext>
          </a:extLst>
        </xdr:cNvPr>
        <xdr:cNvSpPr txBox="1"/>
      </xdr:nvSpPr>
      <xdr:spPr>
        <a:xfrm>
          <a:off x="15267949" y="1065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112412</xdr:rowOff>
    </xdr:from>
    <xdr:ext cx="405111" cy="259045"/>
    <xdr:sp macro="" textlink="">
      <xdr:nvSpPr>
        <xdr:cNvPr id="661" name="n_2aveValue【学校施設】&#10;有形固定資産減価償却率">
          <a:extLst>
            <a:ext uri="{FF2B5EF4-FFF2-40B4-BE49-F238E27FC236}">
              <a16:creationId xmlns:a16="http://schemas.microsoft.com/office/drawing/2014/main" id="{924D9644-B4CB-4E09-B821-5B072386D692}"/>
            </a:ext>
          </a:extLst>
        </xdr:cNvPr>
        <xdr:cNvSpPr txBox="1"/>
      </xdr:nvSpPr>
      <xdr:spPr>
        <a:xfrm>
          <a:off x="14391649" y="1062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89552</xdr:rowOff>
    </xdr:from>
    <xdr:ext cx="405111" cy="259045"/>
    <xdr:sp macro="" textlink="">
      <xdr:nvSpPr>
        <xdr:cNvPr id="662" name="n_3aveValue【学校施設】&#10;有形固定資産減価償却率">
          <a:extLst>
            <a:ext uri="{FF2B5EF4-FFF2-40B4-BE49-F238E27FC236}">
              <a16:creationId xmlns:a16="http://schemas.microsoft.com/office/drawing/2014/main" id="{0916D893-F94F-47D9-B527-0D655496F581}"/>
            </a:ext>
          </a:extLst>
        </xdr:cNvPr>
        <xdr:cNvSpPr txBox="1"/>
      </xdr:nvSpPr>
      <xdr:spPr>
        <a:xfrm>
          <a:off x="13498839"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64787</xdr:rowOff>
    </xdr:from>
    <xdr:ext cx="405111" cy="259045"/>
    <xdr:sp macro="" textlink="">
      <xdr:nvSpPr>
        <xdr:cNvPr id="663" name="n_4aveValue【学校施設】&#10;有形固定資産減価償却率">
          <a:extLst>
            <a:ext uri="{FF2B5EF4-FFF2-40B4-BE49-F238E27FC236}">
              <a16:creationId xmlns:a16="http://schemas.microsoft.com/office/drawing/2014/main" id="{1F54035E-03C7-4DB9-B6E4-586876B67468}"/>
            </a:ext>
          </a:extLst>
        </xdr:cNvPr>
        <xdr:cNvSpPr txBox="1"/>
      </xdr:nvSpPr>
      <xdr:spPr>
        <a:xfrm>
          <a:off x="12611744" y="1058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120667</xdr:rowOff>
    </xdr:from>
    <xdr:ext cx="405111" cy="259045"/>
    <xdr:sp macro="" textlink="">
      <xdr:nvSpPr>
        <xdr:cNvPr id="664" name="n_1mainValue【学校施設】&#10;有形固定資産減価償却率">
          <a:extLst>
            <a:ext uri="{FF2B5EF4-FFF2-40B4-BE49-F238E27FC236}">
              <a16:creationId xmlns:a16="http://schemas.microsoft.com/office/drawing/2014/main" id="{1844502A-9117-47D3-BD15-8D8126C5264F}"/>
            </a:ext>
          </a:extLst>
        </xdr:cNvPr>
        <xdr:cNvSpPr txBox="1"/>
      </xdr:nvSpPr>
      <xdr:spPr>
        <a:xfrm>
          <a:off x="15267949" y="10283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76852</xdr:rowOff>
    </xdr:from>
    <xdr:ext cx="405111" cy="259045"/>
    <xdr:sp macro="" textlink="">
      <xdr:nvSpPr>
        <xdr:cNvPr id="665" name="n_2mainValue【学校施設】&#10;有形固定資産減価償却率">
          <a:extLst>
            <a:ext uri="{FF2B5EF4-FFF2-40B4-BE49-F238E27FC236}">
              <a16:creationId xmlns:a16="http://schemas.microsoft.com/office/drawing/2014/main" id="{62A565AD-A9CB-4DC8-9476-D80DA3F02212}"/>
            </a:ext>
          </a:extLst>
        </xdr:cNvPr>
        <xdr:cNvSpPr txBox="1"/>
      </xdr:nvSpPr>
      <xdr:spPr>
        <a:xfrm>
          <a:off x="14391649" y="10241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42562</xdr:rowOff>
    </xdr:from>
    <xdr:ext cx="405111" cy="259045"/>
    <xdr:sp macro="" textlink="">
      <xdr:nvSpPr>
        <xdr:cNvPr id="666" name="n_3mainValue【学校施設】&#10;有形固定資産減価償却率">
          <a:extLst>
            <a:ext uri="{FF2B5EF4-FFF2-40B4-BE49-F238E27FC236}">
              <a16:creationId xmlns:a16="http://schemas.microsoft.com/office/drawing/2014/main" id="{4D8BFC43-692B-4D44-BD52-5C9983C64089}"/>
            </a:ext>
          </a:extLst>
        </xdr:cNvPr>
        <xdr:cNvSpPr txBox="1"/>
      </xdr:nvSpPr>
      <xdr:spPr>
        <a:xfrm>
          <a:off x="13498839" y="10207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17797</xdr:rowOff>
    </xdr:from>
    <xdr:ext cx="405111" cy="259045"/>
    <xdr:sp macro="" textlink="">
      <xdr:nvSpPr>
        <xdr:cNvPr id="667" name="n_4mainValue【学校施設】&#10;有形固定資産減価償却率">
          <a:extLst>
            <a:ext uri="{FF2B5EF4-FFF2-40B4-BE49-F238E27FC236}">
              <a16:creationId xmlns:a16="http://schemas.microsoft.com/office/drawing/2014/main" id="{4289FFA0-2775-49B0-86AE-AAE6815FC630}"/>
            </a:ext>
          </a:extLst>
        </xdr:cNvPr>
        <xdr:cNvSpPr txBox="1"/>
      </xdr:nvSpPr>
      <xdr:spPr>
        <a:xfrm>
          <a:off x="12611744" y="1018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a:extLst>
            <a:ext uri="{FF2B5EF4-FFF2-40B4-BE49-F238E27FC236}">
              <a16:creationId xmlns:a16="http://schemas.microsoft.com/office/drawing/2014/main" id="{BE3D6681-7B99-4F87-B12E-1093B3BC5B5D}"/>
            </a:ext>
          </a:extLst>
        </xdr:cNvPr>
        <xdr:cNvSpPr/>
      </xdr:nvSpPr>
      <xdr:spPr>
        <a:xfrm>
          <a:off x="18288000"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a:extLst>
            <a:ext uri="{FF2B5EF4-FFF2-40B4-BE49-F238E27FC236}">
              <a16:creationId xmlns:a16="http://schemas.microsoft.com/office/drawing/2014/main" id="{689EF227-C808-4DC4-A22A-E5460987A6B3}"/>
            </a:ext>
          </a:extLst>
        </xdr:cNvPr>
        <xdr:cNvSpPr/>
      </xdr:nvSpPr>
      <xdr:spPr>
        <a:xfrm>
          <a:off x="18413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a:extLst>
            <a:ext uri="{FF2B5EF4-FFF2-40B4-BE49-F238E27FC236}">
              <a16:creationId xmlns:a16="http://schemas.microsoft.com/office/drawing/2014/main" id="{9F2A58EF-69EB-49A5-A67E-CC88B8973D77}"/>
            </a:ext>
          </a:extLst>
        </xdr:cNvPr>
        <xdr:cNvSpPr/>
      </xdr:nvSpPr>
      <xdr:spPr>
        <a:xfrm>
          <a:off x="18413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a:extLst>
            <a:ext uri="{FF2B5EF4-FFF2-40B4-BE49-F238E27FC236}">
              <a16:creationId xmlns:a16="http://schemas.microsoft.com/office/drawing/2014/main" id="{B8FEB180-4438-4546-9F6E-34A4374359F8}"/>
            </a:ext>
          </a:extLst>
        </xdr:cNvPr>
        <xdr:cNvSpPr/>
      </xdr:nvSpPr>
      <xdr:spPr>
        <a:xfrm>
          <a:off x="19431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a:extLst>
            <a:ext uri="{FF2B5EF4-FFF2-40B4-BE49-F238E27FC236}">
              <a16:creationId xmlns:a16="http://schemas.microsoft.com/office/drawing/2014/main" id="{471F1CE9-099F-4437-9962-AC5CC72537B4}"/>
            </a:ext>
          </a:extLst>
        </xdr:cNvPr>
        <xdr:cNvSpPr/>
      </xdr:nvSpPr>
      <xdr:spPr>
        <a:xfrm>
          <a:off x="19431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a:extLst>
            <a:ext uri="{FF2B5EF4-FFF2-40B4-BE49-F238E27FC236}">
              <a16:creationId xmlns:a16="http://schemas.microsoft.com/office/drawing/2014/main" id="{E9867581-6F47-4960-8836-8BC0A4CDDD00}"/>
            </a:ext>
          </a:extLst>
        </xdr:cNvPr>
        <xdr:cNvSpPr/>
      </xdr:nvSpPr>
      <xdr:spPr>
        <a:xfrm>
          <a:off x="20574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a:extLst>
            <a:ext uri="{FF2B5EF4-FFF2-40B4-BE49-F238E27FC236}">
              <a16:creationId xmlns:a16="http://schemas.microsoft.com/office/drawing/2014/main" id="{D1915E1B-6208-4240-9BC0-7A0E8654A359}"/>
            </a:ext>
          </a:extLst>
        </xdr:cNvPr>
        <xdr:cNvSpPr/>
      </xdr:nvSpPr>
      <xdr:spPr>
        <a:xfrm>
          <a:off x="20574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a:extLst>
            <a:ext uri="{FF2B5EF4-FFF2-40B4-BE49-F238E27FC236}">
              <a16:creationId xmlns:a16="http://schemas.microsoft.com/office/drawing/2014/main" id="{F0B801B0-7B2F-4308-86DF-B2611399552F}"/>
            </a:ext>
          </a:extLst>
        </xdr:cNvPr>
        <xdr:cNvSpPr/>
      </xdr:nvSpPr>
      <xdr:spPr>
        <a:xfrm>
          <a:off x="18288000"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6" name="テキスト ボックス 675">
          <a:extLst>
            <a:ext uri="{FF2B5EF4-FFF2-40B4-BE49-F238E27FC236}">
              <a16:creationId xmlns:a16="http://schemas.microsoft.com/office/drawing/2014/main" id="{3E78A613-7D6D-4A41-8E57-9173D0B536F4}"/>
            </a:ext>
          </a:extLst>
        </xdr:cNvPr>
        <xdr:cNvSpPr txBox="1"/>
      </xdr:nvSpPr>
      <xdr:spPr>
        <a:xfrm>
          <a:off x="18249900" y="915162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a:extLst>
            <a:ext uri="{FF2B5EF4-FFF2-40B4-BE49-F238E27FC236}">
              <a16:creationId xmlns:a16="http://schemas.microsoft.com/office/drawing/2014/main" id="{8E2F3AA3-DB7A-4C82-B1C4-CFC72F3D0E74}"/>
            </a:ext>
          </a:extLst>
        </xdr:cNvPr>
        <xdr:cNvCxnSpPr/>
      </xdr:nvCxnSpPr>
      <xdr:spPr>
        <a:xfrm>
          <a:off x="18288000"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8" name="テキスト ボックス 677">
          <a:extLst>
            <a:ext uri="{FF2B5EF4-FFF2-40B4-BE49-F238E27FC236}">
              <a16:creationId xmlns:a16="http://schemas.microsoft.com/office/drawing/2014/main" id="{8A3A89DD-75CD-41C2-B5C2-74FC239CE096}"/>
            </a:ext>
          </a:extLst>
        </xdr:cNvPr>
        <xdr:cNvSpPr txBox="1"/>
      </xdr:nvSpPr>
      <xdr:spPr>
        <a:xfrm>
          <a:off x="17822726"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9" name="直線コネクタ 678">
          <a:extLst>
            <a:ext uri="{FF2B5EF4-FFF2-40B4-BE49-F238E27FC236}">
              <a16:creationId xmlns:a16="http://schemas.microsoft.com/office/drawing/2014/main" id="{37057F66-A92A-427F-A707-DC84DD5B4B33}"/>
            </a:ext>
          </a:extLst>
        </xdr:cNvPr>
        <xdr:cNvCxnSpPr/>
      </xdr:nvCxnSpPr>
      <xdr:spPr>
        <a:xfrm>
          <a:off x="18288000" y="11216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0" name="テキスト ボックス 679">
          <a:extLst>
            <a:ext uri="{FF2B5EF4-FFF2-40B4-BE49-F238E27FC236}">
              <a16:creationId xmlns:a16="http://schemas.microsoft.com/office/drawing/2014/main" id="{29EDC75A-8532-4B0E-8563-7A30179A23CB}"/>
            </a:ext>
          </a:extLst>
        </xdr:cNvPr>
        <xdr:cNvSpPr txBox="1"/>
      </xdr:nvSpPr>
      <xdr:spPr>
        <a:xfrm>
          <a:off x="17822726" y="11072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1" name="直線コネクタ 680">
          <a:extLst>
            <a:ext uri="{FF2B5EF4-FFF2-40B4-BE49-F238E27FC236}">
              <a16:creationId xmlns:a16="http://schemas.microsoft.com/office/drawing/2014/main" id="{C50EFD33-4477-4032-B84E-687BFC880B8E}"/>
            </a:ext>
          </a:extLst>
        </xdr:cNvPr>
        <xdr:cNvCxnSpPr/>
      </xdr:nvCxnSpPr>
      <xdr:spPr>
        <a:xfrm>
          <a:off x="18288000" y="107518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2" name="テキスト ボックス 681">
          <a:extLst>
            <a:ext uri="{FF2B5EF4-FFF2-40B4-BE49-F238E27FC236}">
              <a16:creationId xmlns:a16="http://schemas.microsoft.com/office/drawing/2014/main" id="{D7199940-F8D0-4B7E-B484-C6C363EBBA92}"/>
            </a:ext>
          </a:extLst>
        </xdr:cNvPr>
        <xdr:cNvSpPr txBox="1"/>
      </xdr:nvSpPr>
      <xdr:spPr>
        <a:xfrm>
          <a:off x="17822726" y="10600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3" name="直線コネクタ 682">
          <a:extLst>
            <a:ext uri="{FF2B5EF4-FFF2-40B4-BE49-F238E27FC236}">
              <a16:creationId xmlns:a16="http://schemas.microsoft.com/office/drawing/2014/main" id="{7F7B7B09-3204-43AA-B89E-86AD15C9583F}"/>
            </a:ext>
          </a:extLst>
        </xdr:cNvPr>
        <xdr:cNvCxnSpPr/>
      </xdr:nvCxnSpPr>
      <xdr:spPr>
        <a:xfrm>
          <a:off x="18288000" y="10279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4" name="テキスト ボックス 683">
          <a:extLst>
            <a:ext uri="{FF2B5EF4-FFF2-40B4-BE49-F238E27FC236}">
              <a16:creationId xmlns:a16="http://schemas.microsoft.com/office/drawing/2014/main" id="{7C2D67A0-EAFA-426C-8D9D-289175D31514}"/>
            </a:ext>
          </a:extLst>
        </xdr:cNvPr>
        <xdr:cNvSpPr txBox="1"/>
      </xdr:nvSpPr>
      <xdr:spPr>
        <a:xfrm>
          <a:off x="17822726" y="10135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5" name="直線コネクタ 684">
          <a:extLst>
            <a:ext uri="{FF2B5EF4-FFF2-40B4-BE49-F238E27FC236}">
              <a16:creationId xmlns:a16="http://schemas.microsoft.com/office/drawing/2014/main" id="{FDD98B59-CBE1-43C4-9893-383C1168A589}"/>
            </a:ext>
          </a:extLst>
        </xdr:cNvPr>
        <xdr:cNvCxnSpPr/>
      </xdr:nvCxnSpPr>
      <xdr:spPr>
        <a:xfrm>
          <a:off x="18288000" y="9814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6" name="テキスト ボックス 685">
          <a:extLst>
            <a:ext uri="{FF2B5EF4-FFF2-40B4-BE49-F238E27FC236}">
              <a16:creationId xmlns:a16="http://schemas.microsoft.com/office/drawing/2014/main" id="{4C97908B-30B9-48A2-A869-67B0635516D2}"/>
            </a:ext>
          </a:extLst>
        </xdr:cNvPr>
        <xdr:cNvSpPr txBox="1"/>
      </xdr:nvSpPr>
      <xdr:spPr>
        <a:xfrm>
          <a:off x="17822726" y="96704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1128B7E5-169C-4D82-A171-566CB33C681A}"/>
            </a:ext>
          </a:extLst>
        </xdr:cNvPr>
        <xdr:cNvCxnSpPr/>
      </xdr:nvCxnSpPr>
      <xdr:spPr>
        <a:xfrm>
          <a:off x="18288000"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DAB5B364-7F29-476F-97C1-BB5D5F26BB10}"/>
            </a:ext>
          </a:extLst>
        </xdr:cNvPr>
        <xdr:cNvSpPr txBox="1"/>
      </xdr:nvSpPr>
      <xdr:spPr>
        <a:xfrm>
          <a:off x="17822726" y="91979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学校施設】&#10;一人当たり面積グラフ枠">
          <a:extLst>
            <a:ext uri="{FF2B5EF4-FFF2-40B4-BE49-F238E27FC236}">
              <a16:creationId xmlns:a16="http://schemas.microsoft.com/office/drawing/2014/main" id="{4C6236FE-9695-4641-8352-30941E5FA1B2}"/>
            </a:ext>
          </a:extLst>
        </xdr:cNvPr>
        <xdr:cNvSpPr/>
      </xdr:nvSpPr>
      <xdr:spPr>
        <a:xfrm>
          <a:off x="18288000"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690" name="直線コネクタ 689">
          <a:extLst>
            <a:ext uri="{FF2B5EF4-FFF2-40B4-BE49-F238E27FC236}">
              <a16:creationId xmlns:a16="http://schemas.microsoft.com/office/drawing/2014/main" id="{6E3E2ABF-6F90-4931-AF89-120DD2B83571}"/>
            </a:ext>
          </a:extLst>
        </xdr:cNvPr>
        <xdr:cNvCxnSpPr/>
      </xdr:nvCxnSpPr>
      <xdr:spPr>
        <a:xfrm flipV="1">
          <a:off x="22162769" y="9746361"/>
          <a:ext cx="0" cy="1353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691" name="【学校施設】&#10;一人当たり面積最小値テキスト">
          <a:extLst>
            <a:ext uri="{FF2B5EF4-FFF2-40B4-BE49-F238E27FC236}">
              <a16:creationId xmlns:a16="http://schemas.microsoft.com/office/drawing/2014/main" id="{9985234D-FADB-41EA-8BEB-AFDBA887B906}"/>
            </a:ext>
          </a:extLst>
        </xdr:cNvPr>
        <xdr:cNvSpPr txBox="1"/>
      </xdr:nvSpPr>
      <xdr:spPr>
        <a:xfrm>
          <a:off x="22201505" y="1110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692" name="直線コネクタ 691">
          <a:extLst>
            <a:ext uri="{FF2B5EF4-FFF2-40B4-BE49-F238E27FC236}">
              <a16:creationId xmlns:a16="http://schemas.microsoft.com/office/drawing/2014/main" id="{F4BA5FA3-434F-4647-827E-6DE5055078EB}"/>
            </a:ext>
          </a:extLst>
        </xdr:cNvPr>
        <xdr:cNvCxnSpPr/>
      </xdr:nvCxnSpPr>
      <xdr:spPr>
        <a:xfrm>
          <a:off x="22070695" y="11100054"/>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693" name="【学校施設】&#10;一人当たり面積最大値テキスト">
          <a:extLst>
            <a:ext uri="{FF2B5EF4-FFF2-40B4-BE49-F238E27FC236}">
              <a16:creationId xmlns:a16="http://schemas.microsoft.com/office/drawing/2014/main" id="{2CE6527F-B96B-4FEE-9D86-ED1597072011}"/>
            </a:ext>
          </a:extLst>
        </xdr:cNvPr>
        <xdr:cNvSpPr txBox="1"/>
      </xdr:nvSpPr>
      <xdr:spPr>
        <a:xfrm>
          <a:off x="22201505" y="951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694" name="直線コネクタ 693">
          <a:extLst>
            <a:ext uri="{FF2B5EF4-FFF2-40B4-BE49-F238E27FC236}">
              <a16:creationId xmlns:a16="http://schemas.microsoft.com/office/drawing/2014/main" id="{CF8DC581-0291-46AB-AE1F-314584E296BC}"/>
            </a:ext>
          </a:extLst>
        </xdr:cNvPr>
        <xdr:cNvCxnSpPr/>
      </xdr:nvCxnSpPr>
      <xdr:spPr>
        <a:xfrm>
          <a:off x="22070695" y="9746361"/>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155312</xdr:rowOff>
    </xdr:from>
    <xdr:ext cx="469744" cy="259045"/>
    <xdr:sp macro="" textlink="">
      <xdr:nvSpPr>
        <xdr:cNvPr id="695" name="【学校施設】&#10;一人当たり面積平均値テキスト">
          <a:extLst>
            <a:ext uri="{FF2B5EF4-FFF2-40B4-BE49-F238E27FC236}">
              <a16:creationId xmlns:a16="http://schemas.microsoft.com/office/drawing/2014/main" id="{BFCDE2AD-6D25-4CAA-9292-07411A6A8B4A}"/>
            </a:ext>
          </a:extLst>
        </xdr:cNvPr>
        <xdr:cNvSpPr txBox="1"/>
      </xdr:nvSpPr>
      <xdr:spPr>
        <a:xfrm>
          <a:off x="22201505" y="10495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696" name="フローチャート: 判断 695">
          <a:extLst>
            <a:ext uri="{FF2B5EF4-FFF2-40B4-BE49-F238E27FC236}">
              <a16:creationId xmlns:a16="http://schemas.microsoft.com/office/drawing/2014/main" id="{AE7BBDC9-F7B8-4947-800A-17F446D45501}"/>
            </a:ext>
          </a:extLst>
        </xdr:cNvPr>
        <xdr:cNvSpPr/>
      </xdr:nvSpPr>
      <xdr:spPr>
        <a:xfrm>
          <a:off x="22108795" y="10519130"/>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697" name="フローチャート: 判断 696">
          <a:extLst>
            <a:ext uri="{FF2B5EF4-FFF2-40B4-BE49-F238E27FC236}">
              <a16:creationId xmlns:a16="http://schemas.microsoft.com/office/drawing/2014/main" id="{BC56D2F5-6825-4AAA-93F1-902AFEEB668E}"/>
            </a:ext>
          </a:extLst>
        </xdr:cNvPr>
        <xdr:cNvSpPr/>
      </xdr:nvSpPr>
      <xdr:spPr>
        <a:xfrm>
          <a:off x="21270595" y="10518292"/>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698" name="フローチャート: 判断 697">
          <a:extLst>
            <a:ext uri="{FF2B5EF4-FFF2-40B4-BE49-F238E27FC236}">
              <a16:creationId xmlns:a16="http://schemas.microsoft.com/office/drawing/2014/main" id="{644606B4-99DA-4ED0-BEDE-AACE7F66E354}"/>
            </a:ext>
          </a:extLst>
        </xdr:cNvPr>
        <xdr:cNvSpPr/>
      </xdr:nvSpPr>
      <xdr:spPr>
        <a:xfrm>
          <a:off x="20383500" y="10550296"/>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699" name="フローチャート: 判断 698">
          <a:extLst>
            <a:ext uri="{FF2B5EF4-FFF2-40B4-BE49-F238E27FC236}">
              <a16:creationId xmlns:a16="http://schemas.microsoft.com/office/drawing/2014/main" id="{8D95D3D5-7293-41D7-B250-A454F009D614}"/>
            </a:ext>
          </a:extLst>
        </xdr:cNvPr>
        <xdr:cNvSpPr/>
      </xdr:nvSpPr>
      <xdr:spPr>
        <a:xfrm>
          <a:off x="19496405" y="1051874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700" name="フローチャート: 判断 699">
          <a:extLst>
            <a:ext uri="{FF2B5EF4-FFF2-40B4-BE49-F238E27FC236}">
              <a16:creationId xmlns:a16="http://schemas.microsoft.com/office/drawing/2014/main" id="{8D718A74-86C6-481D-9AFE-2A2916739C52}"/>
            </a:ext>
          </a:extLst>
        </xdr:cNvPr>
        <xdr:cNvSpPr/>
      </xdr:nvSpPr>
      <xdr:spPr>
        <a:xfrm>
          <a:off x="18603595" y="1063030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22AE9EC6-2587-4770-AE03-E2EB52AC148A}"/>
            </a:ext>
          </a:extLst>
        </xdr:cNvPr>
        <xdr:cNvSpPr txBox="1"/>
      </xdr:nvSpPr>
      <xdr:spPr>
        <a:xfrm>
          <a:off x="219729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6B7AE864-E5A3-4751-A3DB-EEDDBC687F87}"/>
            </a:ext>
          </a:extLst>
        </xdr:cNvPr>
        <xdr:cNvSpPr txBox="1"/>
      </xdr:nvSpPr>
      <xdr:spPr>
        <a:xfrm>
          <a:off x="21134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8CCC1D6-CDCF-41AA-AFEA-152AA9B613B5}"/>
            </a:ext>
          </a:extLst>
        </xdr:cNvPr>
        <xdr:cNvSpPr txBox="1"/>
      </xdr:nvSpPr>
      <xdr:spPr>
        <a:xfrm>
          <a:off x="20241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11EE794E-3E6C-4C92-8FA7-5CE42ABCBA41}"/>
            </a:ext>
          </a:extLst>
        </xdr:cNvPr>
        <xdr:cNvSpPr txBox="1"/>
      </xdr:nvSpPr>
      <xdr:spPr>
        <a:xfrm>
          <a:off x="19354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7548A180-3A39-41BF-AC41-A63558950801}"/>
            </a:ext>
          </a:extLst>
        </xdr:cNvPr>
        <xdr:cNvSpPr txBox="1"/>
      </xdr:nvSpPr>
      <xdr:spPr>
        <a:xfrm>
          <a:off x="18467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22352</xdr:rowOff>
    </xdr:from>
    <xdr:to>
      <xdr:col>116</xdr:col>
      <xdr:colOff>114300</xdr:colOff>
      <xdr:row>58</xdr:row>
      <xdr:rowOff>123952</xdr:rowOff>
    </xdr:to>
    <xdr:sp macro="" textlink="">
      <xdr:nvSpPr>
        <xdr:cNvPr id="706" name="楕円 705">
          <a:extLst>
            <a:ext uri="{FF2B5EF4-FFF2-40B4-BE49-F238E27FC236}">
              <a16:creationId xmlns:a16="http://schemas.microsoft.com/office/drawing/2014/main" id="{3F3983E6-A083-4731-9C6C-B959C5927E6A}"/>
            </a:ext>
          </a:extLst>
        </xdr:cNvPr>
        <xdr:cNvSpPr/>
      </xdr:nvSpPr>
      <xdr:spPr>
        <a:xfrm>
          <a:off x="22108795" y="10191242"/>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45229</xdr:rowOff>
    </xdr:from>
    <xdr:ext cx="469744" cy="259045"/>
    <xdr:sp macro="" textlink="">
      <xdr:nvSpPr>
        <xdr:cNvPr id="707" name="【学校施設】&#10;一人当たり面積該当値テキスト">
          <a:extLst>
            <a:ext uri="{FF2B5EF4-FFF2-40B4-BE49-F238E27FC236}">
              <a16:creationId xmlns:a16="http://schemas.microsoft.com/office/drawing/2014/main" id="{90295BF5-7ED6-4A1E-8EBC-8398AF738E24}"/>
            </a:ext>
          </a:extLst>
        </xdr:cNvPr>
        <xdr:cNvSpPr txBox="1"/>
      </xdr:nvSpPr>
      <xdr:spPr>
        <a:xfrm>
          <a:off x="22201505" y="10033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57556</xdr:rowOff>
    </xdr:from>
    <xdr:to>
      <xdr:col>112</xdr:col>
      <xdr:colOff>38100</xdr:colOff>
      <xdr:row>58</xdr:row>
      <xdr:rowOff>159156</xdr:rowOff>
    </xdr:to>
    <xdr:sp macro="" textlink="">
      <xdr:nvSpPr>
        <xdr:cNvPr id="708" name="楕円 707">
          <a:extLst>
            <a:ext uri="{FF2B5EF4-FFF2-40B4-BE49-F238E27FC236}">
              <a16:creationId xmlns:a16="http://schemas.microsoft.com/office/drawing/2014/main" id="{E1694E2B-22EA-40B4-AE52-82BC5A784CF5}"/>
            </a:ext>
          </a:extLst>
        </xdr:cNvPr>
        <xdr:cNvSpPr/>
      </xdr:nvSpPr>
      <xdr:spPr>
        <a:xfrm>
          <a:off x="21270595" y="10226446"/>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73152</xdr:rowOff>
    </xdr:from>
    <xdr:to>
      <xdr:col>116</xdr:col>
      <xdr:colOff>63500</xdr:colOff>
      <xdr:row>58</xdr:row>
      <xdr:rowOff>108356</xdr:rowOff>
    </xdr:to>
    <xdr:cxnSp macro="">
      <xdr:nvCxnSpPr>
        <xdr:cNvPr id="709" name="直線コネクタ 708">
          <a:extLst>
            <a:ext uri="{FF2B5EF4-FFF2-40B4-BE49-F238E27FC236}">
              <a16:creationId xmlns:a16="http://schemas.microsoft.com/office/drawing/2014/main" id="{064ED160-DD49-433E-AC74-D6241091CC09}"/>
            </a:ext>
          </a:extLst>
        </xdr:cNvPr>
        <xdr:cNvCxnSpPr/>
      </xdr:nvCxnSpPr>
      <xdr:spPr>
        <a:xfrm flipV="1">
          <a:off x="21325205" y="10238232"/>
          <a:ext cx="838200" cy="37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92761</xdr:rowOff>
    </xdr:from>
    <xdr:to>
      <xdr:col>107</xdr:col>
      <xdr:colOff>101600</xdr:colOff>
      <xdr:row>59</xdr:row>
      <xdr:rowOff>22911</xdr:rowOff>
    </xdr:to>
    <xdr:sp macro="" textlink="">
      <xdr:nvSpPr>
        <xdr:cNvPr id="710" name="楕円 709">
          <a:extLst>
            <a:ext uri="{FF2B5EF4-FFF2-40B4-BE49-F238E27FC236}">
              <a16:creationId xmlns:a16="http://schemas.microsoft.com/office/drawing/2014/main" id="{36BE0D6C-8B11-47BF-B79B-AD50485F3F5B}"/>
            </a:ext>
          </a:extLst>
        </xdr:cNvPr>
        <xdr:cNvSpPr/>
      </xdr:nvSpPr>
      <xdr:spPr>
        <a:xfrm>
          <a:off x="20383500" y="10261651"/>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108356</xdr:rowOff>
    </xdr:from>
    <xdr:to>
      <xdr:col>111</xdr:col>
      <xdr:colOff>177800</xdr:colOff>
      <xdr:row>58</xdr:row>
      <xdr:rowOff>143561</xdr:rowOff>
    </xdr:to>
    <xdr:cxnSp macro="">
      <xdr:nvCxnSpPr>
        <xdr:cNvPr id="711" name="直線コネクタ 710">
          <a:extLst>
            <a:ext uri="{FF2B5EF4-FFF2-40B4-BE49-F238E27FC236}">
              <a16:creationId xmlns:a16="http://schemas.microsoft.com/office/drawing/2014/main" id="{B07186CB-3801-472F-A053-3206F9E8A715}"/>
            </a:ext>
          </a:extLst>
        </xdr:cNvPr>
        <xdr:cNvCxnSpPr/>
      </xdr:nvCxnSpPr>
      <xdr:spPr>
        <a:xfrm flipV="1">
          <a:off x="20432395" y="10275341"/>
          <a:ext cx="892810" cy="35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120193</xdr:rowOff>
    </xdr:from>
    <xdr:to>
      <xdr:col>102</xdr:col>
      <xdr:colOff>165100</xdr:colOff>
      <xdr:row>59</xdr:row>
      <xdr:rowOff>50343</xdr:rowOff>
    </xdr:to>
    <xdr:sp macro="" textlink="">
      <xdr:nvSpPr>
        <xdr:cNvPr id="712" name="楕円 711">
          <a:extLst>
            <a:ext uri="{FF2B5EF4-FFF2-40B4-BE49-F238E27FC236}">
              <a16:creationId xmlns:a16="http://schemas.microsoft.com/office/drawing/2014/main" id="{AE846354-0B87-4345-AE65-4D347160FB3D}"/>
            </a:ext>
          </a:extLst>
        </xdr:cNvPr>
        <xdr:cNvSpPr/>
      </xdr:nvSpPr>
      <xdr:spPr>
        <a:xfrm>
          <a:off x="19496405" y="10283368"/>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143561</xdr:rowOff>
    </xdr:from>
    <xdr:to>
      <xdr:col>107</xdr:col>
      <xdr:colOff>50800</xdr:colOff>
      <xdr:row>58</xdr:row>
      <xdr:rowOff>170993</xdr:rowOff>
    </xdr:to>
    <xdr:cxnSp macro="">
      <xdr:nvCxnSpPr>
        <xdr:cNvPr id="713" name="直線コネクタ 712">
          <a:extLst>
            <a:ext uri="{FF2B5EF4-FFF2-40B4-BE49-F238E27FC236}">
              <a16:creationId xmlns:a16="http://schemas.microsoft.com/office/drawing/2014/main" id="{F013F8A1-CFC5-4252-8303-4484AF9698D8}"/>
            </a:ext>
          </a:extLst>
        </xdr:cNvPr>
        <xdr:cNvCxnSpPr/>
      </xdr:nvCxnSpPr>
      <xdr:spPr>
        <a:xfrm flipV="1">
          <a:off x="19545300" y="10310546"/>
          <a:ext cx="887095" cy="2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44297</xdr:rowOff>
    </xdr:from>
    <xdr:to>
      <xdr:col>98</xdr:col>
      <xdr:colOff>38100</xdr:colOff>
      <xdr:row>59</xdr:row>
      <xdr:rowOff>145897</xdr:rowOff>
    </xdr:to>
    <xdr:sp macro="" textlink="">
      <xdr:nvSpPr>
        <xdr:cNvPr id="714" name="楕円 713">
          <a:extLst>
            <a:ext uri="{FF2B5EF4-FFF2-40B4-BE49-F238E27FC236}">
              <a16:creationId xmlns:a16="http://schemas.microsoft.com/office/drawing/2014/main" id="{E580107F-A621-47F8-B7E4-C3DFA180D37F}"/>
            </a:ext>
          </a:extLst>
        </xdr:cNvPr>
        <xdr:cNvSpPr/>
      </xdr:nvSpPr>
      <xdr:spPr>
        <a:xfrm>
          <a:off x="18603595" y="10382732"/>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170993</xdr:rowOff>
    </xdr:from>
    <xdr:to>
      <xdr:col>102</xdr:col>
      <xdr:colOff>114300</xdr:colOff>
      <xdr:row>59</xdr:row>
      <xdr:rowOff>95097</xdr:rowOff>
    </xdr:to>
    <xdr:cxnSp macro="">
      <xdr:nvCxnSpPr>
        <xdr:cNvPr id="715" name="直線コネクタ 714">
          <a:extLst>
            <a:ext uri="{FF2B5EF4-FFF2-40B4-BE49-F238E27FC236}">
              <a16:creationId xmlns:a16="http://schemas.microsoft.com/office/drawing/2014/main" id="{BD88BAE6-0C6E-4249-8570-5875E43A6CC5}"/>
            </a:ext>
          </a:extLst>
        </xdr:cNvPr>
        <xdr:cNvCxnSpPr/>
      </xdr:nvCxnSpPr>
      <xdr:spPr>
        <a:xfrm flipV="1">
          <a:off x="18658205" y="10339883"/>
          <a:ext cx="887095" cy="99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95419</xdr:rowOff>
    </xdr:from>
    <xdr:ext cx="469744" cy="259045"/>
    <xdr:sp macro="" textlink="">
      <xdr:nvSpPr>
        <xdr:cNvPr id="716" name="n_1aveValue【学校施設】&#10;一人当たり面積">
          <a:extLst>
            <a:ext uri="{FF2B5EF4-FFF2-40B4-BE49-F238E27FC236}">
              <a16:creationId xmlns:a16="http://schemas.microsoft.com/office/drawing/2014/main" id="{B5867B7D-CD09-4BA8-AFCA-8743E019E990}"/>
            </a:ext>
          </a:extLst>
        </xdr:cNvPr>
        <xdr:cNvSpPr txBox="1"/>
      </xdr:nvSpPr>
      <xdr:spPr>
        <a:xfrm>
          <a:off x="21073822" y="10614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127423</xdr:rowOff>
    </xdr:from>
    <xdr:ext cx="469744" cy="259045"/>
    <xdr:sp macro="" textlink="">
      <xdr:nvSpPr>
        <xdr:cNvPr id="717" name="n_2aveValue【学校施設】&#10;一人当たり面積">
          <a:extLst>
            <a:ext uri="{FF2B5EF4-FFF2-40B4-BE49-F238E27FC236}">
              <a16:creationId xmlns:a16="http://schemas.microsoft.com/office/drawing/2014/main" id="{77A19490-6C9C-4770-87DE-7D0AFFB6D56E}"/>
            </a:ext>
          </a:extLst>
        </xdr:cNvPr>
        <xdr:cNvSpPr txBox="1"/>
      </xdr:nvSpPr>
      <xdr:spPr>
        <a:xfrm>
          <a:off x="20197522" y="10641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95876</xdr:rowOff>
    </xdr:from>
    <xdr:ext cx="469744" cy="259045"/>
    <xdr:sp macro="" textlink="">
      <xdr:nvSpPr>
        <xdr:cNvPr id="718" name="n_3aveValue【学校施設】&#10;一人当たり面積">
          <a:extLst>
            <a:ext uri="{FF2B5EF4-FFF2-40B4-BE49-F238E27FC236}">
              <a16:creationId xmlns:a16="http://schemas.microsoft.com/office/drawing/2014/main" id="{8C911785-C755-4F22-B445-D63DA2984928}"/>
            </a:ext>
          </a:extLst>
        </xdr:cNvPr>
        <xdr:cNvSpPr txBox="1"/>
      </xdr:nvSpPr>
      <xdr:spPr>
        <a:xfrm>
          <a:off x="19312332" y="10615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35983</xdr:rowOff>
    </xdr:from>
    <xdr:ext cx="469744" cy="259045"/>
    <xdr:sp macro="" textlink="">
      <xdr:nvSpPr>
        <xdr:cNvPr id="719" name="n_4aveValue【学校施設】&#10;一人当たり面積">
          <a:extLst>
            <a:ext uri="{FF2B5EF4-FFF2-40B4-BE49-F238E27FC236}">
              <a16:creationId xmlns:a16="http://schemas.microsoft.com/office/drawing/2014/main" id="{76B93352-B5AD-4757-97DA-28F59A2491C1}"/>
            </a:ext>
          </a:extLst>
        </xdr:cNvPr>
        <xdr:cNvSpPr txBox="1"/>
      </xdr:nvSpPr>
      <xdr:spPr>
        <a:xfrm>
          <a:off x="18425237" y="10726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4233</xdr:rowOff>
    </xdr:from>
    <xdr:ext cx="469744" cy="259045"/>
    <xdr:sp macro="" textlink="">
      <xdr:nvSpPr>
        <xdr:cNvPr id="720" name="n_1mainValue【学校施設】&#10;一人当たり面積">
          <a:extLst>
            <a:ext uri="{FF2B5EF4-FFF2-40B4-BE49-F238E27FC236}">
              <a16:creationId xmlns:a16="http://schemas.microsoft.com/office/drawing/2014/main" id="{F87D6E68-F5EC-4DBD-B5BF-73C2D144F28C}"/>
            </a:ext>
          </a:extLst>
        </xdr:cNvPr>
        <xdr:cNvSpPr txBox="1"/>
      </xdr:nvSpPr>
      <xdr:spPr>
        <a:xfrm>
          <a:off x="21073822" y="9994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39438</xdr:rowOff>
    </xdr:from>
    <xdr:ext cx="469744" cy="259045"/>
    <xdr:sp macro="" textlink="">
      <xdr:nvSpPr>
        <xdr:cNvPr id="721" name="n_2mainValue【学校施設】&#10;一人当たり面積">
          <a:extLst>
            <a:ext uri="{FF2B5EF4-FFF2-40B4-BE49-F238E27FC236}">
              <a16:creationId xmlns:a16="http://schemas.microsoft.com/office/drawing/2014/main" id="{D113EEC6-1A48-48FE-9422-81093F4E7892}"/>
            </a:ext>
          </a:extLst>
        </xdr:cNvPr>
        <xdr:cNvSpPr txBox="1"/>
      </xdr:nvSpPr>
      <xdr:spPr>
        <a:xfrm>
          <a:off x="20197522" y="1002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66870</xdr:rowOff>
    </xdr:from>
    <xdr:ext cx="469744" cy="259045"/>
    <xdr:sp macro="" textlink="">
      <xdr:nvSpPr>
        <xdr:cNvPr id="722" name="n_3mainValue【学校施設】&#10;一人当たり面積">
          <a:extLst>
            <a:ext uri="{FF2B5EF4-FFF2-40B4-BE49-F238E27FC236}">
              <a16:creationId xmlns:a16="http://schemas.microsoft.com/office/drawing/2014/main" id="{3DD5FA59-7B4F-4BCD-8E28-1A6119EF51DB}"/>
            </a:ext>
          </a:extLst>
        </xdr:cNvPr>
        <xdr:cNvSpPr txBox="1"/>
      </xdr:nvSpPr>
      <xdr:spPr>
        <a:xfrm>
          <a:off x="19312332" y="10058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162424</xdr:rowOff>
    </xdr:from>
    <xdr:ext cx="469744" cy="259045"/>
    <xdr:sp macro="" textlink="">
      <xdr:nvSpPr>
        <xdr:cNvPr id="723" name="n_4mainValue【学校施設】&#10;一人当たり面積">
          <a:extLst>
            <a:ext uri="{FF2B5EF4-FFF2-40B4-BE49-F238E27FC236}">
              <a16:creationId xmlns:a16="http://schemas.microsoft.com/office/drawing/2014/main" id="{41435038-D7C0-4EA5-9C72-B5AB5448F045}"/>
            </a:ext>
          </a:extLst>
        </xdr:cNvPr>
        <xdr:cNvSpPr txBox="1"/>
      </xdr:nvSpPr>
      <xdr:spPr>
        <a:xfrm>
          <a:off x="18425237" y="10150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6659CEF9-02A2-48BB-BE42-4065C1FC7386}"/>
            </a:ext>
          </a:extLst>
        </xdr:cNvPr>
        <xdr:cNvSpPr/>
      </xdr:nvSpPr>
      <xdr:spPr>
        <a:xfrm>
          <a:off x="12447905"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F3B2A9DA-D487-40B2-AEDE-D82484628170}"/>
            </a:ext>
          </a:extLst>
        </xdr:cNvPr>
        <xdr:cNvSpPr/>
      </xdr:nvSpPr>
      <xdr:spPr>
        <a:xfrm>
          <a:off x="12573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2384E0C3-6EC7-4679-ACC7-F87C2C1CFAB9}"/>
            </a:ext>
          </a:extLst>
        </xdr:cNvPr>
        <xdr:cNvSpPr/>
      </xdr:nvSpPr>
      <xdr:spPr>
        <a:xfrm>
          <a:off x="12573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622C178B-0367-4A8B-98CB-432BCB97728A}"/>
            </a:ext>
          </a:extLst>
        </xdr:cNvPr>
        <xdr:cNvSpPr/>
      </xdr:nvSpPr>
      <xdr:spPr>
        <a:xfrm>
          <a:off x="13590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39C94AFA-2E73-46E4-95FA-D80DCA63FA25}"/>
            </a:ext>
          </a:extLst>
        </xdr:cNvPr>
        <xdr:cNvSpPr/>
      </xdr:nvSpPr>
      <xdr:spPr>
        <a:xfrm>
          <a:off x="13590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D08FFEAA-9230-46B3-AF8F-BC8DDC33D3C4}"/>
            </a:ext>
          </a:extLst>
        </xdr:cNvPr>
        <xdr:cNvSpPr/>
      </xdr:nvSpPr>
      <xdr:spPr>
        <a:xfrm>
          <a:off x="14733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8CD6A1F5-8A5C-4807-80F3-EB59C2A42D5D}"/>
            </a:ext>
          </a:extLst>
        </xdr:cNvPr>
        <xdr:cNvSpPr/>
      </xdr:nvSpPr>
      <xdr:spPr>
        <a:xfrm>
          <a:off x="14733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F00E8945-86F8-4FAF-8451-2C1C42230604}"/>
            </a:ext>
          </a:extLst>
        </xdr:cNvPr>
        <xdr:cNvSpPr/>
      </xdr:nvSpPr>
      <xdr:spPr>
        <a:xfrm>
          <a:off x="12447905" y="13243560"/>
          <a:ext cx="4724400" cy="2331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2" name="正方形/長方形 731">
          <a:extLst>
            <a:ext uri="{FF2B5EF4-FFF2-40B4-BE49-F238E27FC236}">
              <a16:creationId xmlns:a16="http://schemas.microsoft.com/office/drawing/2014/main" id="{DFB5A391-F9F8-4DCD-B6DE-A53C1CB5A3EC}"/>
            </a:ext>
          </a:extLst>
        </xdr:cNvPr>
        <xdr:cNvSpPr/>
      </xdr:nvSpPr>
      <xdr:spPr>
        <a:xfrm>
          <a:off x="18288000"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3" name="正方形/長方形 732">
          <a:extLst>
            <a:ext uri="{FF2B5EF4-FFF2-40B4-BE49-F238E27FC236}">
              <a16:creationId xmlns:a16="http://schemas.microsoft.com/office/drawing/2014/main" id="{49B7AB45-0B8A-465B-8389-1B9B43C18C18}"/>
            </a:ext>
          </a:extLst>
        </xdr:cNvPr>
        <xdr:cNvSpPr/>
      </xdr:nvSpPr>
      <xdr:spPr>
        <a:xfrm>
          <a:off x="18413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4" name="正方形/長方形 733">
          <a:extLst>
            <a:ext uri="{FF2B5EF4-FFF2-40B4-BE49-F238E27FC236}">
              <a16:creationId xmlns:a16="http://schemas.microsoft.com/office/drawing/2014/main" id="{327B489A-875F-49E5-AAFF-D2A31A048670}"/>
            </a:ext>
          </a:extLst>
        </xdr:cNvPr>
        <xdr:cNvSpPr/>
      </xdr:nvSpPr>
      <xdr:spPr>
        <a:xfrm>
          <a:off x="18413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5" name="正方形/長方形 734">
          <a:extLst>
            <a:ext uri="{FF2B5EF4-FFF2-40B4-BE49-F238E27FC236}">
              <a16:creationId xmlns:a16="http://schemas.microsoft.com/office/drawing/2014/main" id="{6439E550-ED1A-4EEC-B2BE-516C4719FFC4}"/>
            </a:ext>
          </a:extLst>
        </xdr:cNvPr>
        <xdr:cNvSpPr/>
      </xdr:nvSpPr>
      <xdr:spPr>
        <a:xfrm>
          <a:off x="19431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6" name="正方形/長方形 735">
          <a:extLst>
            <a:ext uri="{FF2B5EF4-FFF2-40B4-BE49-F238E27FC236}">
              <a16:creationId xmlns:a16="http://schemas.microsoft.com/office/drawing/2014/main" id="{DF3D976F-8A12-4CC2-88F2-E942D06BC709}"/>
            </a:ext>
          </a:extLst>
        </xdr:cNvPr>
        <xdr:cNvSpPr/>
      </xdr:nvSpPr>
      <xdr:spPr>
        <a:xfrm>
          <a:off x="19431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7" name="正方形/長方形 736">
          <a:extLst>
            <a:ext uri="{FF2B5EF4-FFF2-40B4-BE49-F238E27FC236}">
              <a16:creationId xmlns:a16="http://schemas.microsoft.com/office/drawing/2014/main" id="{459B7706-17F5-46D1-9719-31CBE9C0C7D7}"/>
            </a:ext>
          </a:extLst>
        </xdr:cNvPr>
        <xdr:cNvSpPr/>
      </xdr:nvSpPr>
      <xdr:spPr>
        <a:xfrm>
          <a:off x="20574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8" name="正方形/長方形 737">
          <a:extLst>
            <a:ext uri="{FF2B5EF4-FFF2-40B4-BE49-F238E27FC236}">
              <a16:creationId xmlns:a16="http://schemas.microsoft.com/office/drawing/2014/main" id="{BBAE2FD9-E49B-47A4-91D9-78D3CD5D0E19}"/>
            </a:ext>
          </a:extLst>
        </xdr:cNvPr>
        <xdr:cNvSpPr/>
      </xdr:nvSpPr>
      <xdr:spPr>
        <a:xfrm>
          <a:off x="20574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9" name="正方形/長方形 738">
          <a:extLst>
            <a:ext uri="{FF2B5EF4-FFF2-40B4-BE49-F238E27FC236}">
              <a16:creationId xmlns:a16="http://schemas.microsoft.com/office/drawing/2014/main" id="{905A721C-5DBF-4E76-A2D8-FF5A7B5D323D}"/>
            </a:ext>
          </a:extLst>
        </xdr:cNvPr>
        <xdr:cNvSpPr/>
      </xdr:nvSpPr>
      <xdr:spPr>
        <a:xfrm>
          <a:off x="18288000" y="13243560"/>
          <a:ext cx="4724400" cy="2331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E93A963F-3CF5-4F87-A0E1-BB348181A59E}"/>
            </a:ext>
          </a:extLst>
        </xdr:cNvPr>
        <xdr:cNvSpPr/>
      </xdr:nvSpPr>
      <xdr:spPr>
        <a:xfrm>
          <a:off x="12447905"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0B5D1EFC-3CE9-4FFE-9957-95D77FCAB875}"/>
            </a:ext>
          </a:extLst>
        </xdr:cNvPr>
        <xdr:cNvSpPr/>
      </xdr:nvSpPr>
      <xdr:spPr>
        <a:xfrm>
          <a:off x="12573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72839F71-09D0-400C-A2D9-EF594E84EA52}"/>
            </a:ext>
          </a:extLst>
        </xdr:cNvPr>
        <xdr:cNvSpPr/>
      </xdr:nvSpPr>
      <xdr:spPr>
        <a:xfrm>
          <a:off x="12573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BDE8D086-335A-4579-A5E5-A385C93F840E}"/>
            </a:ext>
          </a:extLst>
        </xdr:cNvPr>
        <xdr:cNvSpPr/>
      </xdr:nvSpPr>
      <xdr:spPr>
        <a:xfrm>
          <a:off x="13590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BE219E78-2E54-4A79-A7B9-8EBE8FF082F5}"/>
            </a:ext>
          </a:extLst>
        </xdr:cNvPr>
        <xdr:cNvSpPr/>
      </xdr:nvSpPr>
      <xdr:spPr>
        <a:xfrm>
          <a:off x="13590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B6DD3BEF-3D09-4595-B75A-5FAE2DF5AEE3}"/>
            </a:ext>
          </a:extLst>
        </xdr:cNvPr>
        <xdr:cNvSpPr/>
      </xdr:nvSpPr>
      <xdr:spPr>
        <a:xfrm>
          <a:off x="14733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740B3F7E-3BE1-451A-84B0-1E1709C624C4}"/>
            </a:ext>
          </a:extLst>
        </xdr:cNvPr>
        <xdr:cNvSpPr/>
      </xdr:nvSpPr>
      <xdr:spPr>
        <a:xfrm>
          <a:off x="14733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A86E0DAF-1175-4B2A-912A-60642D9D66FC}"/>
            </a:ext>
          </a:extLst>
        </xdr:cNvPr>
        <xdr:cNvSpPr/>
      </xdr:nvSpPr>
      <xdr:spPr>
        <a:xfrm>
          <a:off x="12447905" y="17137380"/>
          <a:ext cx="4724400" cy="23393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8" name="正方形/長方形 747">
          <a:extLst>
            <a:ext uri="{FF2B5EF4-FFF2-40B4-BE49-F238E27FC236}">
              <a16:creationId xmlns:a16="http://schemas.microsoft.com/office/drawing/2014/main" id="{9D96220D-E574-4601-98D9-BAA5CD9C9057}"/>
            </a:ext>
          </a:extLst>
        </xdr:cNvPr>
        <xdr:cNvSpPr/>
      </xdr:nvSpPr>
      <xdr:spPr>
        <a:xfrm>
          <a:off x="18288000"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9" name="正方形/長方形 748">
          <a:extLst>
            <a:ext uri="{FF2B5EF4-FFF2-40B4-BE49-F238E27FC236}">
              <a16:creationId xmlns:a16="http://schemas.microsoft.com/office/drawing/2014/main" id="{D2222C36-A041-4E68-BAE3-5315BBBFF3F4}"/>
            </a:ext>
          </a:extLst>
        </xdr:cNvPr>
        <xdr:cNvSpPr/>
      </xdr:nvSpPr>
      <xdr:spPr>
        <a:xfrm>
          <a:off x="18413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0" name="正方形/長方形 749">
          <a:extLst>
            <a:ext uri="{FF2B5EF4-FFF2-40B4-BE49-F238E27FC236}">
              <a16:creationId xmlns:a16="http://schemas.microsoft.com/office/drawing/2014/main" id="{FDC83C24-715F-452A-BA4F-87FED1492B13}"/>
            </a:ext>
          </a:extLst>
        </xdr:cNvPr>
        <xdr:cNvSpPr/>
      </xdr:nvSpPr>
      <xdr:spPr>
        <a:xfrm>
          <a:off x="18413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1" name="正方形/長方形 750">
          <a:extLst>
            <a:ext uri="{FF2B5EF4-FFF2-40B4-BE49-F238E27FC236}">
              <a16:creationId xmlns:a16="http://schemas.microsoft.com/office/drawing/2014/main" id="{1019FB79-EB84-4134-9798-69251768F7F1}"/>
            </a:ext>
          </a:extLst>
        </xdr:cNvPr>
        <xdr:cNvSpPr/>
      </xdr:nvSpPr>
      <xdr:spPr>
        <a:xfrm>
          <a:off x="19431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2" name="正方形/長方形 751">
          <a:extLst>
            <a:ext uri="{FF2B5EF4-FFF2-40B4-BE49-F238E27FC236}">
              <a16:creationId xmlns:a16="http://schemas.microsoft.com/office/drawing/2014/main" id="{927026D9-42D0-4CA8-B7EA-B3BCE1757D88}"/>
            </a:ext>
          </a:extLst>
        </xdr:cNvPr>
        <xdr:cNvSpPr/>
      </xdr:nvSpPr>
      <xdr:spPr>
        <a:xfrm>
          <a:off x="19431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3" name="正方形/長方形 752">
          <a:extLst>
            <a:ext uri="{FF2B5EF4-FFF2-40B4-BE49-F238E27FC236}">
              <a16:creationId xmlns:a16="http://schemas.microsoft.com/office/drawing/2014/main" id="{CFF3007E-E3C9-4B7B-9EEC-745ACFD0A4CD}"/>
            </a:ext>
          </a:extLst>
        </xdr:cNvPr>
        <xdr:cNvSpPr/>
      </xdr:nvSpPr>
      <xdr:spPr>
        <a:xfrm>
          <a:off x="20574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4" name="正方形/長方形 753">
          <a:extLst>
            <a:ext uri="{FF2B5EF4-FFF2-40B4-BE49-F238E27FC236}">
              <a16:creationId xmlns:a16="http://schemas.microsoft.com/office/drawing/2014/main" id="{75AED648-5653-44C9-A9B1-EFE9118BEA15}"/>
            </a:ext>
          </a:extLst>
        </xdr:cNvPr>
        <xdr:cNvSpPr/>
      </xdr:nvSpPr>
      <xdr:spPr>
        <a:xfrm>
          <a:off x="20574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5" name="正方形/長方形 754">
          <a:extLst>
            <a:ext uri="{FF2B5EF4-FFF2-40B4-BE49-F238E27FC236}">
              <a16:creationId xmlns:a16="http://schemas.microsoft.com/office/drawing/2014/main" id="{85986003-4C62-470C-A06D-691E8D04AECA}"/>
            </a:ext>
          </a:extLst>
        </xdr:cNvPr>
        <xdr:cNvSpPr/>
      </xdr:nvSpPr>
      <xdr:spPr>
        <a:xfrm>
          <a:off x="18288000" y="17137380"/>
          <a:ext cx="4724400" cy="23393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CC929C39-26F9-435A-A56F-8BFF49FF83C4}"/>
            </a:ext>
          </a:extLst>
        </xdr:cNvPr>
        <xdr:cNvSpPr/>
      </xdr:nvSpPr>
      <xdr:spPr>
        <a:xfrm>
          <a:off x="762000" y="19865340"/>
          <a:ext cx="22250400" cy="1943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1398E2C0-780D-424C-9AB9-F5667D11D659}"/>
            </a:ext>
          </a:extLst>
        </xdr:cNvPr>
        <xdr:cNvSpPr/>
      </xdr:nvSpPr>
      <xdr:spPr>
        <a:xfrm>
          <a:off x="762000" y="19923125"/>
          <a:ext cx="38481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EE8289D2-4CA2-4C7A-9CEB-21C9D06D778D}"/>
            </a:ext>
          </a:extLst>
        </xdr:cNvPr>
        <xdr:cNvSpPr txBox="1"/>
      </xdr:nvSpPr>
      <xdr:spPr>
        <a:xfrm>
          <a:off x="838200" y="20188555"/>
          <a:ext cx="22087205" cy="15163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有形固定資産減価償却率を類似団体平均と比較すると、学校施設については</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っているが、多くの類型において上回っている。建築から３０年以上経過している施設が多く、老朽化が進んでいる。公共施設等総合管理計画に基づき必要な個別施設計画を策定し、統廃合を含め今後の活用方法を検討しながら、老朽化対策に取り組んで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0FC4D32-71F6-46B0-8438-A25103A1E0DF}"/>
            </a:ext>
          </a:extLst>
        </xdr:cNvPr>
        <xdr:cNvSpPr/>
      </xdr:nvSpPr>
      <xdr:spPr>
        <a:xfrm>
          <a:off x="636905" y="125095"/>
          <a:ext cx="1269809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29779DC-258D-41AD-BEF2-7E6DA1D11387}"/>
            </a:ext>
          </a:extLst>
        </xdr:cNvPr>
        <xdr:cNvSpPr/>
      </xdr:nvSpPr>
      <xdr:spPr>
        <a:xfrm>
          <a:off x="19050000" y="198120"/>
          <a:ext cx="3962400" cy="5683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99179E4-9193-447C-BBA6-E667BEBC7615}"/>
            </a:ext>
          </a:extLst>
        </xdr:cNvPr>
        <xdr:cNvSpPr/>
      </xdr:nvSpPr>
      <xdr:spPr>
        <a:xfrm>
          <a:off x="19072860" y="217805"/>
          <a:ext cx="3912235" cy="521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0866B78-BBD1-46E1-B3D7-A8DB06DF7549}"/>
            </a:ext>
          </a:extLst>
        </xdr:cNvPr>
        <xdr:cNvSpPr/>
      </xdr:nvSpPr>
      <xdr:spPr>
        <a:xfrm>
          <a:off x="19092545" y="247015"/>
          <a:ext cx="3866515" cy="4540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33CF6B5-6952-433C-BADF-1150069BF06D}"/>
            </a:ext>
          </a:extLst>
        </xdr:cNvPr>
        <xdr:cNvSpPr/>
      </xdr:nvSpPr>
      <xdr:spPr>
        <a:xfrm>
          <a:off x="16257905" y="198120"/>
          <a:ext cx="2662555" cy="5683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B6F200B-9F07-4147-B38D-8F1C292879B2}"/>
            </a:ext>
          </a:extLst>
        </xdr:cNvPr>
        <xdr:cNvSpPr/>
      </xdr:nvSpPr>
      <xdr:spPr>
        <a:xfrm>
          <a:off x="16279495" y="217805"/>
          <a:ext cx="2618105" cy="521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C05C313-4182-46C8-9DF5-B61B2A963FCC}"/>
            </a:ext>
          </a:extLst>
        </xdr:cNvPr>
        <xdr:cNvSpPr/>
      </xdr:nvSpPr>
      <xdr:spPr>
        <a:xfrm>
          <a:off x="16306800" y="247015"/>
          <a:ext cx="2557145" cy="4648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E905610-DD80-4F79-A163-E41702D7A484}"/>
            </a:ext>
          </a:extLst>
        </xdr:cNvPr>
        <xdr:cNvSpPr/>
      </xdr:nvSpPr>
      <xdr:spPr>
        <a:xfrm>
          <a:off x="762000" y="909955"/>
          <a:ext cx="10096500" cy="18180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A8497AE-4408-4A01-8D86-52D1F344DC3E}"/>
            </a:ext>
          </a:extLst>
        </xdr:cNvPr>
        <xdr:cNvSpPr/>
      </xdr:nvSpPr>
      <xdr:spPr>
        <a:xfrm>
          <a:off x="887095" y="941705"/>
          <a:ext cx="1398905"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65F2DAE-7700-4DA3-8A93-3E33E4D0D214}"/>
            </a:ext>
          </a:extLst>
        </xdr:cNvPr>
        <xdr:cNvSpPr/>
      </xdr:nvSpPr>
      <xdr:spPr>
        <a:xfrm>
          <a:off x="2220595" y="941705"/>
          <a:ext cx="1333500"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12,157
12,074
208.39
11,669,683
10,719,649
538,097
5,306,002
8,585,955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701A6FF-04E5-4500-BA5D-7704659262CE}"/>
            </a:ext>
          </a:extLst>
        </xdr:cNvPr>
        <xdr:cNvSpPr/>
      </xdr:nvSpPr>
      <xdr:spPr>
        <a:xfrm>
          <a:off x="3554095" y="941705"/>
          <a:ext cx="1524000"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7D3D008-E0F5-4AF3-82ED-DE13A731284E}"/>
            </a:ext>
          </a:extLst>
        </xdr:cNvPr>
        <xdr:cNvSpPr/>
      </xdr:nvSpPr>
      <xdr:spPr>
        <a:xfrm>
          <a:off x="5078095" y="956945"/>
          <a:ext cx="2035810"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F8C0815-3E83-4C26-A519-C22A8C4165B4}"/>
            </a:ext>
          </a:extLst>
        </xdr:cNvPr>
        <xdr:cNvSpPr/>
      </xdr:nvSpPr>
      <xdr:spPr>
        <a:xfrm>
          <a:off x="7113905" y="956945"/>
          <a:ext cx="1268095"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DE153DC-A678-4ADF-ACFE-A219D6427D07}"/>
            </a:ext>
          </a:extLst>
        </xdr:cNvPr>
        <xdr:cNvSpPr/>
      </xdr:nvSpPr>
      <xdr:spPr>
        <a:xfrm>
          <a:off x="8447405" y="975360"/>
          <a:ext cx="631190" cy="9569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E0A0E09-6600-4FC2-BA60-A5B8930168B8}"/>
            </a:ext>
          </a:extLst>
        </xdr:cNvPr>
        <xdr:cNvSpPr/>
      </xdr:nvSpPr>
      <xdr:spPr>
        <a:xfrm>
          <a:off x="5078095" y="1752600"/>
          <a:ext cx="2035810" cy="644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E1D17E8-E33A-4D71-9A81-4005D2B01AEA}"/>
            </a:ext>
          </a:extLst>
        </xdr:cNvPr>
        <xdr:cNvSpPr/>
      </xdr:nvSpPr>
      <xdr:spPr>
        <a:xfrm>
          <a:off x="7173595" y="1752600"/>
          <a:ext cx="3429000" cy="644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7C3A02D-A647-4332-9F79-599A2C2B9751}"/>
            </a:ext>
          </a:extLst>
        </xdr:cNvPr>
        <xdr:cNvSpPr/>
      </xdr:nvSpPr>
      <xdr:spPr>
        <a:xfrm>
          <a:off x="11076305" y="909955"/>
          <a:ext cx="1524000" cy="129667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076B750-FADC-4C6B-8AE7-82C805444EDB}"/>
            </a:ext>
          </a:extLst>
        </xdr:cNvPr>
        <xdr:cNvSpPr/>
      </xdr:nvSpPr>
      <xdr:spPr>
        <a:xfrm>
          <a:off x="11338560" y="975360"/>
          <a:ext cx="13335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90783CB-5E88-42EF-9C37-923E31A11BBE}"/>
            </a:ext>
          </a:extLst>
        </xdr:cNvPr>
        <xdr:cNvSpPr/>
      </xdr:nvSpPr>
      <xdr:spPr>
        <a:xfrm>
          <a:off x="11338560" y="1249680"/>
          <a:ext cx="13335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0ED67C7-A393-417F-AB6B-C98B1A4BA125}"/>
            </a:ext>
          </a:extLst>
        </xdr:cNvPr>
        <xdr:cNvSpPr/>
      </xdr:nvSpPr>
      <xdr:spPr>
        <a:xfrm>
          <a:off x="11338560" y="1581785"/>
          <a:ext cx="1458595" cy="646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AD0F979-A785-412B-A684-A957A1738292}"/>
            </a:ext>
          </a:extLst>
        </xdr:cNvPr>
        <xdr:cNvCxnSpPr/>
      </xdr:nvCxnSpPr>
      <xdr:spPr>
        <a:xfrm flipH="1">
          <a:off x="11158855" y="1062355"/>
          <a:ext cx="2057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3E44B95-CE87-4896-BE11-F65F2EE617F9}"/>
            </a:ext>
          </a:extLst>
        </xdr:cNvPr>
        <xdr:cNvSpPr/>
      </xdr:nvSpPr>
      <xdr:spPr>
        <a:xfrm>
          <a:off x="11209020" y="101346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A0581ED-6533-4F5D-9E16-7F4EA9EDD86B}"/>
            </a:ext>
          </a:extLst>
        </xdr:cNvPr>
        <xdr:cNvSpPr/>
      </xdr:nvSpPr>
      <xdr:spPr>
        <a:xfrm>
          <a:off x="11209020" y="128778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724EB69-6BB9-47A5-B95C-74A59F274922}"/>
            </a:ext>
          </a:extLst>
        </xdr:cNvPr>
        <xdr:cNvCxnSpPr/>
      </xdr:nvCxnSpPr>
      <xdr:spPr>
        <a:xfrm>
          <a:off x="11259185" y="155448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044455C-DEFC-4438-8CC4-BBA06CDD4B64}"/>
            </a:ext>
          </a:extLst>
        </xdr:cNvPr>
        <xdr:cNvCxnSpPr/>
      </xdr:nvCxnSpPr>
      <xdr:spPr>
        <a:xfrm>
          <a:off x="11174095" y="1554480"/>
          <a:ext cx="1752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B1CF549-4D1C-4FB8-BE0A-17F064C0B33F}"/>
            </a:ext>
          </a:extLst>
        </xdr:cNvPr>
        <xdr:cNvCxnSpPr/>
      </xdr:nvCxnSpPr>
      <xdr:spPr>
        <a:xfrm flipV="1">
          <a:off x="11259185" y="1798320"/>
          <a:ext cx="0" cy="14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8D84E0D-597A-45E5-B3CA-FF326B760CE5}"/>
            </a:ext>
          </a:extLst>
        </xdr:cNvPr>
        <xdr:cNvCxnSpPr/>
      </xdr:nvCxnSpPr>
      <xdr:spPr>
        <a:xfrm>
          <a:off x="11174095" y="1950720"/>
          <a:ext cx="1752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3C7BF11-536C-4F8E-B3E8-05119B27BAB6}"/>
            </a:ext>
          </a:extLst>
        </xdr:cNvPr>
        <xdr:cNvSpPr txBox="1"/>
      </xdr:nvSpPr>
      <xdr:spPr>
        <a:xfrm>
          <a:off x="696595" y="285305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7B22289-E71A-4A2D-AD85-3D93C233DA3B}"/>
            </a:ext>
          </a:extLst>
        </xdr:cNvPr>
        <xdr:cNvSpPr txBox="1"/>
      </xdr:nvSpPr>
      <xdr:spPr>
        <a:xfrm>
          <a:off x="696595" y="318198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111DDB1-CE96-42DF-8DB0-4C045EC9D279}"/>
            </a:ext>
          </a:extLst>
        </xdr:cNvPr>
        <xdr:cNvSpPr txBox="1"/>
      </xdr:nvSpPr>
      <xdr:spPr>
        <a:xfrm>
          <a:off x="696595" y="3505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53A1CDC-97A0-4475-A560-2BA8DD4BDD52}"/>
            </a:ext>
          </a:extLst>
        </xdr:cNvPr>
        <xdr:cNvSpPr txBox="1"/>
      </xdr:nvSpPr>
      <xdr:spPr>
        <a:xfrm>
          <a:off x="696595" y="382841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C4A23DB-2DFC-4044-9797-436C6BF1D81A}"/>
            </a:ext>
          </a:extLst>
        </xdr:cNvPr>
        <xdr:cNvSpPr/>
      </xdr:nvSpPr>
      <xdr:spPr>
        <a:xfrm>
          <a:off x="762000"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67871F7-3E4F-4436-B15D-43A7182822BC}"/>
            </a:ext>
          </a:extLst>
        </xdr:cNvPr>
        <xdr:cNvSpPr/>
      </xdr:nvSpPr>
      <xdr:spPr>
        <a:xfrm>
          <a:off x="887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0523508-4A84-4177-A300-74231A31C0C1}"/>
            </a:ext>
          </a:extLst>
        </xdr:cNvPr>
        <xdr:cNvSpPr/>
      </xdr:nvSpPr>
      <xdr:spPr>
        <a:xfrm>
          <a:off x="887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E439CA0-C3C7-406E-A742-856BB33DCAAB}"/>
            </a:ext>
          </a:extLst>
        </xdr:cNvPr>
        <xdr:cNvSpPr/>
      </xdr:nvSpPr>
      <xdr:spPr>
        <a:xfrm>
          <a:off x="1905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2EC1A6B-1A53-4538-B531-23E2CCC2842D}"/>
            </a:ext>
          </a:extLst>
        </xdr:cNvPr>
        <xdr:cNvSpPr/>
      </xdr:nvSpPr>
      <xdr:spPr>
        <a:xfrm>
          <a:off x="1905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D32E1F1-205A-4AE8-B18D-FA7F84E9C975}"/>
            </a:ext>
          </a:extLst>
        </xdr:cNvPr>
        <xdr:cNvSpPr/>
      </xdr:nvSpPr>
      <xdr:spPr>
        <a:xfrm>
          <a:off x="3048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DED7E86-A9E7-483E-A554-66C1044835BF}"/>
            </a:ext>
          </a:extLst>
        </xdr:cNvPr>
        <xdr:cNvSpPr/>
      </xdr:nvSpPr>
      <xdr:spPr>
        <a:xfrm>
          <a:off x="3048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BF6E713-3931-49E0-AAAB-AF381B4C9DE5}"/>
            </a:ext>
          </a:extLst>
        </xdr:cNvPr>
        <xdr:cNvSpPr/>
      </xdr:nvSpPr>
      <xdr:spPr>
        <a:xfrm>
          <a:off x="762000"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D9E6FE7-F28C-44D1-A113-9D9981C06FDF}"/>
            </a:ext>
          </a:extLst>
        </xdr:cNvPr>
        <xdr:cNvSpPr txBox="1"/>
      </xdr:nvSpPr>
      <xdr:spPr>
        <a:xfrm>
          <a:off x="723900" y="5257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51361A1-192B-4550-B761-0E30BCFBB749}"/>
            </a:ext>
          </a:extLst>
        </xdr:cNvPr>
        <xdr:cNvCxnSpPr/>
      </xdr:nvCxnSpPr>
      <xdr:spPr>
        <a:xfrm>
          <a:off x="762000"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1B9B061-5E84-4F93-A2EC-197F2ED3F907}"/>
            </a:ext>
          </a:extLst>
        </xdr:cNvPr>
        <xdr:cNvSpPr txBox="1"/>
      </xdr:nvSpPr>
      <xdr:spPr>
        <a:xfrm>
          <a:off x="296726" y="7643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D9B4745-E142-498D-BD1E-C3C7BC6F878B}"/>
            </a:ext>
          </a:extLst>
        </xdr:cNvPr>
        <xdr:cNvCxnSpPr/>
      </xdr:nvCxnSpPr>
      <xdr:spPr>
        <a:xfrm>
          <a:off x="762000" y="745725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791B6FE-CF4C-4AF9-9964-F9544B8AA7D1}"/>
            </a:ext>
          </a:extLst>
        </xdr:cNvPr>
        <xdr:cNvSpPr txBox="1"/>
      </xdr:nvSpPr>
      <xdr:spPr>
        <a:xfrm>
          <a:off x="296726" y="73055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727B923-83D6-45A6-8FB2-377FA8345D72}"/>
            </a:ext>
          </a:extLst>
        </xdr:cNvPr>
        <xdr:cNvCxnSpPr/>
      </xdr:nvCxnSpPr>
      <xdr:spPr>
        <a:xfrm>
          <a:off x="762000" y="712116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ED889A7-917F-4925-B62B-1CE0043C17FF}"/>
            </a:ext>
          </a:extLst>
        </xdr:cNvPr>
        <xdr:cNvSpPr txBox="1"/>
      </xdr:nvSpPr>
      <xdr:spPr>
        <a:xfrm>
          <a:off x="362751" y="69770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9BDD20D-686D-4C5F-9545-6D8F5991741C}"/>
            </a:ext>
          </a:extLst>
        </xdr:cNvPr>
        <xdr:cNvCxnSpPr/>
      </xdr:nvCxnSpPr>
      <xdr:spPr>
        <a:xfrm>
          <a:off x="762000" y="678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CE24FEC-3EEB-4024-ACF6-AF2A79BE568C}"/>
            </a:ext>
          </a:extLst>
        </xdr:cNvPr>
        <xdr:cNvSpPr txBox="1"/>
      </xdr:nvSpPr>
      <xdr:spPr>
        <a:xfrm>
          <a:off x="362751" y="66390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A3ED3F6-A4C5-4A4D-9F8E-A2B38A83DF47}"/>
            </a:ext>
          </a:extLst>
        </xdr:cNvPr>
        <xdr:cNvCxnSpPr/>
      </xdr:nvCxnSpPr>
      <xdr:spPr>
        <a:xfrm>
          <a:off x="762000" y="645277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573DA0B-2EC9-4DE7-B10E-B1E06E5607A5}"/>
            </a:ext>
          </a:extLst>
        </xdr:cNvPr>
        <xdr:cNvSpPr txBox="1"/>
      </xdr:nvSpPr>
      <xdr:spPr>
        <a:xfrm>
          <a:off x="362751" y="630865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9EBD73C-1F7D-4931-9004-6AFEFFD47B2A}"/>
            </a:ext>
          </a:extLst>
        </xdr:cNvPr>
        <xdr:cNvCxnSpPr/>
      </xdr:nvCxnSpPr>
      <xdr:spPr>
        <a:xfrm>
          <a:off x="762000" y="611477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0A3BC22-44C5-473F-90F6-CEE4F45D51D7}"/>
            </a:ext>
          </a:extLst>
        </xdr:cNvPr>
        <xdr:cNvSpPr txBox="1"/>
      </xdr:nvSpPr>
      <xdr:spPr>
        <a:xfrm>
          <a:off x="362751" y="59782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196013B-01E6-4A72-8BE0-B7EE89143849}"/>
            </a:ext>
          </a:extLst>
        </xdr:cNvPr>
        <xdr:cNvCxnSpPr/>
      </xdr:nvCxnSpPr>
      <xdr:spPr>
        <a:xfrm>
          <a:off x="762000" y="578630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80D435C-281D-416C-AAB1-53F7AA0A3915}"/>
            </a:ext>
          </a:extLst>
        </xdr:cNvPr>
        <xdr:cNvSpPr txBox="1"/>
      </xdr:nvSpPr>
      <xdr:spPr>
        <a:xfrm>
          <a:off x="423061" y="564217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7CCC9FA-DE09-407B-ACFC-294724845CD6}"/>
            </a:ext>
          </a:extLst>
        </xdr:cNvPr>
        <xdr:cNvCxnSpPr/>
      </xdr:nvCxnSpPr>
      <xdr:spPr>
        <a:xfrm>
          <a:off x="762000"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D9CE3DF-5035-4EA0-BAD0-0AEF888D9BFE}"/>
            </a:ext>
          </a:extLst>
        </xdr:cNvPr>
        <xdr:cNvSpPr/>
      </xdr:nvSpPr>
      <xdr:spPr>
        <a:xfrm>
          <a:off x="762000"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71301</xdr:rowOff>
    </xdr:to>
    <xdr:cxnSp macro="">
      <xdr:nvCxnSpPr>
        <xdr:cNvPr id="58" name="直線コネクタ 57">
          <a:extLst>
            <a:ext uri="{FF2B5EF4-FFF2-40B4-BE49-F238E27FC236}">
              <a16:creationId xmlns:a16="http://schemas.microsoft.com/office/drawing/2014/main" id="{F702D471-ADA2-49BD-B397-9F112A3E2D53}"/>
            </a:ext>
          </a:extLst>
        </xdr:cNvPr>
        <xdr:cNvCxnSpPr/>
      </xdr:nvCxnSpPr>
      <xdr:spPr>
        <a:xfrm flipV="1">
          <a:off x="4636770" y="5923734"/>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75128</xdr:rowOff>
    </xdr:from>
    <xdr:ext cx="405111" cy="259045"/>
    <xdr:sp macro="" textlink="">
      <xdr:nvSpPr>
        <xdr:cNvPr id="59" name="【図書館】&#10;有形固定資産減価償却率最小値テキスト">
          <a:extLst>
            <a:ext uri="{FF2B5EF4-FFF2-40B4-BE49-F238E27FC236}">
              <a16:creationId xmlns:a16="http://schemas.microsoft.com/office/drawing/2014/main" id="{25DEEC7F-5664-4082-9330-6ECB39515EFB}"/>
            </a:ext>
          </a:extLst>
        </xdr:cNvPr>
        <xdr:cNvSpPr txBox="1"/>
      </xdr:nvSpPr>
      <xdr:spPr>
        <a:xfrm>
          <a:off x="4675505" y="7436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71301</xdr:rowOff>
    </xdr:from>
    <xdr:to>
      <xdr:col>24</xdr:col>
      <xdr:colOff>152400</xdr:colOff>
      <xdr:row>42</xdr:row>
      <xdr:rowOff>71301</xdr:rowOff>
    </xdr:to>
    <xdr:cxnSp macro="">
      <xdr:nvCxnSpPr>
        <xdr:cNvPr id="60" name="直線コネクタ 59">
          <a:extLst>
            <a:ext uri="{FF2B5EF4-FFF2-40B4-BE49-F238E27FC236}">
              <a16:creationId xmlns:a16="http://schemas.microsoft.com/office/drawing/2014/main" id="{DB536F31-DA9B-4359-A8D9-5FB3E3A42C73}"/>
            </a:ext>
          </a:extLst>
        </xdr:cNvPr>
        <xdr:cNvCxnSpPr/>
      </xdr:nvCxnSpPr>
      <xdr:spPr>
        <a:xfrm>
          <a:off x="4544695" y="7434126"/>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ABAB23CA-F85A-41D7-90D3-760DE4D357CA}"/>
            </a:ext>
          </a:extLst>
        </xdr:cNvPr>
        <xdr:cNvSpPr txBox="1"/>
      </xdr:nvSpPr>
      <xdr:spPr>
        <a:xfrm>
          <a:off x="4675505" y="56913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300602E7-C617-41D8-A903-BE527C8E1B32}"/>
            </a:ext>
          </a:extLst>
        </xdr:cNvPr>
        <xdr:cNvCxnSpPr/>
      </xdr:nvCxnSpPr>
      <xdr:spPr>
        <a:xfrm>
          <a:off x="4544695" y="5923734"/>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136451</xdr:rowOff>
    </xdr:from>
    <xdr:ext cx="405111" cy="259045"/>
    <xdr:sp macro="" textlink="">
      <xdr:nvSpPr>
        <xdr:cNvPr id="63" name="【図書館】&#10;有形固定資産減価償却率平均値テキスト">
          <a:extLst>
            <a:ext uri="{FF2B5EF4-FFF2-40B4-BE49-F238E27FC236}">
              <a16:creationId xmlns:a16="http://schemas.microsoft.com/office/drawing/2014/main" id="{B63405E4-1D81-40AB-977A-65DAB0B352BA}"/>
            </a:ext>
          </a:extLst>
        </xdr:cNvPr>
        <xdr:cNvSpPr txBox="1"/>
      </xdr:nvSpPr>
      <xdr:spPr>
        <a:xfrm>
          <a:off x="4675505" y="64496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113574</xdr:rowOff>
    </xdr:from>
    <xdr:to>
      <xdr:col>24</xdr:col>
      <xdr:colOff>114300</xdr:colOff>
      <xdr:row>38</xdr:row>
      <xdr:rowOff>43724</xdr:rowOff>
    </xdr:to>
    <xdr:sp macro="" textlink="">
      <xdr:nvSpPr>
        <xdr:cNvPr id="64" name="フローチャート: 判断 63">
          <a:extLst>
            <a:ext uri="{FF2B5EF4-FFF2-40B4-BE49-F238E27FC236}">
              <a16:creationId xmlns:a16="http://schemas.microsoft.com/office/drawing/2014/main" id="{030D0C2F-AA82-47B8-B8DC-49D5CCE46B9D}"/>
            </a:ext>
          </a:extLst>
        </xdr:cNvPr>
        <xdr:cNvSpPr/>
      </xdr:nvSpPr>
      <xdr:spPr>
        <a:xfrm>
          <a:off x="4582795" y="6598194"/>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1EC7E18B-143B-4610-9BC2-5913558AEA84}"/>
            </a:ext>
          </a:extLst>
        </xdr:cNvPr>
        <xdr:cNvSpPr/>
      </xdr:nvSpPr>
      <xdr:spPr>
        <a:xfrm>
          <a:off x="3744595" y="6552747"/>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164193</xdr:rowOff>
    </xdr:from>
    <xdr:to>
      <xdr:col>15</xdr:col>
      <xdr:colOff>101600</xdr:colOff>
      <xdr:row>37</xdr:row>
      <xdr:rowOff>94343</xdr:rowOff>
    </xdr:to>
    <xdr:sp macro="" textlink="">
      <xdr:nvSpPr>
        <xdr:cNvPr id="66" name="フローチャート: 判断 65">
          <a:extLst>
            <a:ext uri="{FF2B5EF4-FFF2-40B4-BE49-F238E27FC236}">
              <a16:creationId xmlns:a16="http://schemas.microsoft.com/office/drawing/2014/main" id="{3FAC135A-9932-4DB3-AED9-2544AAE95863}"/>
            </a:ext>
          </a:extLst>
        </xdr:cNvPr>
        <xdr:cNvSpPr/>
      </xdr:nvSpPr>
      <xdr:spPr>
        <a:xfrm>
          <a:off x="2857500" y="6471648"/>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110308</xdr:rowOff>
    </xdr:from>
    <xdr:to>
      <xdr:col>10</xdr:col>
      <xdr:colOff>165100</xdr:colOff>
      <xdr:row>37</xdr:row>
      <xdr:rowOff>40458</xdr:rowOff>
    </xdr:to>
    <xdr:sp macro="" textlink="">
      <xdr:nvSpPr>
        <xdr:cNvPr id="67" name="フローチャート: 判断 66">
          <a:extLst>
            <a:ext uri="{FF2B5EF4-FFF2-40B4-BE49-F238E27FC236}">
              <a16:creationId xmlns:a16="http://schemas.microsoft.com/office/drawing/2014/main" id="{CE7D1849-BC67-41BE-91DA-1220034202DB}"/>
            </a:ext>
          </a:extLst>
        </xdr:cNvPr>
        <xdr:cNvSpPr/>
      </xdr:nvSpPr>
      <xdr:spPr>
        <a:xfrm>
          <a:off x="1970405" y="6419668"/>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a:extLst>
            <a:ext uri="{FF2B5EF4-FFF2-40B4-BE49-F238E27FC236}">
              <a16:creationId xmlns:a16="http://schemas.microsoft.com/office/drawing/2014/main" id="{98B5CDFB-B36D-4362-9F35-D7DE911A55CA}"/>
            </a:ext>
          </a:extLst>
        </xdr:cNvPr>
        <xdr:cNvSpPr/>
      </xdr:nvSpPr>
      <xdr:spPr>
        <a:xfrm>
          <a:off x="1077595" y="6388644"/>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FD1D4C0-E459-4A74-9BB3-A8F45BC7921A}"/>
            </a:ext>
          </a:extLst>
        </xdr:cNvPr>
        <xdr:cNvSpPr txBox="1"/>
      </xdr:nvSpPr>
      <xdr:spPr>
        <a:xfrm>
          <a:off x="44469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BE72B2F-3407-4E5C-B686-B4EA943A0795}"/>
            </a:ext>
          </a:extLst>
        </xdr:cNvPr>
        <xdr:cNvSpPr txBox="1"/>
      </xdr:nvSpPr>
      <xdr:spPr>
        <a:xfrm>
          <a:off x="3608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F593807-FE3F-4400-9BE1-AC23B8B2D929}"/>
            </a:ext>
          </a:extLst>
        </xdr:cNvPr>
        <xdr:cNvSpPr txBox="1"/>
      </xdr:nvSpPr>
      <xdr:spPr>
        <a:xfrm>
          <a:off x="2715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D6A67AD-619B-4EEF-8F68-C6EA1DBE31D0}"/>
            </a:ext>
          </a:extLst>
        </xdr:cNvPr>
        <xdr:cNvSpPr txBox="1"/>
      </xdr:nvSpPr>
      <xdr:spPr>
        <a:xfrm>
          <a:off x="1828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EC5D0BE-BB9B-4798-A4D7-774338414C65}"/>
            </a:ext>
          </a:extLst>
        </xdr:cNvPr>
        <xdr:cNvSpPr txBox="1"/>
      </xdr:nvSpPr>
      <xdr:spPr>
        <a:xfrm>
          <a:off x="941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64588</xdr:rowOff>
    </xdr:from>
    <xdr:to>
      <xdr:col>24</xdr:col>
      <xdr:colOff>114300</xdr:colOff>
      <xdr:row>40</xdr:row>
      <xdr:rowOff>166188</xdr:rowOff>
    </xdr:to>
    <xdr:sp macro="" textlink="">
      <xdr:nvSpPr>
        <xdr:cNvPr id="74" name="楕円 73">
          <a:extLst>
            <a:ext uri="{FF2B5EF4-FFF2-40B4-BE49-F238E27FC236}">
              <a16:creationId xmlns:a16="http://schemas.microsoft.com/office/drawing/2014/main" id="{455AAFFD-8FFB-40AA-8B98-B297F72F147E}"/>
            </a:ext>
          </a:extLst>
        </xdr:cNvPr>
        <xdr:cNvSpPr/>
      </xdr:nvSpPr>
      <xdr:spPr>
        <a:xfrm>
          <a:off x="4582795" y="7076893"/>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43015</xdr:rowOff>
    </xdr:from>
    <xdr:ext cx="405111" cy="259045"/>
    <xdr:sp macro="" textlink="">
      <xdr:nvSpPr>
        <xdr:cNvPr id="75" name="【図書館】&#10;有形固定資産減価償却率該当値テキスト">
          <a:extLst>
            <a:ext uri="{FF2B5EF4-FFF2-40B4-BE49-F238E27FC236}">
              <a16:creationId xmlns:a16="http://schemas.microsoft.com/office/drawing/2014/main" id="{FC31A598-3FEE-46AF-B688-22577973575C}"/>
            </a:ext>
          </a:extLst>
        </xdr:cNvPr>
        <xdr:cNvSpPr txBox="1"/>
      </xdr:nvSpPr>
      <xdr:spPr>
        <a:xfrm>
          <a:off x="4675505" y="7051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38463</xdr:rowOff>
    </xdr:from>
    <xdr:to>
      <xdr:col>20</xdr:col>
      <xdr:colOff>38100</xdr:colOff>
      <xdr:row>40</xdr:row>
      <xdr:rowOff>140063</xdr:rowOff>
    </xdr:to>
    <xdr:sp macro="" textlink="">
      <xdr:nvSpPr>
        <xdr:cNvPr id="76" name="楕円 75">
          <a:extLst>
            <a:ext uri="{FF2B5EF4-FFF2-40B4-BE49-F238E27FC236}">
              <a16:creationId xmlns:a16="http://schemas.microsoft.com/office/drawing/2014/main" id="{1E54AAE7-C729-4657-872F-CBA977A0FE45}"/>
            </a:ext>
          </a:extLst>
        </xdr:cNvPr>
        <xdr:cNvSpPr/>
      </xdr:nvSpPr>
      <xdr:spPr>
        <a:xfrm>
          <a:off x="3744595" y="7048863"/>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89263</xdr:rowOff>
    </xdr:from>
    <xdr:to>
      <xdr:col>24</xdr:col>
      <xdr:colOff>63500</xdr:colOff>
      <xdr:row>40</xdr:row>
      <xdr:rowOff>115388</xdr:rowOff>
    </xdr:to>
    <xdr:cxnSp macro="">
      <xdr:nvCxnSpPr>
        <xdr:cNvPr id="77" name="直線コネクタ 76">
          <a:extLst>
            <a:ext uri="{FF2B5EF4-FFF2-40B4-BE49-F238E27FC236}">
              <a16:creationId xmlns:a16="http://schemas.microsoft.com/office/drawing/2014/main" id="{F6B99617-96C7-4283-9626-6C2F3531FD3F}"/>
            </a:ext>
          </a:extLst>
        </xdr:cNvPr>
        <xdr:cNvCxnSpPr/>
      </xdr:nvCxnSpPr>
      <xdr:spPr>
        <a:xfrm>
          <a:off x="3799205" y="7097758"/>
          <a:ext cx="838200" cy="28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10704</xdr:rowOff>
    </xdr:from>
    <xdr:to>
      <xdr:col>15</xdr:col>
      <xdr:colOff>101600</xdr:colOff>
      <xdr:row>40</xdr:row>
      <xdr:rowOff>112304</xdr:rowOff>
    </xdr:to>
    <xdr:sp macro="" textlink="">
      <xdr:nvSpPr>
        <xdr:cNvPr id="78" name="楕円 77">
          <a:extLst>
            <a:ext uri="{FF2B5EF4-FFF2-40B4-BE49-F238E27FC236}">
              <a16:creationId xmlns:a16="http://schemas.microsoft.com/office/drawing/2014/main" id="{803927A0-6C19-4B36-BFF3-E037318E3E7C}"/>
            </a:ext>
          </a:extLst>
        </xdr:cNvPr>
        <xdr:cNvSpPr/>
      </xdr:nvSpPr>
      <xdr:spPr>
        <a:xfrm>
          <a:off x="2857500" y="7019199"/>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61504</xdr:rowOff>
    </xdr:from>
    <xdr:to>
      <xdr:col>19</xdr:col>
      <xdr:colOff>177800</xdr:colOff>
      <xdr:row>40</xdr:row>
      <xdr:rowOff>89263</xdr:rowOff>
    </xdr:to>
    <xdr:cxnSp macro="">
      <xdr:nvCxnSpPr>
        <xdr:cNvPr id="79" name="直線コネクタ 78">
          <a:extLst>
            <a:ext uri="{FF2B5EF4-FFF2-40B4-BE49-F238E27FC236}">
              <a16:creationId xmlns:a16="http://schemas.microsoft.com/office/drawing/2014/main" id="{6D2E8DDE-24F3-47AE-B271-739729809EA0}"/>
            </a:ext>
          </a:extLst>
        </xdr:cNvPr>
        <xdr:cNvCxnSpPr/>
      </xdr:nvCxnSpPr>
      <xdr:spPr>
        <a:xfrm>
          <a:off x="2906395" y="7075714"/>
          <a:ext cx="892810" cy="2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156028</xdr:rowOff>
    </xdr:from>
    <xdr:to>
      <xdr:col>10</xdr:col>
      <xdr:colOff>165100</xdr:colOff>
      <xdr:row>40</xdr:row>
      <xdr:rowOff>86178</xdr:rowOff>
    </xdr:to>
    <xdr:sp macro="" textlink="">
      <xdr:nvSpPr>
        <xdr:cNvPr id="80" name="楕円 79">
          <a:extLst>
            <a:ext uri="{FF2B5EF4-FFF2-40B4-BE49-F238E27FC236}">
              <a16:creationId xmlns:a16="http://schemas.microsoft.com/office/drawing/2014/main" id="{B7FB74B4-F8D9-4C13-9CE1-6FBCE4F5C659}"/>
            </a:ext>
          </a:extLst>
        </xdr:cNvPr>
        <xdr:cNvSpPr/>
      </xdr:nvSpPr>
      <xdr:spPr>
        <a:xfrm>
          <a:off x="1970405" y="699116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35378</xdr:rowOff>
    </xdr:from>
    <xdr:to>
      <xdr:col>15</xdr:col>
      <xdr:colOff>50800</xdr:colOff>
      <xdr:row>40</xdr:row>
      <xdr:rowOff>61504</xdr:rowOff>
    </xdr:to>
    <xdr:cxnSp macro="">
      <xdr:nvCxnSpPr>
        <xdr:cNvPr id="81" name="直線コネクタ 80">
          <a:extLst>
            <a:ext uri="{FF2B5EF4-FFF2-40B4-BE49-F238E27FC236}">
              <a16:creationId xmlns:a16="http://schemas.microsoft.com/office/drawing/2014/main" id="{8EBE2C6C-2CF4-4583-A601-EE3D59C766E7}"/>
            </a:ext>
          </a:extLst>
        </xdr:cNvPr>
        <xdr:cNvCxnSpPr/>
      </xdr:nvCxnSpPr>
      <xdr:spPr>
        <a:xfrm>
          <a:off x="2019300" y="7045778"/>
          <a:ext cx="887095" cy="29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154396</xdr:rowOff>
    </xdr:from>
    <xdr:to>
      <xdr:col>6</xdr:col>
      <xdr:colOff>38100</xdr:colOff>
      <xdr:row>41</xdr:row>
      <xdr:rowOff>84546</xdr:rowOff>
    </xdr:to>
    <xdr:sp macro="" textlink="">
      <xdr:nvSpPr>
        <xdr:cNvPr id="82" name="楕円 81">
          <a:extLst>
            <a:ext uri="{FF2B5EF4-FFF2-40B4-BE49-F238E27FC236}">
              <a16:creationId xmlns:a16="http://schemas.microsoft.com/office/drawing/2014/main" id="{1D97FB59-A046-4E1F-A07A-A2B8C1A8F2AF}"/>
            </a:ext>
          </a:extLst>
        </xdr:cNvPr>
        <xdr:cNvSpPr/>
      </xdr:nvSpPr>
      <xdr:spPr>
        <a:xfrm>
          <a:off x="1077595" y="716479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35378</xdr:rowOff>
    </xdr:from>
    <xdr:to>
      <xdr:col>10</xdr:col>
      <xdr:colOff>114300</xdr:colOff>
      <xdr:row>41</xdr:row>
      <xdr:rowOff>33746</xdr:rowOff>
    </xdr:to>
    <xdr:cxnSp macro="">
      <xdr:nvCxnSpPr>
        <xdr:cNvPr id="83" name="直線コネクタ 82">
          <a:extLst>
            <a:ext uri="{FF2B5EF4-FFF2-40B4-BE49-F238E27FC236}">
              <a16:creationId xmlns:a16="http://schemas.microsoft.com/office/drawing/2014/main" id="{278E0928-AF4F-4606-BE07-4F3CFB825A56}"/>
            </a:ext>
          </a:extLst>
        </xdr:cNvPr>
        <xdr:cNvCxnSpPr/>
      </xdr:nvCxnSpPr>
      <xdr:spPr>
        <a:xfrm flipV="1">
          <a:off x="1132205" y="7045778"/>
          <a:ext cx="887095" cy="173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a:extLst>
            <a:ext uri="{FF2B5EF4-FFF2-40B4-BE49-F238E27FC236}">
              <a16:creationId xmlns:a16="http://schemas.microsoft.com/office/drawing/2014/main" id="{44DA3C61-1F73-4488-9AC5-5AA1993A2446}"/>
            </a:ext>
          </a:extLst>
        </xdr:cNvPr>
        <xdr:cNvSpPr txBox="1"/>
      </xdr:nvSpPr>
      <xdr:spPr>
        <a:xfrm>
          <a:off x="3582044" y="6320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110870</xdr:rowOff>
    </xdr:from>
    <xdr:ext cx="405111" cy="259045"/>
    <xdr:sp macro="" textlink="">
      <xdr:nvSpPr>
        <xdr:cNvPr id="85" name="n_2aveValue【図書館】&#10;有形固定資産減価償却率">
          <a:extLst>
            <a:ext uri="{FF2B5EF4-FFF2-40B4-BE49-F238E27FC236}">
              <a16:creationId xmlns:a16="http://schemas.microsoft.com/office/drawing/2014/main" id="{060B3851-4964-4EA7-9F43-34858477E884}"/>
            </a:ext>
          </a:extLst>
        </xdr:cNvPr>
        <xdr:cNvSpPr txBox="1"/>
      </xdr:nvSpPr>
      <xdr:spPr>
        <a:xfrm>
          <a:off x="2705744" y="6244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56985</xdr:rowOff>
    </xdr:from>
    <xdr:ext cx="405111" cy="259045"/>
    <xdr:sp macro="" textlink="">
      <xdr:nvSpPr>
        <xdr:cNvPr id="86" name="n_3aveValue【図書館】&#10;有形固定資産減価償却率">
          <a:extLst>
            <a:ext uri="{FF2B5EF4-FFF2-40B4-BE49-F238E27FC236}">
              <a16:creationId xmlns:a16="http://schemas.microsoft.com/office/drawing/2014/main" id="{614957EC-60FF-4031-B87B-188220499026}"/>
            </a:ext>
          </a:extLst>
        </xdr:cNvPr>
        <xdr:cNvSpPr txBox="1"/>
      </xdr:nvSpPr>
      <xdr:spPr>
        <a:xfrm>
          <a:off x="1818649" y="6194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25961</xdr:rowOff>
    </xdr:from>
    <xdr:ext cx="405111" cy="259045"/>
    <xdr:sp macro="" textlink="">
      <xdr:nvSpPr>
        <xdr:cNvPr id="87" name="n_4aveValue【図書館】&#10;有形固定資産減価償却率">
          <a:extLst>
            <a:ext uri="{FF2B5EF4-FFF2-40B4-BE49-F238E27FC236}">
              <a16:creationId xmlns:a16="http://schemas.microsoft.com/office/drawing/2014/main" id="{B51B04A2-155D-452E-9EFD-2B2D2A54251D}"/>
            </a:ext>
          </a:extLst>
        </xdr:cNvPr>
        <xdr:cNvSpPr txBox="1"/>
      </xdr:nvSpPr>
      <xdr:spPr>
        <a:xfrm>
          <a:off x="925839" y="6161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131190</xdr:rowOff>
    </xdr:from>
    <xdr:ext cx="405111" cy="259045"/>
    <xdr:sp macro="" textlink="">
      <xdr:nvSpPr>
        <xdr:cNvPr id="88" name="n_1mainValue【図書館】&#10;有形固定資産減価償却率">
          <a:extLst>
            <a:ext uri="{FF2B5EF4-FFF2-40B4-BE49-F238E27FC236}">
              <a16:creationId xmlns:a16="http://schemas.microsoft.com/office/drawing/2014/main" id="{6903A75F-EB7C-4DE1-9BA8-900599052790}"/>
            </a:ext>
          </a:extLst>
        </xdr:cNvPr>
        <xdr:cNvSpPr txBox="1"/>
      </xdr:nvSpPr>
      <xdr:spPr>
        <a:xfrm>
          <a:off x="3582044"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103431</xdr:rowOff>
    </xdr:from>
    <xdr:ext cx="405111" cy="259045"/>
    <xdr:sp macro="" textlink="">
      <xdr:nvSpPr>
        <xdr:cNvPr id="89" name="n_2mainValue【図書館】&#10;有形固定資産減価償却率">
          <a:extLst>
            <a:ext uri="{FF2B5EF4-FFF2-40B4-BE49-F238E27FC236}">
              <a16:creationId xmlns:a16="http://schemas.microsoft.com/office/drawing/2014/main" id="{413284E5-107E-4B77-ACF1-9AAFDD597410}"/>
            </a:ext>
          </a:extLst>
        </xdr:cNvPr>
        <xdr:cNvSpPr txBox="1"/>
      </xdr:nvSpPr>
      <xdr:spPr>
        <a:xfrm>
          <a:off x="2705744" y="7115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77305</xdr:rowOff>
    </xdr:from>
    <xdr:ext cx="405111" cy="259045"/>
    <xdr:sp macro="" textlink="">
      <xdr:nvSpPr>
        <xdr:cNvPr id="90" name="n_3mainValue【図書館】&#10;有形固定資産減価償却率">
          <a:extLst>
            <a:ext uri="{FF2B5EF4-FFF2-40B4-BE49-F238E27FC236}">
              <a16:creationId xmlns:a16="http://schemas.microsoft.com/office/drawing/2014/main" id="{48839773-DBEC-4061-91DA-659B6CCF9B0A}"/>
            </a:ext>
          </a:extLst>
        </xdr:cNvPr>
        <xdr:cNvSpPr txBox="1"/>
      </xdr:nvSpPr>
      <xdr:spPr>
        <a:xfrm>
          <a:off x="1818649" y="7087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75673</xdr:rowOff>
    </xdr:from>
    <xdr:ext cx="405111" cy="259045"/>
    <xdr:sp macro="" textlink="">
      <xdr:nvSpPr>
        <xdr:cNvPr id="91" name="n_4mainValue【図書館】&#10;有形固定資産減価償却率">
          <a:extLst>
            <a:ext uri="{FF2B5EF4-FFF2-40B4-BE49-F238E27FC236}">
              <a16:creationId xmlns:a16="http://schemas.microsoft.com/office/drawing/2014/main" id="{07A9DCF5-416A-4234-93D5-AE8DB7B0078D}"/>
            </a:ext>
          </a:extLst>
        </xdr:cNvPr>
        <xdr:cNvSpPr txBox="1"/>
      </xdr:nvSpPr>
      <xdr:spPr>
        <a:xfrm>
          <a:off x="925839" y="726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3BAA1D1-71BC-4769-9CBB-5D67D5CC93C7}"/>
            </a:ext>
          </a:extLst>
        </xdr:cNvPr>
        <xdr:cNvSpPr/>
      </xdr:nvSpPr>
      <xdr:spPr>
        <a:xfrm>
          <a:off x="6602095"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E037BBD-0CBA-473D-8268-B67B1E55370D}"/>
            </a:ext>
          </a:extLst>
        </xdr:cNvPr>
        <xdr:cNvSpPr/>
      </xdr:nvSpPr>
      <xdr:spPr>
        <a:xfrm>
          <a:off x="6732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DF83201-EFCC-41C0-8EBE-A7476B8BDC24}"/>
            </a:ext>
          </a:extLst>
        </xdr:cNvPr>
        <xdr:cNvSpPr/>
      </xdr:nvSpPr>
      <xdr:spPr>
        <a:xfrm>
          <a:off x="6732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A33EAAA-BABD-447F-99AE-328B1EA76B5E}"/>
            </a:ext>
          </a:extLst>
        </xdr:cNvPr>
        <xdr:cNvSpPr/>
      </xdr:nvSpPr>
      <xdr:spPr>
        <a:xfrm>
          <a:off x="7745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D589C5D-FA1A-453E-B297-CFBFAF3574A8}"/>
            </a:ext>
          </a:extLst>
        </xdr:cNvPr>
        <xdr:cNvSpPr/>
      </xdr:nvSpPr>
      <xdr:spPr>
        <a:xfrm>
          <a:off x="7745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839CFE6-E19D-470A-B1C4-66C2A009EE2A}"/>
            </a:ext>
          </a:extLst>
        </xdr:cNvPr>
        <xdr:cNvSpPr/>
      </xdr:nvSpPr>
      <xdr:spPr>
        <a:xfrm>
          <a:off x="8888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ADAACB2-EE10-4210-A875-C1F96FC93E1A}"/>
            </a:ext>
          </a:extLst>
        </xdr:cNvPr>
        <xdr:cNvSpPr/>
      </xdr:nvSpPr>
      <xdr:spPr>
        <a:xfrm>
          <a:off x="8888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42A1A971-5664-44FE-8055-42CF03A1DCDC}"/>
            </a:ext>
          </a:extLst>
        </xdr:cNvPr>
        <xdr:cNvSpPr/>
      </xdr:nvSpPr>
      <xdr:spPr>
        <a:xfrm>
          <a:off x="6602095"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A7A9B80C-9821-467E-90A1-6862FBF7B659}"/>
            </a:ext>
          </a:extLst>
        </xdr:cNvPr>
        <xdr:cNvSpPr txBox="1"/>
      </xdr:nvSpPr>
      <xdr:spPr>
        <a:xfrm>
          <a:off x="6563995" y="52578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EA1E2EC3-F71D-4B4B-B62C-B2BE549807DD}"/>
            </a:ext>
          </a:extLst>
        </xdr:cNvPr>
        <xdr:cNvCxnSpPr/>
      </xdr:nvCxnSpPr>
      <xdr:spPr>
        <a:xfrm>
          <a:off x="6602095"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3819B4FC-83C4-463C-8DAE-CF79D261D38B}"/>
            </a:ext>
          </a:extLst>
        </xdr:cNvPr>
        <xdr:cNvCxnSpPr/>
      </xdr:nvCxnSpPr>
      <xdr:spPr>
        <a:xfrm>
          <a:off x="6602095" y="73228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A2405943-CD12-466F-AF1D-1653E6F647BA}"/>
            </a:ext>
          </a:extLst>
        </xdr:cNvPr>
        <xdr:cNvSpPr txBox="1"/>
      </xdr:nvSpPr>
      <xdr:spPr>
        <a:xfrm>
          <a:off x="6136821" y="7171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C9A98BC0-B0B6-490D-9F77-DBA28A206E08}"/>
            </a:ext>
          </a:extLst>
        </xdr:cNvPr>
        <xdr:cNvCxnSpPr/>
      </xdr:nvCxnSpPr>
      <xdr:spPr>
        <a:xfrm>
          <a:off x="6602095"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5F646309-5967-4900-ACC7-B60B7855D681}"/>
            </a:ext>
          </a:extLst>
        </xdr:cNvPr>
        <xdr:cNvSpPr txBox="1"/>
      </xdr:nvSpPr>
      <xdr:spPr>
        <a:xfrm>
          <a:off x="6136821" y="6706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6C541FA1-323A-49B0-BC4B-EF6DE85AFBE7}"/>
            </a:ext>
          </a:extLst>
        </xdr:cNvPr>
        <xdr:cNvCxnSpPr/>
      </xdr:nvCxnSpPr>
      <xdr:spPr>
        <a:xfrm>
          <a:off x="6602095" y="6385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4CA407E3-AEC9-474B-A73A-3EC1134B110A}"/>
            </a:ext>
          </a:extLst>
        </xdr:cNvPr>
        <xdr:cNvSpPr txBox="1"/>
      </xdr:nvSpPr>
      <xdr:spPr>
        <a:xfrm>
          <a:off x="6136821" y="62414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D557566A-FFCD-4360-9749-E08FEE325C36}"/>
            </a:ext>
          </a:extLst>
        </xdr:cNvPr>
        <xdr:cNvCxnSpPr/>
      </xdr:nvCxnSpPr>
      <xdr:spPr>
        <a:xfrm>
          <a:off x="6602095" y="5920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3CE4A093-EF1D-4AEC-9365-8BB44448B761}"/>
            </a:ext>
          </a:extLst>
        </xdr:cNvPr>
        <xdr:cNvSpPr txBox="1"/>
      </xdr:nvSpPr>
      <xdr:spPr>
        <a:xfrm>
          <a:off x="6136821" y="57689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643C57A6-7C9C-4E42-AA30-AE63773001A7}"/>
            </a:ext>
          </a:extLst>
        </xdr:cNvPr>
        <xdr:cNvCxnSpPr/>
      </xdr:nvCxnSpPr>
      <xdr:spPr>
        <a:xfrm>
          <a:off x="6602095"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B46BA9DD-195B-4443-BC57-561285518EE2}"/>
            </a:ext>
          </a:extLst>
        </xdr:cNvPr>
        <xdr:cNvSpPr txBox="1"/>
      </xdr:nvSpPr>
      <xdr:spPr>
        <a:xfrm>
          <a:off x="6136821" y="53041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254B48-F57E-4613-B9CA-6DEE72DC127D}"/>
            </a:ext>
          </a:extLst>
        </xdr:cNvPr>
        <xdr:cNvSpPr/>
      </xdr:nvSpPr>
      <xdr:spPr>
        <a:xfrm>
          <a:off x="6602095"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30480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9D151DC2-7569-4352-9010-8F0C1CE79BD0}"/>
            </a:ext>
          </a:extLst>
        </xdr:cNvPr>
        <xdr:cNvCxnSpPr/>
      </xdr:nvCxnSpPr>
      <xdr:spPr>
        <a:xfrm flipV="1">
          <a:off x="10476865" y="5991225"/>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55D1FFCC-EEFD-4ECF-8FA1-D71532E1CE2B}"/>
            </a:ext>
          </a:extLst>
        </xdr:cNvPr>
        <xdr:cNvSpPr txBox="1"/>
      </xdr:nvSpPr>
      <xdr:spPr>
        <a:xfrm>
          <a:off x="10515600"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AB59F50A-9403-4C7F-9DBC-C2CCD11A1AD6}"/>
            </a:ext>
          </a:extLst>
        </xdr:cNvPr>
        <xdr:cNvCxnSpPr/>
      </xdr:nvCxnSpPr>
      <xdr:spPr>
        <a:xfrm>
          <a:off x="10390505" y="727138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148607</xdr:rowOff>
    </xdr:from>
    <xdr:ext cx="469744" cy="259045"/>
    <xdr:sp macro="" textlink="">
      <xdr:nvSpPr>
        <xdr:cNvPr id="116" name="【図書館】&#10;一人当たり面積最大値テキスト">
          <a:extLst>
            <a:ext uri="{FF2B5EF4-FFF2-40B4-BE49-F238E27FC236}">
              <a16:creationId xmlns:a16="http://schemas.microsoft.com/office/drawing/2014/main" id="{A3F91695-0D84-449A-9362-094395C26318}"/>
            </a:ext>
          </a:extLst>
        </xdr:cNvPr>
        <xdr:cNvSpPr txBox="1"/>
      </xdr:nvSpPr>
      <xdr:spPr>
        <a:xfrm>
          <a:off x="10515600" y="575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117" name="直線コネクタ 116">
          <a:extLst>
            <a:ext uri="{FF2B5EF4-FFF2-40B4-BE49-F238E27FC236}">
              <a16:creationId xmlns:a16="http://schemas.microsoft.com/office/drawing/2014/main" id="{A494529E-29AA-4220-8242-281116DB0BEB}"/>
            </a:ext>
          </a:extLst>
        </xdr:cNvPr>
        <xdr:cNvCxnSpPr/>
      </xdr:nvCxnSpPr>
      <xdr:spPr>
        <a:xfrm>
          <a:off x="10390505" y="599122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103141</xdr:rowOff>
    </xdr:from>
    <xdr:ext cx="469744" cy="259045"/>
    <xdr:sp macro="" textlink="">
      <xdr:nvSpPr>
        <xdr:cNvPr id="118" name="【図書館】&#10;一人当たり面積平均値テキスト">
          <a:extLst>
            <a:ext uri="{FF2B5EF4-FFF2-40B4-BE49-F238E27FC236}">
              <a16:creationId xmlns:a16="http://schemas.microsoft.com/office/drawing/2014/main" id="{1519E01A-9B59-4576-B671-0E9A33341ECA}"/>
            </a:ext>
          </a:extLst>
        </xdr:cNvPr>
        <xdr:cNvSpPr txBox="1"/>
      </xdr:nvSpPr>
      <xdr:spPr>
        <a:xfrm>
          <a:off x="10515600" y="65896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80264</xdr:rowOff>
    </xdr:from>
    <xdr:to>
      <xdr:col>55</xdr:col>
      <xdr:colOff>50800</xdr:colOff>
      <xdr:row>39</xdr:row>
      <xdr:rowOff>10414</xdr:rowOff>
    </xdr:to>
    <xdr:sp macro="" textlink="">
      <xdr:nvSpPr>
        <xdr:cNvPr id="119" name="フローチャート: 判断 118">
          <a:extLst>
            <a:ext uri="{FF2B5EF4-FFF2-40B4-BE49-F238E27FC236}">
              <a16:creationId xmlns:a16="http://schemas.microsoft.com/office/drawing/2014/main" id="{DA373C3D-A696-4F28-901D-CA6DA8A6371F}"/>
            </a:ext>
          </a:extLst>
        </xdr:cNvPr>
        <xdr:cNvSpPr/>
      </xdr:nvSpPr>
      <xdr:spPr>
        <a:xfrm>
          <a:off x="10428605" y="674014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116840</xdr:rowOff>
    </xdr:from>
    <xdr:to>
      <xdr:col>50</xdr:col>
      <xdr:colOff>165100</xdr:colOff>
      <xdr:row>39</xdr:row>
      <xdr:rowOff>46990</xdr:rowOff>
    </xdr:to>
    <xdr:sp macro="" textlink="">
      <xdr:nvSpPr>
        <xdr:cNvPr id="120" name="フローチャート: 判断 119">
          <a:extLst>
            <a:ext uri="{FF2B5EF4-FFF2-40B4-BE49-F238E27FC236}">
              <a16:creationId xmlns:a16="http://schemas.microsoft.com/office/drawing/2014/main" id="{05B80C90-CC23-4D02-B85E-0760AD8EEC24}"/>
            </a:ext>
          </a:extLst>
        </xdr:cNvPr>
        <xdr:cNvSpPr/>
      </xdr:nvSpPr>
      <xdr:spPr>
        <a:xfrm>
          <a:off x="9590405" y="677672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103124</xdr:rowOff>
    </xdr:from>
    <xdr:to>
      <xdr:col>46</xdr:col>
      <xdr:colOff>38100</xdr:colOff>
      <xdr:row>39</xdr:row>
      <xdr:rowOff>33274</xdr:rowOff>
    </xdr:to>
    <xdr:sp macro="" textlink="">
      <xdr:nvSpPr>
        <xdr:cNvPr id="121" name="フローチャート: 判断 120">
          <a:extLst>
            <a:ext uri="{FF2B5EF4-FFF2-40B4-BE49-F238E27FC236}">
              <a16:creationId xmlns:a16="http://schemas.microsoft.com/office/drawing/2014/main" id="{2715D06B-4C19-41F8-BD31-4110042E5957}"/>
            </a:ext>
          </a:extLst>
        </xdr:cNvPr>
        <xdr:cNvSpPr/>
      </xdr:nvSpPr>
      <xdr:spPr>
        <a:xfrm>
          <a:off x="8697595" y="6764909"/>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121412</xdr:rowOff>
    </xdr:from>
    <xdr:to>
      <xdr:col>41</xdr:col>
      <xdr:colOff>101600</xdr:colOff>
      <xdr:row>39</xdr:row>
      <xdr:rowOff>51562</xdr:rowOff>
    </xdr:to>
    <xdr:sp macro="" textlink="">
      <xdr:nvSpPr>
        <xdr:cNvPr id="122" name="フローチャート: 判断 121">
          <a:extLst>
            <a:ext uri="{FF2B5EF4-FFF2-40B4-BE49-F238E27FC236}">
              <a16:creationId xmlns:a16="http://schemas.microsoft.com/office/drawing/2014/main" id="{3D32BAEE-ABEB-4A5D-95C2-F72498D4E437}"/>
            </a:ext>
          </a:extLst>
        </xdr:cNvPr>
        <xdr:cNvSpPr/>
      </xdr:nvSpPr>
      <xdr:spPr>
        <a:xfrm>
          <a:off x="7810500" y="6779387"/>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135128</xdr:rowOff>
    </xdr:from>
    <xdr:to>
      <xdr:col>36</xdr:col>
      <xdr:colOff>165100</xdr:colOff>
      <xdr:row>39</xdr:row>
      <xdr:rowOff>65278</xdr:rowOff>
    </xdr:to>
    <xdr:sp macro="" textlink="">
      <xdr:nvSpPr>
        <xdr:cNvPr id="123" name="フローチャート: 判断 122">
          <a:extLst>
            <a:ext uri="{FF2B5EF4-FFF2-40B4-BE49-F238E27FC236}">
              <a16:creationId xmlns:a16="http://schemas.microsoft.com/office/drawing/2014/main" id="{4E5C79A3-856A-4622-A35B-4AAA09E2F7B0}"/>
            </a:ext>
          </a:extLst>
        </xdr:cNvPr>
        <xdr:cNvSpPr/>
      </xdr:nvSpPr>
      <xdr:spPr>
        <a:xfrm>
          <a:off x="6923405" y="679881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CA73F5F-BE33-4DF6-8602-2D6D3C4D95CA}"/>
            </a:ext>
          </a:extLst>
        </xdr:cNvPr>
        <xdr:cNvSpPr txBox="1"/>
      </xdr:nvSpPr>
      <xdr:spPr>
        <a:xfrm>
          <a:off x="102870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3B98BAF-2C57-4BF1-9D03-11FAE5773A26}"/>
            </a:ext>
          </a:extLst>
        </xdr:cNvPr>
        <xdr:cNvSpPr txBox="1"/>
      </xdr:nvSpPr>
      <xdr:spPr>
        <a:xfrm>
          <a:off x="9448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74431B6-031B-477F-B8C3-6D3347364D1C}"/>
            </a:ext>
          </a:extLst>
        </xdr:cNvPr>
        <xdr:cNvSpPr txBox="1"/>
      </xdr:nvSpPr>
      <xdr:spPr>
        <a:xfrm>
          <a:off x="8561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D9CCC0F-AA80-40E6-95A1-27361A7C7099}"/>
            </a:ext>
          </a:extLst>
        </xdr:cNvPr>
        <xdr:cNvSpPr txBox="1"/>
      </xdr:nvSpPr>
      <xdr:spPr>
        <a:xfrm>
          <a:off x="7668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63AE85B-1AAE-412F-98E3-8D9E17D6A2C2}"/>
            </a:ext>
          </a:extLst>
        </xdr:cNvPr>
        <xdr:cNvSpPr txBox="1"/>
      </xdr:nvSpPr>
      <xdr:spPr>
        <a:xfrm>
          <a:off x="6781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77978</xdr:rowOff>
    </xdr:from>
    <xdr:to>
      <xdr:col>55</xdr:col>
      <xdr:colOff>50800</xdr:colOff>
      <xdr:row>40</xdr:row>
      <xdr:rowOff>8128</xdr:rowOff>
    </xdr:to>
    <xdr:sp macro="" textlink="">
      <xdr:nvSpPr>
        <xdr:cNvPr id="129" name="楕円 128">
          <a:extLst>
            <a:ext uri="{FF2B5EF4-FFF2-40B4-BE49-F238E27FC236}">
              <a16:creationId xmlns:a16="http://schemas.microsoft.com/office/drawing/2014/main" id="{1F9100D5-B0FD-4477-A689-7BDEDF7B7FA9}"/>
            </a:ext>
          </a:extLst>
        </xdr:cNvPr>
        <xdr:cNvSpPr/>
      </xdr:nvSpPr>
      <xdr:spPr>
        <a:xfrm>
          <a:off x="10428605" y="691311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56405</xdr:rowOff>
    </xdr:from>
    <xdr:ext cx="469744" cy="259045"/>
    <xdr:sp macro="" textlink="">
      <xdr:nvSpPr>
        <xdr:cNvPr id="130" name="【図書館】&#10;一人当たり面積該当値テキスト">
          <a:extLst>
            <a:ext uri="{FF2B5EF4-FFF2-40B4-BE49-F238E27FC236}">
              <a16:creationId xmlns:a16="http://schemas.microsoft.com/office/drawing/2014/main" id="{931927E3-6C9F-4D1E-AAA9-33894FABCC68}"/>
            </a:ext>
          </a:extLst>
        </xdr:cNvPr>
        <xdr:cNvSpPr txBox="1"/>
      </xdr:nvSpPr>
      <xdr:spPr>
        <a:xfrm>
          <a:off x="10515600" y="689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82550</xdr:rowOff>
    </xdr:from>
    <xdr:to>
      <xdr:col>50</xdr:col>
      <xdr:colOff>165100</xdr:colOff>
      <xdr:row>40</xdr:row>
      <xdr:rowOff>12700</xdr:rowOff>
    </xdr:to>
    <xdr:sp macro="" textlink="">
      <xdr:nvSpPr>
        <xdr:cNvPr id="131" name="楕円 130">
          <a:extLst>
            <a:ext uri="{FF2B5EF4-FFF2-40B4-BE49-F238E27FC236}">
              <a16:creationId xmlns:a16="http://schemas.microsoft.com/office/drawing/2014/main" id="{1338A2F5-141B-4249-BC9C-DBA9EBEC4A75}"/>
            </a:ext>
          </a:extLst>
        </xdr:cNvPr>
        <xdr:cNvSpPr/>
      </xdr:nvSpPr>
      <xdr:spPr>
        <a:xfrm>
          <a:off x="9590405" y="691578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128778</xdr:rowOff>
    </xdr:from>
    <xdr:to>
      <xdr:col>55</xdr:col>
      <xdr:colOff>0</xdr:colOff>
      <xdr:row>39</xdr:row>
      <xdr:rowOff>133350</xdr:rowOff>
    </xdr:to>
    <xdr:cxnSp macro="">
      <xdr:nvCxnSpPr>
        <xdr:cNvPr id="132" name="直線コネクタ 131">
          <a:extLst>
            <a:ext uri="{FF2B5EF4-FFF2-40B4-BE49-F238E27FC236}">
              <a16:creationId xmlns:a16="http://schemas.microsoft.com/office/drawing/2014/main" id="{FDF4DB78-B699-4B68-8949-E419C0A8483E}"/>
            </a:ext>
          </a:extLst>
        </xdr:cNvPr>
        <xdr:cNvCxnSpPr/>
      </xdr:nvCxnSpPr>
      <xdr:spPr>
        <a:xfrm flipV="1">
          <a:off x="9639300" y="696772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91694</xdr:rowOff>
    </xdr:from>
    <xdr:to>
      <xdr:col>46</xdr:col>
      <xdr:colOff>38100</xdr:colOff>
      <xdr:row>40</xdr:row>
      <xdr:rowOff>21844</xdr:rowOff>
    </xdr:to>
    <xdr:sp macro="" textlink="">
      <xdr:nvSpPr>
        <xdr:cNvPr id="133" name="楕円 132">
          <a:extLst>
            <a:ext uri="{FF2B5EF4-FFF2-40B4-BE49-F238E27FC236}">
              <a16:creationId xmlns:a16="http://schemas.microsoft.com/office/drawing/2014/main" id="{B970D622-DFF5-4662-AABC-AE05017F1AED}"/>
            </a:ext>
          </a:extLst>
        </xdr:cNvPr>
        <xdr:cNvSpPr/>
      </xdr:nvSpPr>
      <xdr:spPr>
        <a:xfrm>
          <a:off x="8697595" y="6930644"/>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133350</xdr:rowOff>
    </xdr:from>
    <xdr:to>
      <xdr:col>50</xdr:col>
      <xdr:colOff>114300</xdr:colOff>
      <xdr:row>39</xdr:row>
      <xdr:rowOff>142494</xdr:rowOff>
    </xdr:to>
    <xdr:cxnSp macro="">
      <xdr:nvCxnSpPr>
        <xdr:cNvPr id="134" name="直線コネクタ 133">
          <a:extLst>
            <a:ext uri="{FF2B5EF4-FFF2-40B4-BE49-F238E27FC236}">
              <a16:creationId xmlns:a16="http://schemas.microsoft.com/office/drawing/2014/main" id="{A491802A-8BF7-4C1D-A4FD-A58F04E2CF4E}"/>
            </a:ext>
          </a:extLst>
        </xdr:cNvPr>
        <xdr:cNvCxnSpPr/>
      </xdr:nvCxnSpPr>
      <xdr:spPr>
        <a:xfrm flipV="1">
          <a:off x="8752205" y="6972300"/>
          <a:ext cx="887095"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100838</xdr:rowOff>
    </xdr:from>
    <xdr:to>
      <xdr:col>41</xdr:col>
      <xdr:colOff>101600</xdr:colOff>
      <xdr:row>40</xdr:row>
      <xdr:rowOff>30988</xdr:rowOff>
    </xdr:to>
    <xdr:sp macro="" textlink="">
      <xdr:nvSpPr>
        <xdr:cNvPr id="135" name="楕円 134">
          <a:extLst>
            <a:ext uri="{FF2B5EF4-FFF2-40B4-BE49-F238E27FC236}">
              <a16:creationId xmlns:a16="http://schemas.microsoft.com/office/drawing/2014/main" id="{D1D32A44-0183-418F-AFA8-F2B33CA4E558}"/>
            </a:ext>
          </a:extLst>
        </xdr:cNvPr>
        <xdr:cNvSpPr/>
      </xdr:nvSpPr>
      <xdr:spPr>
        <a:xfrm>
          <a:off x="7810500" y="6937883"/>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142494</xdr:rowOff>
    </xdr:from>
    <xdr:to>
      <xdr:col>45</xdr:col>
      <xdr:colOff>177800</xdr:colOff>
      <xdr:row>39</xdr:row>
      <xdr:rowOff>151638</xdr:rowOff>
    </xdr:to>
    <xdr:cxnSp macro="">
      <xdr:nvCxnSpPr>
        <xdr:cNvPr id="136" name="直線コネクタ 135">
          <a:extLst>
            <a:ext uri="{FF2B5EF4-FFF2-40B4-BE49-F238E27FC236}">
              <a16:creationId xmlns:a16="http://schemas.microsoft.com/office/drawing/2014/main" id="{A9A0C39A-7438-48C3-A6DB-C485501FA529}"/>
            </a:ext>
          </a:extLst>
        </xdr:cNvPr>
        <xdr:cNvCxnSpPr/>
      </xdr:nvCxnSpPr>
      <xdr:spPr>
        <a:xfrm flipV="1">
          <a:off x="7859395" y="6979539"/>
          <a:ext cx="89281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109982</xdr:rowOff>
    </xdr:from>
    <xdr:to>
      <xdr:col>36</xdr:col>
      <xdr:colOff>165100</xdr:colOff>
      <xdr:row>40</xdr:row>
      <xdr:rowOff>40132</xdr:rowOff>
    </xdr:to>
    <xdr:sp macro="" textlink="">
      <xdr:nvSpPr>
        <xdr:cNvPr id="137" name="楕円 136">
          <a:extLst>
            <a:ext uri="{FF2B5EF4-FFF2-40B4-BE49-F238E27FC236}">
              <a16:creationId xmlns:a16="http://schemas.microsoft.com/office/drawing/2014/main" id="{626085C6-D92F-4E52-81D8-9EF2D2B3C20C}"/>
            </a:ext>
          </a:extLst>
        </xdr:cNvPr>
        <xdr:cNvSpPr/>
      </xdr:nvSpPr>
      <xdr:spPr>
        <a:xfrm>
          <a:off x="6923405" y="6945122"/>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151638</xdr:rowOff>
    </xdr:from>
    <xdr:to>
      <xdr:col>41</xdr:col>
      <xdr:colOff>50800</xdr:colOff>
      <xdr:row>39</xdr:row>
      <xdr:rowOff>160782</xdr:rowOff>
    </xdr:to>
    <xdr:cxnSp macro="">
      <xdr:nvCxnSpPr>
        <xdr:cNvPr id="138" name="直線コネクタ 137">
          <a:extLst>
            <a:ext uri="{FF2B5EF4-FFF2-40B4-BE49-F238E27FC236}">
              <a16:creationId xmlns:a16="http://schemas.microsoft.com/office/drawing/2014/main" id="{9728D950-CB10-47EE-A0F9-6A2F6E99B452}"/>
            </a:ext>
          </a:extLst>
        </xdr:cNvPr>
        <xdr:cNvCxnSpPr/>
      </xdr:nvCxnSpPr>
      <xdr:spPr>
        <a:xfrm flipV="1">
          <a:off x="6972300" y="6986778"/>
          <a:ext cx="887095"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63517</xdr:rowOff>
    </xdr:from>
    <xdr:ext cx="469744" cy="259045"/>
    <xdr:sp macro="" textlink="">
      <xdr:nvSpPr>
        <xdr:cNvPr id="139" name="n_1aveValue【図書館】&#10;一人当たり面積">
          <a:extLst>
            <a:ext uri="{FF2B5EF4-FFF2-40B4-BE49-F238E27FC236}">
              <a16:creationId xmlns:a16="http://schemas.microsoft.com/office/drawing/2014/main" id="{80488465-E945-4C6B-A4E9-CC18D1AC3601}"/>
            </a:ext>
          </a:extLst>
        </xdr:cNvPr>
        <xdr:cNvSpPr txBox="1"/>
      </xdr:nvSpPr>
      <xdr:spPr>
        <a:xfrm>
          <a:off x="9395537" y="655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49801</xdr:rowOff>
    </xdr:from>
    <xdr:ext cx="469744" cy="259045"/>
    <xdr:sp macro="" textlink="">
      <xdr:nvSpPr>
        <xdr:cNvPr id="140" name="n_2aveValue【図書館】&#10;一人当たり面積">
          <a:extLst>
            <a:ext uri="{FF2B5EF4-FFF2-40B4-BE49-F238E27FC236}">
              <a16:creationId xmlns:a16="http://schemas.microsoft.com/office/drawing/2014/main" id="{430AE74D-6B49-4231-872C-5174CC62DE7C}"/>
            </a:ext>
          </a:extLst>
        </xdr:cNvPr>
        <xdr:cNvSpPr txBox="1"/>
      </xdr:nvSpPr>
      <xdr:spPr>
        <a:xfrm>
          <a:off x="8519237" y="6532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68089</xdr:rowOff>
    </xdr:from>
    <xdr:ext cx="469744" cy="259045"/>
    <xdr:sp macro="" textlink="">
      <xdr:nvSpPr>
        <xdr:cNvPr id="141" name="n_3aveValue【図書館】&#10;一人当たり面積">
          <a:extLst>
            <a:ext uri="{FF2B5EF4-FFF2-40B4-BE49-F238E27FC236}">
              <a16:creationId xmlns:a16="http://schemas.microsoft.com/office/drawing/2014/main" id="{76F04485-9A16-4CE1-AF37-73D579E314B3}"/>
            </a:ext>
          </a:extLst>
        </xdr:cNvPr>
        <xdr:cNvSpPr txBox="1"/>
      </xdr:nvSpPr>
      <xdr:spPr>
        <a:xfrm>
          <a:off x="7624522" y="6554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81805</xdr:rowOff>
    </xdr:from>
    <xdr:ext cx="469744" cy="259045"/>
    <xdr:sp macro="" textlink="">
      <xdr:nvSpPr>
        <xdr:cNvPr id="142" name="n_4aveValue【図書館】&#10;一人当たり面積">
          <a:extLst>
            <a:ext uri="{FF2B5EF4-FFF2-40B4-BE49-F238E27FC236}">
              <a16:creationId xmlns:a16="http://schemas.microsoft.com/office/drawing/2014/main" id="{04743743-7CCF-4484-9F95-B558D6A16F9B}"/>
            </a:ext>
          </a:extLst>
        </xdr:cNvPr>
        <xdr:cNvSpPr txBox="1"/>
      </xdr:nvSpPr>
      <xdr:spPr>
        <a:xfrm>
          <a:off x="6739332" y="6564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3827</xdr:rowOff>
    </xdr:from>
    <xdr:ext cx="469744" cy="259045"/>
    <xdr:sp macro="" textlink="">
      <xdr:nvSpPr>
        <xdr:cNvPr id="143" name="n_1mainValue【図書館】&#10;一人当たり面積">
          <a:extLst>
            <a:ext uri="{FF2B5EF4-FFF2-40B4-BE49-F238E27FC236}">
              <a16:creationId xmlns:a16="http://schemas.microsoft.com/office/drawing/2014/main" id="{32F99E61-8D3F-4AD8-A557-140AA756462F}"/>
            </a:ext>
          </a:extLst>
        </xdr:cNvPr>
        <xdr:cNvSpPr txBox="1"/>
      </xdr:nvSpPr>
      <xdr:spPr>
        <a:xfrm>
          <a:off x="939553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12971</xdr:rowOff>
    </xdr:from>
    <xdr:ext cx="469744" cy="259045"/>
    <xdr:sp macro="" textlink="">
      <xdr:nvSpPr>
        <xdr:cNvPr id="144" name="n_2mainValue【図書館】&#10;一人当たり面積">
          <a:extLst>
            <a:ext uri="{FF2B5EF4-FFF2-40B4-BE49-F238E27FC236}">
              <a16:creationId xmlns:a16="http://schemas.microsoft.com/office/drawing/2014/main" id="{F6268676-1131-449C-821A-8DFEEF0EDC00}"/>
            </a:ext>
          </a:extLst>
        </xdr:cNvPr>
        <xdr:cNvSpPr txBox="1"/>
      </xdr:nvSpPr>
      <xdr:spPr>
        <a:xfrm>
          <a:off x="8519237" y="702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22115</xdr:rowOff>
    </xdr:from>
    <xdr:ext cx="469744" cy="259045"/>
    <xdr:sp macro="" textlink="">
      <xdr:nvSpPr>
        <xdr:cNvPr id="145" name="n_3mainValue【図書館】&#10;一人当たり面積">
          <a:extLst>
            <a:ext uri="{FF2B5EF4-FFF2-40B4-BE49-F238E27FC236}">
              <a16:creationId xmlns:a16="http://schemas.microsoft.com/office/drawing/2014/main" id="{29D36E7D-B2F7-4A93-A841-AD3EC4415F68}"/>
            </a:ext>
          </a:extLst>
        </xdr:cNvPr>
        <xdr:cNvSpPr txBox="1"/>
      </xdr:nvSpPr>
      <xdr:spPr>
        <a:xfrm>
          <a:off x="7624522" y="7036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31259</xdr:rowOff>
    </xdr:from>
    <xdr:ext cx="469744" cy="259045"/>
    <xdr:sp macro="" textlink="">
      <xdr:nvSpPr>
        <xdr:cNvPr id="146" name="n_4mainValue【図書館】&#10;一人当たり面積">
          <a:extLst>
            <a:ext uri="{FF2B5EF4-FFF2-40B4-BE49-F238E27FC236}">
              <a16:creationId xmlns:a16="http://schemas.microsoft.com/office/drawing/2014/main" id="{2409560C-C2A8-41D0-8B59-CF8B1BB28C06}"/>
            </a:ext>
          </a:extLst>
        </xdr:cNvPr>
        <xdr:cNvSpPr txBox="1"/>
      </xdr:nvSpPr>
      <xdr:spPr>
        <a:xfrm>
          <a:off x="6739332" y="704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EF3C8BE1-FBDA-4877-ACCE-77C422F11AA3}"/>
            </a:ext>
          </a:extLst>
        </xdr:cNvPr>
        <xdr:cNvSpPr/>
      </xdr:nvSpPr>
      <xdr:spPr>
        <a:xfrm>
          <a:off x="762000"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362A6DCA-D740-49E0-9790-9FE336EF5C09}"/>
            </a:ext>
          </a:extLst>
        </xdr:cNvPr>
        <xdr:cNvSpPr/>
      </xdr:nvSpPr>
      <xdr:spPr>
        <a:xfrm>
          <a:off x="887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F4220725-62F6-4F31-BAAC-1E4A82E5331A}"/>
            </a:ext>
          </a:extLst>
        </xdr:cNvPr>
        <xdr:cNvSpPr/>
      </xdr:nvSpPr>
      <xdr:spPr>
        <a:xfrm>
          <a:off x="887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EB32138F-9FD9-49CD-9E58-721584A38D64}"/>
            </a:ext>
          </a:extLst>
        </xdr:cNvPr>
        <xdr:cNvSpPr/>
      </xdr:nvSpPr>
      <xdr:spPr>
        <a:xfrm>
          <a:off x="1905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FE6B582D-C6B5-43F6-880D-153CEF49D08D}"/>
            </a:ext>
          </a:extLst>
        </xdr:cNvPr>
        <xdr:cNvSpPr/>
      </xdr:nvSpPr>
      <xdr:spPr>
        <a:xfrm>
          <a:off x="1905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D4310050-C989-4AE6-BF08-E2D11D2689AD}"/>
            </a:ext>
          </a:extLst>
        </xdr:cNvPr>
        <xdr:cNvSpPr/>
      </xdr:nvSpPr>
      <xdr:spPr>
        <a:xfrm>
          <a:off x="3048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3705E8F1-D0E2-4964-B1EF-C33849FDEE95}"/>
            </a:ext>
          </a:extLst>
        </xdr:cNvPr>
        <xdr:cNvSpPr/>
      </xdr:nvSpPr>
      <xdr:spPr>
        <a:xfrm>
          <a:off x="3048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3CE79091-D8D6-4353-90F5-11FB56613AEC}"/>
            </a:ext>
          </a:extLst>
        </xdr:cNvPr>
        <xdr:cNvSpPr/>
      </xdr:nvSpPr>
      <xdr:spPr>
        <a:xfrm>
          <a:off x="762000"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44AFE2AC-A2CF-4D80-8AFE-B26666CE0BFE}"/>
            </a:ext>
          </a:extLst>
        </xdr:cNvPr>
        <xdr:cNvSpPr txBox="1"/>
      </xdr:nvSpPr>
      <xdr:spPr>
        <a:xfrm>
          <a:off x="723900" y="915162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382F0728-6341-4437-B2A6-FBC397C8FDCE}"/>
            </a:ext>
          </a:extLst>
        </xdr:cNvPr>
        <xdr:cNvCxnSpPr/>
      </xdr:nvCxnSpPr>
      <xdr:spPr>
        <a:xfrm>
          <a:off x="762000"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DC5D4B48-1582-4962-B99E-C6A54F9173F0}"/>
            </a:ext>
          </a:extLst>
        </xdr:cNvPr>
        <xdr:cNvSpPr txBox="1"/>
      </xdr:nvSpPr>
      <xdr:spPr>
        <a:xfrm>
          <a:off x="296726"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F917D48C-3C93-4B71-8EE8-C74C89636EC6}"/>
            </a:ext>
          </a:extLst>
        </xdr:cNvPr>
        <xdr:cNvCxnSpPr/>
      </xdr:nvCxnSpPr>
      <xdr:spPr>
        <a:xfrm>
          <a:off x="762000" y="112928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6797A5D8-0D83-4378-B6F9-BF5672B49532}"/>
            </a:ext>
          </a:extLst>
        </xdr:cNvPr>
        <xdr:cNvSpPr txBox="1"/>
      </xdr:nvSpPr>
      <xdr:spPr>
        <a:xfrm>
          <a:off x="296726" y="111487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7FD30E38-F2B6-41F6-9BD4-1D2EA1B69535}"/>
            </a:ext>
          </a:extLst>
        </xdr:cNvPr>
        <xdr:cNvCxnSpPr/>
      </xdr:nvCxnSpPr>
      <xdr:spPr>
        <a:xfrm>
          <a:off x="762000" y="109042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A37DD0D9-C7F1-4352-9390-B059316B1DB3}"/>
            </a:ext>
          </a:extLst>
        </xdr:cNvPr>
        <xdr:cNvSpPr txBox="1"/>
      </xdr:nvSpPr>
      <xdr:spPr>
        <a:xfrm>
          <a:off x="362751" y="10760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8BD3EC64-E637-48A0-AAD4-7DABAB97E077}"/>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1C3580D2-C706-4EB5-8BD3-A9E187D1F09A}"/>
            </a:ext>
          </a:extLst>
        </xdr:cNvPr>
        <xdr:cNvSpPr txBox="1"/>
      </xdr:nvSpPr>
      <xdr:spPr>
        <a:xfrm>
          <a:off x="362751" y="10371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6CB27A29-B88A-430F-AB1D-A97C31304F0D}"/>
            </a:ext>
          </a:extLst>
        </xdr:cNvPr>
        <xdr:cNvCxnSpPr/>
      </xdr:nvCxnSpPr>
      <xdr:spPr>
        <a:xfrm>
          <a:off x="762000" y="1012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56B38AF6-8CDE-4D10-862C-DAF811ADA471}"/>
            </a:ext>
          </a:extLst>
        </xdr:cNvPr>
        <xdr:cNvSpPr txBox="1"/>
      </xdr:nvSpPr>
      <xdr:spPr>
        <a:xfrm>
          <a:off x="362751" y="99752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163EDF5D-4E1E-4709-91AF-11DAA196A4AA}"/>
            </a:ext>
          </a:extLst>
        </xdr:cNvPr>
        <xdr:cNvCxnSpPr/>
      </xdr:nvCxnSpPr>
      <xdr:spPr>
        <a:xfrm>
          <a:off x="762000" y="97383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5D011F05-88EE-4520-B7D4-ECD8D57E8674}"/>
            </a:ext>
          </a:extLst>
        </xdr:cNvPr>
        <xdr:cNvSpPr txBox="1"/>
      </xdr:nvSpPr>
      <xdr:spPr>
        <a:xfrm>
          <a:off x="362751" y="95866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7027EED1-746A-4FEC-8002-FC0A038FF08D}"/>
            </a:ext>
          </a:extLst>
        </xdr:cNvPr>
        <xdr:cNvCxnSpPr/>
      </xdr:nvCxnSpPr>
      <xdr:spPr>
        <a:xfrm>
          <a:off x="762000"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60D4E333-6ADC-46C9-A37F-E53797557D26}"/>
            </a:ext>
          </a:extLst>
        </xdr:cNvPr>
        <xdr:cNvSpPr txBox="1"/>
      </xdr:nvSpPr>
      <xdr:spPr>
        <a:xfrm>
          <a:off x="423061" y="919799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723A8333-08E1-432F-BADE-4D516A2EC29A}"/>
            </a:ext>
          </a:extLst>
        </xdr:cNvPr>
        <xdr:cNvSpPr/>
      </xdr:nvSpPr>
      <xdr:spPr>
        <a:xfrm>
          <a:off x="762000"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BE45DEA0-AB6F-411B-A1B6-26DCC779F95C}"/>
            </a:ext>
          </a:extLst>
        </xdr:cNvPr>
        <xdr:cNvCxnSpPr/>
      </xdr:nvCxnSpPr>
      <xdr:spPr>
        <a:xfrm flipV="1">
          <a:off x="4636770" y="9991725"/>
          <a:ext cx="0" cy="1301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235CA435-D8BF-4C77-89C3-0C55DB264969}"/>
            </a:ext>
          </a:extLst>
        </xdr:cNvPr>
        <xdr:cNvSpPr txBox="1"/>
      </xdr:nvSpPr>
      <xdr:spPr>
        <a:xfrm>
          <a:off x="4675505" y="1129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ABC34860-6371-4426-A34B-60BA38874760}"/>
            </a:ext>
          </a:extLst>
        </xdr:cNvPr>
        <xdr:cNvCxnSpPr/>
      </xdr:nvCxnSpPr>
      <xdr:spPr>
        <a:xfrm>
          <a:off x="4544695" y="1129284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F48FD477-809C-4B7B-96A2-135768BA0B46}"/>
            </a:ext>
          </a:extLst>
        </xdr:cNvPr>
        <xdr:cNvSpPr txBox="1"/>
      </xdr:nvSpPr>
      <xdr:spPr>
        <a:xfrm>
          <a:off x="4675505" y="9757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75" name="直線コネクタ 174">
          <a:extLst>
            <a:ext uri="{FF2B5EF4-FFF2-40B4-BE49-F238E27FC236}">
              <a16:creationId xmlns:a16="http://schemas.microsoft.com/office/drawing/2014/main" id="{6FFD8895-4076-446D-AD22-53EAB2E70008}"/>
            </a:ext>
          </a:extLst>
        </xdr:cNvPr>
        <xdr:cNvCxnSpPr/>
      </xdr:nvCxnSpPr>
      <xdr:spPr>
        <a:xfrm>
          <a:off x="4544695" y="999172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73A41DAA-1F94-4B0D-A5AB-67F1C90DF431}"/>
            </a:ext>
          </a:extLst>
        </xdr:cNvPr>
        <xdr:cNvSpPr txBox="1"/>
      </xdr:nvSpPr>
      <xdr:spPr>
        <a:xfrm>
          <a:off x="4675505" y="105486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7" name="フローチャート: 判断 176">
          <a:extLst>
            <a:ext uri="{FF2B5EF4-FFF2-40B4-BE49-F238E27FC236}">
              <a16:creationId xmlns:a16="http://schemas.microsoft.com/office/drawing/2014/main" id="{9AC2DB42-E7E7-4D9E-AFEA-36DE00D9F6E1}"/>
            </a:ext>
          </a:extLst>
        </xdr:cNvPr>
        <xdr:cNvSpPr/>
      </xdr:nvSpPr>
      <xdr:spPr>
        <a:xfrm>
          <a:off x="4582795" y="1069721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178" name="フローチャート: 判断 177">
          <a:extLst>
            <a:ext uri="{FF2B5EF4-FFF2-40B4-BE49-F238E27FC236}">
              <a16:creationId xmlns:a16="http://schemas.microsoft.com/office/drawing/2014/main" id="{ED929435-0E2D-4673-A5A5-C58739EA2541}"/>
            </a:ext>
          </a:extLst>
        </xdr:cNvPr>
        <xdr:cNvSpPr/>
      </xdr:nvSpPr>
      <xdr:spPr>
        <a:xfrm>
          <a:off x="3744595" y="1069530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179" name="フローチャート: 判断 178">
          <a:extLst>
            <a:ext uri="{FF2B5EF4-FFF2-40B4-BE49-F238E27FC236}">
              <a16:creationId xmlns:a16="http://schemas.microsoft.com/office/drawing/2014/main" id="{4CD62FEC-6987-4219-BF1A-2706DFDB29C4}"/>
            </a:ext>
          </a:extLst>
        </xdr:cNvPr>
        <xdr:cNvSpPr/>
      </xdr:nvSpPr>
      <xdr:spPr>
        <a:xfrm>
          <a:off x="2857500" y="1068959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180" name="フローチャート: 判断 179">
          <a:extLst>
            <a:ext uri="{FF2B5EF4-FFF2-40B4-BE49-F238E27FC236}">
              <a16:creationId xmlns:a16="http://schemas.microsoft.com/office/drawing/2014/main" id="{68880729-F01D-4C2D-9CD2-D83426AAA48A}"/>
            </a:ext>
          </a:extLst>
        </xdr:cNvPr>
        <xdr:cNvSpPr/>
      </xdr:nvSpPr>
      <xdr:spPr>
        <a:xfrm>
          <a:off x="1970405" y="106667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181" name="フローチャート: 判断 180">
          <a:extLst>
            <a:ext uri="{FF2B5EF4-FFF2-40B4-BE49-F238E27FC236}">
              <a16:creationId xmlns:a16="http://schemas.microsoft.com/office/drawing/2014/main" id="{176AD8ED-4FE2-4BB8-9019-1951A9028872}"/>
            </a:ext>
          </a:extLst>
        </xdr:cNvPr>
        <xdr:cNvSpPr/>
      </xdr:nvSpPr>
      <xdr:spPr>
        <a:xfrm>
          <a:off x="1077595" y="1063053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81B9256-F529-4C01-AB7B-9133C9DA4A1F}"/>
            </a:ext>
          </a:extLst>
        </xdr:cNvPr>
        <xdr:cNvSpPr txBox="1"/>
      </xdr:nvSpPr>
      <xdr:spPr>
        <a:xfrm>
          <a:off x="44469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BEB1838-0ECD-4043-89C9-5744BAAEFEFD}"/>
            </a:ext>
          </a:extLst>
        </xdr:cNvPr>
        <xdr:cNvSpPr txBox="1"/>
      </xdr:nvSpPr>
      <xdr:spPr>
        <a:xfrm>
          <a:off x="3608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4440CC5-8567-47B9-9EF3-C7813697DADC}"/>
            </a:ext>
          </a:extLst>
        </xdr:cNvPr>
        <xdr:cNvSpPr txBox="1"/>
      </xdr:nvSpPr>
      <xdr:spPr>
        <a:xfrm>
          <a:off x="2715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B2B5C8E-7F1E-48EE-B959-1BD1D7258380}"/>
            </a:ext>
          </a:extLst>
        </xdr:cNvPr>
        <xdr:cNvSpPr txBox="1"/>
      </xdr:nvSpPr>
      <xdr:spPr>
        <a:xfrm>
          <a:off x="1828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C7216AF-FEF7-4971-A046-4355DC9998F5}"/>
            </a:ext>
          </a:extLst>
        </xdr:cNvPr>
        <xdr:cNvSpPr txBox="1"/>
      </xdr:nvSpPr>
      <xdr:spPr>
        <a:xfrm>
          <a:off x="941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82550</xdr:rowOff>
    </xdr:from>
    <xdr:to>
      <xdr:col>24</xdr:col>
      <xdr:colOff>114300</xdr:colOff>
      <xdr:row>64</xdr:row>
      <xdr:rowOff>12700</xdr:rowOff>
    </xdr:to>
    <xdr:sp macro="" textlink="">
      <xdr:nvSpPr>
        <xdr:cNvPr id="187" name="楕円 186">
          <a:extLst>
            <a:ext uri="{FF2B5EF4-FFF2-40B4-BE49-F238E27FC236}">
              <a16:creationId xmlns:a16="http://schemas.microsoft.com/office/drawing/2014/main" id="{FA6278AD-78FE-4A1E-AA04-349982A2036C}"/>
            </a:ext>
          </a:extLst>
        </xdr:cNvPr>
        <xdr:cNvSpPr/>
      </xdr:nvSpPr>
      <xdr:spPr>
        <a:xfrm>
          <a:off x="4582795" y="1112202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168927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69FE0550-9A7E-4D1E-B581-CF7F397BA3D8}"/>
            </a:ext>
          </a:extLst>
        </xdr:cNvPr>
        <xdr:cNvSpPr txBox="1"/>
      </xdr:nvSpPr>
      <xdr:spPr>
        <a:xfrm>
          <a:off x="4675505" y="11038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44450</xdr:rowOff>
    </xdr:from>
    <xdr:to>
      <xdr:col>20</xdr:col>
      <xdr:colOff>38100</xdr:colOff>
      <xdr:row>63</xdr:row>
      <xdr:rowOff>146050</xdr:rowOff>
    </xdr:to>
    <xdr:sp macro="" textlink="">
      <xdr:nvSpPr>
        <xdr:cNvPr id="189" name="楕円 188">
          <a:extLst>
            <a:ext uri="{FF2B5EF4-FFF2-40B4-BE49-F238E27FC236}">
              <a16:creationId xmlns:a16="http://schemas.microsoft.com/office/drawing/2014/main" id="{23DA346A-E8DB-4834-9038-08B56BCD0183}"/>
            </a:ext>
          </a:extLst>
        </xdr:cNvPr>
        <xdr:cNvSpPr/>
      </xdr:nvSpPr>
      <xdr:spPr>
        <a:xfrm>
          <a:off x="3744595" y="1108392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95250</xdr:rowOff>
    </xdr:from>
    <xdr:to>
      <xdr:col>24</xdr:col>
      <xdr:colOff>63500</xdr:colOff>
      <xdr:row>63</xdr:row>
      <xdr:rowOff>133350</xdr:rowOff>
    </xdr:to>
    <xdr:cxnSp macro="">
      <xdr:nvCxnSpPr>
        <xdr:cNvPr id="190" name="直線コネクタ 189">
          <a:extLst>
            <a:ext uri="{FF2B5EF4-FFF2-40B4-BE49-F238E27FC236}">
              <a16:creationId xmlns:a16="http://schemas.microsoft.com/office/drawing/2014/main" id="{1FC88394-49A3-4427-8C20-061491413B1D}"/>
            </a:ext>
          </a:extLst>
        </xdr:cNvPr>
        <xdr:cNvCxnSpPr/>
      </xdr:nvCxnSpPr>
      <xdr:spPr>
        <a:xfrm>
          <a:off x="3799205" y="111404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4445</xdr:rowOff>
    </xdr:from>
    <xdr:to>
      <xdr:col>15</xdr:col>
      <xdr:colOff>101600</xdr:colOff>
      <xdr:row>63</xdr:row>
      <xdr:rowOff>106045</xdr:rowOff>
    </xdr:to>
    <xdr:sp macro="" textlink="">
      <xdr:nvSpPr>
        <xdr:cNvPr id="191" name="楕円 190">
          <a:extLst>
            <a:ext uri="{FF2B5EF4-FFF2-40B4-BE49-F238E27FC236}">
              <a16:creationId xmlns:a16="http://schemas.microsoft.com/office/drawing/2014/main" id="{2963AE80-3839-45C5-BA58-C94B2119C93C}"/>
            </a:ext>
          </a:extLst>
        </xdr:cNvPr>
        <xdr:cNvSpPr/>
      </xdr:nvSpPr>
      <xdr:spPr>
        <a:xfrm>
          <a:off x="2857500" y="1104582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55245</xdr:rowOff>
    </xdr:from>
    <xdr:to>
      <xdr:col>19</xdr:col>
      <xdr:colOff>177800</xdr:colOff>
      <xdr:row>63</xdr:row>
      <xdr:rowOff>95250</xdr:rowOff>
    </xdr:to>
    <xdr:cxnSp macro="">
      <xdr:nvCxnSpPr>
        <xdr:cNvPr id="192" name="直線コネクタ 191">
          <a:extLst>
            <a:ext uri="{FF2B5EF4-FFF2-40B4-BE49-F238E27FC236}">
              <a16:creationId xmlns:a16="http://schemas.microsoft.com/office/drawing/2014/main" id="{58F407D9-ED8F-4342-87F4-B1F9DD3AF0BC}"/>
            </a:ext>
          </a:extLst>
        </xdr:cNvPr>
        <xdr:cNvCxnSpPr/>
      </xdr:nvCxnSpPr>
      <xdr:spPr>
        <a:xfrm>
          <a:off x="2906395" y="11100435"/>
          <a:ext cx="89281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80645</xdr:rowOff>
    </xdr:from>
    <xdr:to>
      <xdr:col>10</xdr:col>
      <xdr:colOff>165100</xdr:colOff>
      <xdr:row>64</xdr:row>
      <xdr:rowOff>10795</xdr:rowOff>
    </xdr:to>
    <xdr:sp macro="" textlink="">
      <xdr:nvSpPr>
        <xdr:cNvPr id="193" name="楕円 192">
          <a:extLst>
            <a:ext uri="{FF2B5EF4-FFF2-40B4-BE49-F238E27FC236}">
              <a16:creationId xmlns:a16="http://schemas.microsoft.com/office/drawing/2014/main" id="{45C1E6E2-574C-4C6C-ACFE-2BA8CAABB416}"/>
            </a:ext>
          </a:extLst>
        </xdr:cNvPr>
        <xdr:cNvSpPr/>
      </xdr:nvSpPr>
      <xdr:spPr>
        <a:xfrm>
          <a:off x="1970405" y="1112202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55245</xdr:rowOff>
    </xdr:from>
    <xdr:to>
      <xdr:col>15</xdr:col>
      <xdr:colOff>50800</xdr:colOff>
      <xdr:row>63</xdr:row>
      <xdr:rowOff>131445</xdr:rowOff>
    </xdr:to>
    <xdr:cxnSp macro="">
      <xdr:nvCxnSpPr>
        <xdr:cNvPr id="194" name="直線コネクタ 193">
          <a:extLst>
            <a:ext uri="{FF2B5EF4-FFF2-40B4-BE49-F238E27FC236}">
              <a16:creationId xmlns:a16="http://schemas.microsoft.com/office/drawing/2014/main" id="{0E352EBF-6404-4BC4-A939-C9DC0E51BE68}"/>
            </a:ext>
          </a:extLst>
        </xdr:cNvPr>
        <xdr:cNvCxnSpPr/>
      </xdr:nvCxnSpPr>
      <xdr:spPr>
        <a:xfrm flipV="1">
          <a:off x="2019300" y="11100435"/>
          <a:ext cx="887095"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46355</xdr:rowOff>
    </xdr:from>
    <xdr:to>
      <xdr:col>6</xdr:col>
      <xdr:colOff>38100</xdr:colOff>
      <xdr:row>63</xdr:row>
      <xdr:rowOff>147955</xdr:rowOff>
    </xdr:to>
    <xdr:sp macro="" textlink="">
      <xdr:nvSpPr>
        <xdr:cNvPr id="195" name="楕円 194">
          <a:extLst>
            <a:ext uri="{FF2B5EF4-FFF2-40B4-BE49-F238E27FC236}">
              <a16:creationId xmlns:a16="http://schemas.microsoft.com/office/drawing/2014/main" id="{8037AD63-D50F-42FB-8EB8-0343464EDDEF}"/>
            </a:ext>
          </a:extLst>
        </xdr:cNvPr>
        <xdr:cNvSpPr/>
      </xdr:nvSpPr>
      <xdr:spPr>
        <a:xfrm>
          <a:off x="1077595" y="1108583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97155</xdr:rowOff>
    </xdr:from>
    <xdr:to>
      <xdr:col>10</xdr:col>
      <xdr:colOff>114300</xdr:colOff>
      <xdr:row>63</xdr:row>
      <xdr:rowOff>131445</xdr:rowOff>
    </xdr:to>
    <xdr:cxnSp macro="">
      <xdr:nvCxnSpPr>
        <xdr:cNvPr id="196" name="直線コネクタ 195">
          <a:extLst>
            <a:ext uri="{FF2B5EF4-FFF2-40B4-BE49-F238E27FC236}">
              <a16:creationId xmlns:a16="http://schemas.microsoft.com/office/drawing/2014/main" id="{4CDD19CC-9B49-40A7-A7DE-52070CC37FDA}"/>
            </a:ext>
          </a:extLst>
        </xdr:cNvPr>
        <xdr:cNvCxnSpPr/>
      </xdr:nvCxnSpPr>
      <xdr:spPr>
        <a:xfrm>
          <a:off x="1132205" y="11142345"/>
          <a:ext cx="88709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124477</xdr:rowOff>
    </xdr:from>
    <xdr:ext cx="405111" cy="259045"/>
    <xdr:sp macro="" textlink="">
      <xdr:nvSpPr>
        <xdr:cNvPr id="197" name="n_1aveValue【体育館・プール】&#10;有形固定資産減価償却率">
          <a:extLst>
            <a:ext uri="{FF2B5EF4-FFF2-40B4-BE49-F238E27FC236}">
              <a16:creationId xmlns:a16="http://schemas.microsoft.com/office/drawing/2014/main" id="{A31C9F5A-50DF-462C-B5AE-7F4A1F39CDA8}"/>
            </a:ext>
          </a:extLst>
        </xdr:cNvPr>
        <xdr:cNvSpPr txBox="1"/>
      </xdr:nvSpPr>
      <xdr:spPr>
        <a:xfrm>
          <a:off x="3582044" y="10462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116857</xdr:rowOff>
    </xdr:from>
    <xdr:ext cx="405111" cy="259045"/>
    <xdr:sp macro="" textlink="">
      <xdr:nvSpPr>
        <xdr:cNvPr id="198" name="n_2aveValue【体育館・プール】&#10;有形固定資産減価償却率">
          <a:extLst>
            <a:ext uri="{FF2B5EF4-FFF2-40B4-BE49-F238E27FC236}">
              <a16:creationId xmlns:a16="http://schemas.microsoft.com/office/drawing/2014/main" id="{9C435CD4-B102-4E58-87A1-EEAD5F6CCCA3}"/>
            </a:ext>
          </a:extLst>
        </xdr:cNvPr>
        <xdr:cNvSpPr txBox="1"/>
      </xdr:nvSpPr>
      <xdr:spPr>
        <a:xfrm>
          <a:off x="2705744" y="10457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97807</xdr:rowOff>
    </xdr:from>
    <xdr:ext cx="405111" cy="259045"/>
    <xdr:sp macro="" textlink="">
      <xdr:nvSpPr>
        <xdr:cNvPr id="199" name="n_3aveValue【体育館・プール】&#10;有形固定資産減価償却率">
          <a:extLst>
            <a:ext uri="{FF2B5EF4-FFF2-40B4-BE49-F238E27FC236}">
              <a16:creationId xmlns:a16="http://schemas.microsoft.com/office/drawing/2014/main" id="{9E00289D-31D0-497E-AAEB-0AF33CFD8D38}"/>
            </a:ext>
          </a:extLst>
        </xdr:cNvPr>
        <xdr:cNvSpPr txBox="1"/>
      </xdr:nvSpPr>
      <xdr:spPr>
        <a:xfrm>
          <a:off x="1818649" y="10441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61612</xdr:rowOff>
    </xdr:from>
    <xdr:ext cx="405111" cy="259045"/>
    <xdr:sp macro="" textlink="">
      <xdr:nvSpPr>
        <xdr:cNvPr id="200" name="n_4aveValue【体育館・プール】&#10;有形固定資産減価償却率">
          <a:extLst>
            <a:ext uri="{FF2B5EF4-FFF2-40B4-BE49-F238E27FC236}">
              <a16:creationId xmlns:a16="http://schemas.microsoft.com/office/drawing/2014/main" id="{4FB81C70-5CD5-4107-8789-B9061D14ED43}"/>
            </a:ext>
          </a:extLst>
        </xdr:cNvPr>
        <xdr:cNvSpPr txBox="1"/>
      </xdr:nvSpPr>
      <xdr:spPr>
        <a:xfrm>
          <a:off x="925839" y="10405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137177</xdr:rowOff>
    </xdr:from>
    <xdr:ext cx="405111" cy="259045"/>
    <xdr:sp macro="" textlink="">
      <xdr:nvSpPr>
        <xdr:cNvPr id="201" name="n_1mainValue【体育館・プール】&#10;有形固定資産減価償却率">
          <a:extLst>
            <a:ext uri="{FF2B5EF4-FFF2-40B4-BE49-F238E27FC236}">
              <a16:creationId xmlns:a16="http://schemas.microsoft.com/office/drawing/2014/main" id="{571B2670-5F32-455C-BE0C-BDB76C1B9AF6}"/>
            </a:ext>
          </a:extLst>
        </xdr:cNvPr>
        <xdr:cNvSpPr txBox="1"/>
      </xdr:nvSpPr>
      <xdr:spPr>
        <a:xfrm>
          <a:off x="3582044" y="1118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97172</xdr:rowOff>
    </xdr:from>
    <xdr:ext cx="405111" cy="259045"/>
    <xdr:sp macro="" textlink="">
      <xdr:nvSpPr>
        <xdr:cNvPr id="202" name="n_2mainValue【体育館・プール】&#10;有形固定資産減価償却率">
          <a:extLst>
            <a:ext uri="{FF2B5EF4-FFF2-40B4-BE49-F238E27FC236}">
              <a16:creationId xmlns:a16="http://schemas.microsoft.com/office/drawing/2014/main" id="{F5F7539E-F076-488A-8FBB-A233A35981A7}"/>
            </a:ext>
          </a:extLst>
        </xdr:cNvPr>
        <xdr:cNvSpPr txBox="1"/>
      </xdr:nvSpPr>
      <xdr:spPr>
        <a:xfrm>
          <a:off x="2705744" y="1114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1922</xdr:rowOff>
    </xdr:from>
    <xdr:ext cx="405111" cy="259045"/>
    <xdr:sp macro="" textlink="">
      <xdr:nvSpPr>
        <xdr:cNvPr id="203" name="n_3mainValue【体育館・プール】&#10;有形固定資産減価償却率">
          <a:extLst>
            <a:ext uri="{FF2B5EF4-FFF2-40B4-BE49-F238E27FC236}">
              <a16:creationId xmlns:a16="http://schemas.microsoft.com/office/drawing/2014/main" id="{ED34A250-7695-428B-AA25-C83DE6E0440F}"/>
            </a:ext>
          </a:extLst>
        </xdr:cNvPr>
        <xdr:cNvSpPr txBox="1"/>
      </xdr:nvSpPr>
      <xdr:spPr>
        <a:xfrm>
          <a:off x="1818649" y="1121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139082</xdr:rowOff>
    </xdr:from>
    <xdr:ext cx="405111" cy="259045"/>
    <xdr:sp macro="" textlink="">
      <xdr:nvSpPr>
        <xdr:cNvPr id="204" name="n_4mainValue【体育館・プール】&#10;有形固定資産減価償却率">
          <a:extLst>
            <a:ext uri="{FF2B5EF4-FFF2-40B4-BE49-F238E27FC236}">
              <a16:creationId xmlns:a16="http://schemas.microsoft.com/office/drawing/2014/main" id="{8514F9E5-1AAE-4900-8449-8D9A746BFB96}"/>
            </a:ext>
          </a:extLst>
        </xdr:cNvPr>
        <xdr:cNvSpPr txBox="1"/>
      </xdr:nvSpPr>
      <xdr:spPr>
        <a:xfrm>
          <a:off x="925839" y="1118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417E46B-FDC1-441C-9071-E2868E6A56EB}"/>
            </a:ext>
          </a:extLst>
        </xdr:cNvPr>
        <xdr:cNvSpPr/>
      </xdr:nvSpPr>
      <xdr:spPr>
        <a:xfrm>
          <a:off x="6602095"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F4F18B66-B756-4323-9E30-BD43561778B7}"/>
            </a:ext>
          </a:extLst>
        </xdr:cNvPr>
        <xdr:cNvSpPr/>
      </xdr:nvSpPr>
      <xdr:spPr>
        <a:xfrm>
          <a:off x="6732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2D3C08E8-2E80-42BD-AD2D-7247B93F37BD}"/>
            </a:ext>
          </a:extLst>
        </xdr:cNvPr>
        <xdr:cNvSpPr/>
      </xdr:nvSpPr>
      <xdr:spPr>
        <a:xfrm>
          <a:off x="6732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3511D8E5-27BB-41C2-8927-9B553467DE0E}"/>
            </a:ext>
          </a:extLst>
        </xdr:cNvPr>
        <xdr:cNvSpPr/>
      </xdr:nvSpPr>
      <xdr:spPr>
        <a:xfrm>
          <a:off x="7745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5F72B1D1-E679-487C-814A-83B35821713F}"/>
            </a:ext>
          </a:extLst>
        </xdr:cNvPr>
        <xdr:cNvSpPr/>
      </xdr:nvSpPr>
      <xdr:spPr>
        <a:xfrm>
          <a:off x="7745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F9A4592B-D1EB-452A-B1D1-A3FF17E4ECE9}"/>
            </a:ext>
          </a:extLst>
        </xdr:cNvPr>
        <xdr:cNvSpPr/>
      </xdr:nvSpPr>
      <xdr:spPr>
        <a:xfrm>
          <a:off x="8888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2726F267-3FC7-4619-8996-9C5F9EF27AD0}"/>
            </a:ext>
          </a:extLst>
        </xdr:cNvPr>
        <xdr:cNvSpPr/>
      </xdr:nvSpPr>
      <xdr:spPr>
        <a:xfrm>
          <a:off x="8888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688184E5-0818-4CDC-B5DB-1E857CDFE00E}"/>
            </a:ext>
          </a:extLst>
        </xdr:cNvPr>
        <xdr:cNvSpPr/>
      </xdr:nvSpPr>
      <xdr:spPr>
        <a:xfrm>
          <a:off x="6602095"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C77F4F59-0791-4C19-9CE9-0E71BBBEF9C2}"/>
            </a:ext>
          </a:extLst>
        </xdr:cNvPr>
        <xdr:cNvSpPr txBox="1"/>
      </xdr:nvSpPr>
      <xdr:spPr>
        <a:xfrm>
          <a:off x="6563995" y="915162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2A869C08-34C3-4543-92C9-21F771C02AEF}"/>
            </a:ext>
          </a:extLst>
        </xdr:cNvPr>
        <xdr:cNvCxnSpPr/>
      </xdr:nvCxnSpPr>
      <xdr:spPr>
        <a:xfrm>
          <a:off x="6602095"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4114C75D-F9D1-479F-BDFC-A6208386D9B9}"/>
            </a:ext>
          </a:extLst>
        </xdr:cNvPr>
        <xdr:cNvCxnSpPr/>
      </xdr:nvCxnSpPr>
      <xdr:spPr>
        <a:xfrm>
          <a:off x="6602095" y="112928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CCF4222A-1D84-4E0D-A643-B48FDED2A0B4}"/>
            </a:ext>
          </a:extLst>
        </xdr:cNvPr>
        <xdr:cNvSpPr txBox="1"/>
      </xdr:nvSpPr>
      <xdr:spPr>
        <a:xfrm>
          <a:off x="6136821" y="111487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AAE4F4ED-03DD-4861-A731-EF43DDD3C99B}"/>
            </a:ext>
          </a:extLst>
        </xdr:cNvPr>
        <xdr:cNvCxnSpPr/>
      </xdr:nvCxnSpPr>
      <xdr:spPr>
        <a:xfrm>
          <a:off x="6602095" y="109042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5CB12CB8-2AEF-45B3-B919-A75D10E1B26A}"/>
            </a:ext>
          </a:extLst>
        </xdr:cNvPr>
        <xdr:cNvSpPr txBox="1"/>
      </xdr:nvSpPr>
      <xdr:spPr>
        <a:xfrm>
          <a:off x="6136821" y="10760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5CB697C8-4C8D-4343-A19A-EAFC3D3DC9C4}"/>
            </a:ext>
          </a:extLst>
        </xdr:cNvPr>
        <xdr:cNvCxnSpPr/>
      </xdr:nvCxnSpPr>
      <xdr:spPr>
        <a:xfrm>
          <a:off x="6602095"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5F7F394D-8680-4908-A291-B17B01AA16D7}"/>
            </a:ext>
          </a:extLst>
        </xdr:cNvPr>
        <xdr:cNvSpPr txBox="1"/>
      </xdr:nvSpPr>
      <xdr:spPr>
        <a:xfrm>
          <a:off x="6136821" y="103714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4CA7A4F0-4211-4EC3-98F3-518A6CE003ED}"/>
            </a:ext>
          </a:extLst>
        </xdr:cNvPr>
        <xdr:cNvCxnSpPr/>
      </xdr:nvCxnSpPr>
      <xdr:spPr>
        <a:xfrm>
          <a:off x="6602095" y="1012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9D579B19-B6B6-496C-8136-02FB05BC1773}"/>
            </a:ext>
          </a:extLst>
        </xdr:cNvPr>
        <xdr:cNvSpPr txBox="1"/>
      </xdr:nvSpPr>
      <xdr:spPr>
        <a:xfrm>
          <a:off x="6136821" y="99752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B2983868-B912-4505-BE1B-AED2FC65066E}"/>
            </a:ext>
          </a:extLst>
        </xdr:cNvPr>
        <xdr:cNvCxnSpPr/>
      </xdr:nvCxnSpPr>
      <xdr:spPr>
        <a:xfrm>
          <a:off x="6602095" y="97383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00EA76AC-0E9A-49E3-AFEF-33792FB32AF4}"/>
            </a:ext>
          </a:extLst>
        </xdr:cNvPr>
        <xdr:cNvSpPr txBox="1"/>
      </xdr:nvSpPr>
      <xdr:spPr>
        <a:xfrm>
          <a:off x="6136821" y="95866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2F9EF27D-3894-4C56-8F4B-069254D96BC8}"/>
            </a:ext>
          </a:extLst>
        </xdr:cNvPr>
        <xdr:cNvCxnSpPr/>
      </xdr:nvCxnSpPr>
      <xdr:spPr>
        <a:xfrm>
          <a:off x="6602095"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6432B126-604F-42CF-86C8-A3E5E8CE0E88}"/>
            </a:ext>
          </a:extLst>
        </xdr:cNvPr>
        <xdr:cNvSpPr txBox="1"/>
      </xdr:nvSpPr>
      <xdr:spPr>
        <a:xfrm>
          <a:off x="6136821" y="91979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F5FDF3EE-8909-44B7-B677-DB7EA0346F6E}"/>
            </a:ext>
          </a:extLst>
        </xdr:cNvPr>
        <xdr:cNvSpPr/>
      </xdr:nvSpPr>
      <xdr:spPr>
        <a:xfrm>
          <a:off x="6602095"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228" name="直線コネクタ 227">
          <a:extLst>
            <a:ext uri="{FF2B5EF4-FFF2-40B4-BE49-F238E27FC236}">
              <a16:creationId xmlns:a16="http://schemas.microsoft.com/office/drawing/2014/main" id="{96957574-65B1-4C93-B2CD-92BDD4823808}"/>
            </a:ext>
          </a:extLst>
        </xdr:cNvPr>
        <xdr:cNvCxnSpPr/>
      </xdr:nvCxnSpPr>
      <xdr:spPr>
        <a:xfrm flipV="1">
          <a:off x="10476865" y="9928098"/>
          <a:ext cx="0" cy="1315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229" name="【体育館・プール】&#10;一人当たり面積最小値テキスト">
          <a:extLst>
            <a:ext uri="{FF2B5EF4-FFF2-40B4-BE49-F238E27FC236}">
              <a16:creationId xmlns:a16="http://schemas.microsoft.com/office/drawing/2014/main" id="{43176682-941C-4B34-BCA3-421B2EE3332E}"/>
            </a:ext>
          </a:extLst>
        </xdr:cNvPr>
        <xdr:cNvSpPr txBox="1"/>
      </xdr:nvSpPr>
      <xdr:spPr>
        <a:xfrm>
          <a:off x="10515600" y="11245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230" name="直線コネクタ 229">
          <a:extLst>
            <a:ext uri="{FF2B5EF4-FFF2-40B4-BE49-F238E27FC236}">
              <a16:creationId xmlns:a16="http://schemas.microsoft.com/office/drawing/2014/main" id="{3A904A16-BE08-4706-A549-080CA74925B3}"/>
            </a:ext>
          </a:extLst>
        </xdr:cNvPr>
        <xdr:cNvCxnSpPr/>
      </xdr:nvCxnSpPr>
      <xdr:spPr>
        <a:xfrm>
          <a:off x="10390505" y="11244072"/>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231" name="【体育館・プール】&#10;一人当たり面積最大値テキスト">
          <a:extLst>
            <a:ext uri="{FF2B5EF4-FFF2-40B4-BE49-F238E27FC236}">
              <a16:creationId xmlns:a16="http://schemas.microsoft.com/office/drawing/2014/main" id="{2E466C0E-E105-4570-BA5F-C192891228D1}"/>
            </a:ext>
          </a:extLst>
        </xdr:cNvPr>
        <xdr:cNvSpPr txBox="1"/>
      </xdr:nvSpPr>
      <xdr:spPr>
        <a:xfrm>
          <a:off x="10515600" y="9703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232" name="直線コネクタ 231">
          <a:extLst>
            <a:ext uri="{FF2B5EF4-FFF2-40B4-BE49-F238E27FC236}">
              <a16:creationId xmlns:a16="http://schemas.microsoft.com/office/drawing/2014/main" id="{EC2381E7-F388-4D23-B503-2410515AD0C8}"/>
            </a:ext>
          </a:extLst>
        </xdr:cNvPr>
        <xdr:cNvCxnSpPr/>
      </xdr:nvCxnSpPr>
      <xdr:spPr>
        <a:xfrm>
          <a:off x="10390505" y="992809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76471</xdr:rowOff>
    </xdr:from>
    <xdr:ext cx="469744" cy="259045"/>
    <xdr:sp macro="" textlink="">
      <xdr:nvSpPr>
        <xdr:cNvPr id="233" name="【体育館・プール】&#10;一人当たり面積平均値テキスト">
          <a:extLst>
            <a:ext uri="{FF2B5EF4-FFF2-40B4-BE49-F238E27FC236}">
              <a16:creationId xmlns:a16="http://schemas.microsoft.com/office/drawing/2014/main" id="{DB781FCF-CC3F-4C79-8202-7B033265E860}"/>
            </a:ext>
          </a:extLst>
        </xdr:cNvPr>
        <xdr:cNvSpPr txBox="1"/>
      </xdr:nvSpPr>
      <xdr:spPr>
        <a:xfrm>
          <a:off x="10515600" y="107673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234" name="フローチャート: 判断 233">
          <a:extLst>
            <a:ext uri="{FF2B5EF4-FFF2-40B4-BE49-F238E27FC236}">
              <a16:creationId xmlns:a16="http://schemas.microsoft.com/office/drawing/2014/main" id="{56E8F1F6-B7C7-4823-A251-12399AC5B0FB}"/>
            </a:ext>
          </a:extLst>
        </xdr:cNvPr>
        <xdr:cNvSpPr/>
      </xdr:nvSpPr>
      <xdr:spPr>
        <a:xfrm>
          <a:off x="10428605" y="1092352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235" name="フローチャート: 判断 234">
          <a:extLst>
            <a:ext uri="{FF2B5EF4-FFF2-40B4-BE49-F238E27FC236}">
              <a16:creationId xmlns:a16="http://schemas.microsoft.com/office/drawing/2014/main" id="{54A44D5D-97B6-4149-B357-DE7F60E3DA5D}"/>
            </a:ext>
          </a:extLst>
        </xdr:cNvPr>
        <xdr:cNvSpPr/>
      </xdr:nvSpPr>
      <xdr:spPr>
        <a:xfrm>
          <a:off x="9590405" y="10928858"/>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236" name="フローチャート: 判断 235">
          <a:extLst>
            <a:ext uri="{FF2B5EF4-FFF2-40B4-BE49-F238E27FC236}">
              <a16:creationId xmlns:a16="http://schemas.microsoft.com/office/drawing/2014/main" id="{617B7EF0-16DE-42F6-B76B-525BD9BA1EE9}"/>
            </a:ext>
          </a:extLst>
        </xdr:cNvPr>
        <xdr:cNvSpPr/>
      </xdr:nvSpPr>
      <xdr:spPr>
        <a:xfrm>
          <a:off x="8697595" y="10931144"/>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237" name="フローチャート: 判断 236">
          <a:extLst>
            <a:ext uri="{FF2B5EF4-FFF2-40B4-BE49-F238E27FC236}">
              <a16:creationId xmlns:a16="http://schemas.microsoft.com/office/drawing/2014/main" id="{F3CC7AA5-687F-4B4C-911B-1D6F31B1D3AB}"/>
            </a:ext>
          </a:extLst>
        </xdr:cNvPr>
        <xdr:cNvSpPr/>
      </xdr:nvSpPr>
      <xdr:spPr>
        <a:xfrm>
          <a:off x="7810500" y="10937621"/>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238" name="フローチャート: 判断 237">
          <a:extLst>
            <a:ext uri="{FF2B5EF4-FFF2-40B4-BE49-F238E27FC236}">
              <a16:creationId xmlns:a16="http://schemas.microsoft.com/office/drawing/2014/main" id="{99F9C3CF-6E32-4BEF-877C-0D7021B1B0D5}"/>
            </a:ext>
          </a:extLst>
        </xdr:cNvPr>
        <xdr:cNvSpPr/>
      </xdr:nvSpPr>
      <xdr:spPr>
        <a:xfrm>
          <a:off x="6923405" y="10928096"/>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A1269C1-F9A9-430E-84F2-6EBA6938648E}"/>
            </a:ext>
          </a:extLst>
        </xdr:cNvPr>
        <xdr:cNvSpPr txBox="1"/>
      </xdr:nvSpPr>
      <xdr:spPr>
        <a:xfrm>
          <a:off x="102870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9122622-8320-465B-803A-8DEECD42F3CE}"/>
            </a:ext>
          </a:extLst>
        </xdr:cNvPr>
        <xdr:cNvSpPr txBox="1"/>
      </xdr:nvSpPr>
      <xdr:spPr>
        <a:xfrm>
          <a:off x="9448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403BD2D-6A84-4588-B8B9-BA8A0A1DAC7F}"/>
            </a:ext>
          </a:extLst>
        </xdr:cNvPr>
        <xdr:cNvSpPr txBox="1"/>
      </xdr:nvSpPr>
      <xdr:spPr>
        <a:xfrm>
          <a:off x="8561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DEDC9D7-EDFC-4A2D-A95C-D78A553B7DA1}"/>
            </a:ext>
          </a:extLst>
        </xdr:cNvPr>
        <xdr:cNvSpPr txBox="1"/>
      </xdr:nvSpPr>
      <xdr:spPr>
        <a:xfrm>
          <a:off x="7668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CEE62EF-AF58-493A-A688-8EADBA3A3DC5}"/>
            </a:ext>
          </a:extLst>
        </xdr:cNvPr>
        <xdr:cNvSpPr txBox="1"/>
      </xdr:nvSpPr>
      <xdr:spPr>
        <a:xfrm>
          <a:off x="6781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55118</xdr:rowOff>
    </xdr:from>
    <xdr:to>
      <xdr:col>55</xdr:col>
      <xdr:colOff>50800</xdr:colOff>
      <xdr:row>62</xdr:row>
      <xdr:rowOff>156718</xdr:rowOff>
    </xdr:to>
    <xdr:sp macro="" textlink="">
      <xdr:nvSpPr>
        <xdr:cNvPr id="244" name="楕円 243">
          <a:extLst>
            <a:ext uri="{FF2B5EF4-FFF2-40B4-BE49-F238E27FC236}">
              <a16:creationId xmlns:a16="http://schemas.microsoft.com/office/drawing/2014/main" id="{D59071CB-2EB3-40A0-A501-BFE15194A7A5}"/>
            </a:ext>
          </a:extLst>
        </xdr:cNvPr>
        <xdr:cNvSpPr/>
      </xdr:nvSpPr>
      <xdr:spPr>
        <a:xfrm>
          <a:off x="10428605" y="1092504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33545</xdr:rowOff>
    </xdr:from>
    <xdr:ext cx="469744" cy="259045"/>
    <xdr:sp macro="" textlink="">
      <xdr:nvSpPr>
        <xdr:cNvPr id="245" name="【体育館・プール】&#10;一人当たり面積該当値テキスト">
          <a:extLst>
            <a:ext uri="{FF2B5EF4-FFF2-40B4-BE49-F238E27FC236}">
              <a16:creationId xmlns:a16="http://schemas.microsoft.com/office/drawing/2014/main" id="{36592DC5-E004-40C1-9634-05FE95F99DAA}"/>
            </a:ext>
          </a:extLst>
        </xdr:cNvPr>
        <xdr:cNvSpPr txBox="1"/>
      </xdr:nvSpPr>
      <xdr:spPr>
        <a:xfrm>
          <a:off x="10515600" y="10899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62738</xdr:rowOff>
    </xdr:from>
    <xdr:to>
      <xdr:col>50</xdr:col>
      <xdr:colOff>165100</xdr:colOff>
      <xdr:row>62</xdr:row>
      <xdr:rowOff>164338</xdr:rowOff>
    </xdr:to>
    <xdr:sp macro="" textlink="">
      <xdr:nvSpPr>
        <xdr:cNvPr id="246" name="楕円 245">
          <a:extLst>
            <a:ext uri="{FF2B5EF4-FFF2-40B4-BE49-F238E27FC236}">
              <a16:creationId xmlns:a16="http://schemas.microsoft.com/office/drawing/2014/main" id="{035D3798-E775-4C0C-A052-BB9AB1B128EB}"/>
            </a:ext>
          </a:extLst>
        </xdr:cNvPr>
        <xdr:cNvSpPr/>
      </xdr:nvSpPr>
      <xdr:spPr>
        <a:xfrm>
          <a:off x="9590405" y="1093076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105918</xdr:rowOff>
    </xdr:from>
    <xdr:to>
      <xdr:col>55</xdr:col>
      <xdr:colOff>0</xdr:colOff>
      <xdr:row>62</xdr:row>
      <xdr:rowOff>113538</xdr:rowOff>
    </xdr:to>
    <xdr:cxnSp macro="">
      <xdr:nvCxnSpPr>
        <xdr:cNvPr id="247" name="直線コネクタ 246">
          <a:extLst>
            <a:ext uri="{FF2B5EF4-FFF2-40B4-BE49-F238E27FC236}">
              <a16:creationId xmlns:a16="http://schemas.microsoft.com/office/drawing/2014/main" id="{1DCE02A6-7C15-4662-941E-2C41DDA4D238}"/>
            </a:ext>
          </a:extLst>
        </xdr:cNvPr>
        <xdr:cNvCxnSpPr/>
      </xdr:nvCxnSpPr>
      <xdr:spPr>
        <a:xfrm flipV="1">
          <a:off x="9639300" y="10973943"/>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70358</xdr:rowOff>
    </xdr:from>
    <xdr:to>
      <xdr:col>46</xdr:col>
      <xdr:colOff>38100</xdr:colOff>
      <xdr:row>63</xdr:row>
      <xdr:rowOff>508</xdr:rowOff>
    </xdr:to>
    <xdr:sp macro="" textlink="">
      <xdr:nvSpPr>
        <xdr:cNvPr id="248" name="楕円 247">
          <a:extLst>
            <a:ext uri="{FF2B5EF4-FFF2-40B4-BE49-F238E27FC236}">
              <a16:creationId xmlns:a16="http://schemas.microsoft.com/office/drawing/2014/main" id="{DD36B222-1FE0-4399-8B03-E7049157110C}"/>
            </a:ext>
          </a:extLst>
        </xdr:cNvPr>
        <xdr:cNvSpPr/>
      </xdr:nvSpPr>
      <xdr:spPr>
        <a:xfrm>
          <a:off x="8697595" y="10938383"/>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113538</xdr:rowOff>
    </xdr:from>
    <xdr:to>
      <xdr:col>50</xdr:col>
      <xdr:colOff>114300</xdr:colOff>
      <xdr:row>62</xdr:row>
      <xdr:rowOff>121158</xdr:rowOff>
    </xdr:to>
    <xdr:cxnSp macro="">
      <xdr:nvCxnSpPr>
        <xdr:cNvPr id="249" name="直線コネクタ 248">
          <a:extLst>
            <a:ext uri="{FF2B5EF4-FFF2-40B4-BE49-F238E27FC236}">
              <a16:creationId xmlns:a16="http://schemas.microsoft.com/office/drawing/2014/main" id="{B3A0BD96-38C9-4E49-AF4F-AA129575C8DB}"/>
            </a:ext>
          </a:extLst>
        </xdr:cNvPr>
        <xdr:cNvCxnSpPr/>
      </xdr:nvCxnSpPr>
      <xdr:spPr>
        <a:xfrm flipV="1">
          <a:off x="8752205" y="10979658"/>
          <a:ext cx="887095"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76454</xdr:rowOff>
    </xdr:from>
    <xdr:to>
      <xdr:col>41</xdr:col>
      <xdr:colOff>101600</xdr:colOff>
      <xdr:row>63</xdr:row>
      <xdr:rowOff>6604</xdr:rowOff>
    </xdr:to>
    <xdr:sp macro="" textlink="">
      <xdr:nvSpPr>
        <xdr:cNvPr id="250" name="楕円 249">
          <a:extLst>
            <a:ext uri="{FF2B5EF4-FFF2-40B4-BE49-F238E27FC236}">
              <a16:creationId xmlns:a16="http://schemas.microsoft.com/office/drawing/2014/main" id="{3763AC1A-1BAB-4048-9E68-25760944E7D2}"/>
            </a:ext>
          </a:extLst>
        </xdr:cNvPr>
        <xdr:cNvSpPr/>
      </xdr:nvSpPr>
      <xdr:spPr>
        <a:xfrm>
          <a:off x="7810500" y="1094257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121158</xdr:rowOff>
    </xdr:from>
    <xdr:to>
      <xdr:col>45</xdr:col>
      <xdr:colOff>177800</xdr:colOff>
      <xdr:row>62</xdr:row>
      <xdr:rowOff>127254</xdr:rowOff>
    </xdr:to>
    <xdr:cxnSp macro="">
      <xdr:nvCxnSpPr>
        <xdr:cNvPr id="251" name="直線コネクタ 250">
          <a:extLst>
            <a:ext uri="{FF2B5EF4-FFF2-40B4-BE49-F238E27FC236}">
              <a16:creationId xmlns:a16="http://schemas.microsoft.com/office/drawing/2014/main" id="{A792374D-FE21-4408-AC52-068005D9CC79}"/>
            </a:ext>
          </a:extLst>
        </xdr:cNvPr>
        <xdr:cNvCxnSpPr/>
      </xdr:nvCxnSpPr>
      <xdr:spPr>
        <a:xfrm flipV="1">
          <a:off x="7859395" y="10985373"/>
          <a:ext cx="89281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84074</xdr:rowOff>
    </xdr:from>
    <xdr:to>
      <xdr:col>36</xdr:col>
      <xdr:colOff>165100</xdr:colOff>
      <xdr:row>63</xdr:row>
      <xdr:rowOff>14224</xdr:rowOff>
    </xdr:to>
    <xdr:sp macro="" textlink="">
      <xdr:nvSpPr>
        <xdr:cNvPr id="252" name="楕円 251">
          <a:extLst>
            <a:ext uri="{FF2B5EF4-FFF2-40B4-BE49-F238E27FC236}">
              <a16:creationId xmlns:a16="http://schemas.microsoft.com/office/drawing/2014/main" id="{2DD43AA2-0664-497E-900C-921DFD604E8E}"/>
            </a:ext>
          </a:extLst>
        </xdr:cNvPr>
        <xdr:cNvSpPr/>
      </xdr:nvSpPr>
      <xdr:spPr>
        <a:xfrm>
          <a:off x="6923405" y="10948289"/>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127254</xdr:rowOff>
    </xdr:from>
    <xdr:to>
      <xdr:col>41</xdr:col>
      <xdr:colOff>50800</xdr:colOff>
      <xdr:row>62</xdr:row>
      <xdr:rowOff>134874</xdr:rowOff>
    </xdr:to>
    <xdr:cxnSp macro="">
      <xdr:nvCxnSpPr>
        <xdr:cNvPr id="253" name="直線コネクタ 252">
          <a:extLst>
            <a:ext uri="{FF2B5EF4-FFF2-40B4-BE49-F238E27FC236}">
              <a16:creationId xmlns:a16="http://schemas.microsoft.com/office/drawing/2014/main" id="{92E76E50-BCF2-44B1-9104-AA9B06120868}"/>
            </a:ext>
          </a:extLst>
        </xdr:cNvPr>
        <xdr:cNvCxnSpPr/>
      </xdr:nvCxnSpPr>
      <xdr:spPr>
        <a:xfrm flipV="1">
          <a:off x="6972300" y="10991469"/>
          <a:ext cx="887095"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5605</xdr:rowOff>
    </xdr:from>
    <xdr:ext cx="469744" cy="259045"/>
    <xdr:sp macro="" textlink="">
      <xdr:nvSpPr>
        <xdr:cNvPr id="254" name="n_1aveValue【体育館・プール】&#10;一人当たり面積">
          <a:extLst>
            <a:ext uri="{FF2B5EF4-FFF2-40B4-BE49-F238E27FC236}">
              <a16:creationId xmlns:a16="http://schemas.microsoft.com/office/drawing/2014/main" id="{AEE4AB09-EB83-40A4-AD8C-FE27B499D935}"/>
            </a:ext>
          </a:extLst>
        </xdr:cNvPr>
        <xdr:cNvSpPr txBox="1"/>
      </xdr:nvSpPr>
      <xdr:spPr>
        <a:xfrm>
          <a:off x="9395537" y="10694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7891</xdr:rowOff>
    </xdr:from>
    <xdr:ext cx="469744" cy="259045"/>
    <xdr:sp macro="" textlink="">
      <xdr:nvSpPr>
        <xdr:cNvPr id="255" name="n_2aveValue【体育館・プール】&#10;一人当たり面積">
          <a:extLst>
            <a:ext uri="{FF2B5EF4-FFF2-40B4-BE49-F238E27FC236}">
              <a16:creationId xmlns:a16="http://schemas.microsoft.com/office/drawing/2014/main" id="{3EC9A9CE-9F5E-4539-A69C-7B47C46110E8}"/>
            </a:ext>
          </a:extLst>
        </xdr:cNvPr>
        <xdr:cNvSpPr txBox="1"/>
      </xdr:nvSpPr>
      <xdr:spPr>
        <a:xfrm>
          <a:off x="8519237" y="10696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16273</xdr:rowOff>
    </xdr:from>
    <xdr:ext cx="469744" cy="259045"/>
    <xdr:sp macro="" textlink="">
      <xdr:nvSpPr>
        <xdr:cNvPr id="256" name="n_3aveValue【体育館・プール】&#10;一人当たり面積">
          <a:extLst>
            <a:ext uri="{FF2B5EF4-FFF2-40B4-BE49-F238E27FC236}">
              <a16:creationId xmlns:a16="http://schemas.microsoft.com/office/drawing/2014/main" id="{DCC9300F-8911-433E-98B8-B26E664489C3}"/>
            </a:ext>
          </a:extLst>
        </xdr:cNvPr>
        <xdr:cNvSpPr txBox="1"/>
      </xdr:nvSpPr>
      <xdr:spPr>
        <a:xfrm>
          <a:off x="7624522" y="10710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4843</xdr:rowOff>
    </xdr:from>
    <xdr:ext cx="469744" cy="259045"/>
    <xdr:sp macro="" textlink="">
      <xdr:nvSpPr>
        <xdr:cNvPr id="257" name="n_4aveValue【体育館・プール】&#10;一人当たり面積">
          <a:extLst>
            <a:ext uri="{FF2B5EF4-FFF2-40B4-BE49-F238E27FC236}">
              <a16:creationId xmlns:a16="http://schemas.microsoft.com/office/drawing/2014/main" id="{A57F1F21-1B67-4DBB-B1FA-C536499A4CC6}"/>
            </a:ext>
          </a:extLst>
        </xdr:cNvPr>
        <xdr:cNvSpPr txBox="1"/>
      </xdr:nvSpPr>
      <xdr:spPr>
        <a:xfrm>
          <a:off x="6739332" y="1069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155465</xdr:rowOff>
    </xdr:from>
    <xdr:ext cx="469744" cy="259045"/>
    <xdr:sp macro="" textlink="">
      <xdr:nvSpPr>
        <xdr:cNvPr id="258" name="n_1mainValue【体育館・プール】&#10;一人当たり面積">
          <a:extLst>
            <a:ext uri="{FF2B5EF4-FFF2-40B4-BE49-F238E27FC236}">
              <a16:creationId xmlns:a16="http://schemas.microsoft.com/office/drawing/2014/main" id="{7949AA54-96C1-40DB-B28A-8B95D4EA67EE}"/>
            </a:ext>
          </a:extLst>
        </xdr:cNvPr>
        <xdr:cNvSpPr txBox="1"/>
      </xdr:nvSpPr>
      <xdr:spPr>
        <a:xfrm>
          <a:off x="9395537" y="11021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163085</xdr:rowOff>
    </xdr:from>
    <xdr:ext cx="469744" cy="259045"/>
    <xdr:sp macro="" textlink="">
      <xdr:nvSpPr>
        <xdr:cNvPr id="259" name="n_2mainValue【体育館・プール】&#10;一人当たり面積">
          <a:extLst>
            <a:ext uri="{FF2B5EF4-FFF2-40B4-BE49-F238E27FC236}">
              <a16:creationId xmlns:a16="http://schemas.microsoft.com/office/drawing/2014/main" id="{F5EB9614-B72E-4E3D-8798-978F73AE1691}"/>
            </a:ext>
          </a:extLst>
        </xdr:cNvPr>
        <xdr:cNvSpPr txBox="1"/>
      </xdr:nvSpPr>
      <xdr:spPr>
        <a:xfrm>
          <a:off x="8519237" y="11027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169181</xdr:rowOff>
    </xdr:from>
    <xdr:ext cx="469744" cy="259045"/>
    <xdr:sp macro="" textlink="">
      <xdr:nvSpPr>
        <xdr:cNvPr id="260" name="n_3mainValue【体育館・プール】&#10;一人当たり面積">
          <a:extLst>
            <a:ext uri="{FF2B5EF4-FFF2-40B4-BE49-F238E27FC236}">
              <a16:creationId xmlns:a16="http://schemas.microsoft.com/office/drawing/2014/main" id="{E05328C2-C896-44C7-9CD4-D711847BACEF}"/>
            </a:ext>
          </a:extLst>
        </xdr:cNvPr>
        <xdr:cNvSpPr txBox="1"/>
      </xdr:nvSpPr>
      <xdr:spPr>
        <a:xfrm>
          <a:off x="7624522" y="11039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5351</xdr:rowOff>
    </xdr:from>
    <xdr:ext cx="469744" cy="259045"/>
    <xdr:sp macro="" textlink="">
      <xdr:nvSpPr>
        <xdr:cNvPr id="261" name="n_4mainValue【体育館・プール】&#10;一人当たり面積">
          <a:extLst>
            <a:ext uri="{FF2B5EF4-FFF2-40B4-BE49-F238E27FC236}">
              <a16:creationId xmlns:a16="http://schemas.microsoft.com/office/drawing/2014/main" id="{92CD6B91-ED2B-44BE-BE9D-7BCDCD6D8BC6}"/>
            </a:ext>
          </a:extLst>
        </xdr:cNvPr>
        <xdr:cNvSpPr txBox="1"/>
      </xdr:nvSpPr>
      <xdr:spPr>
        <a:xfrm>
          <a:off x="6739332" y="11044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1925D8B0-0307-491D-9EEC-BBFB12A9433E}"/>
            </a:ext>
          </a:extLst>
        </xdr:cNvPr>
        <xdr:cNvSpPr/>
      </xdr:nvSpPr>
      <xdr:spPr>
        <a:xfrm>
          <a:off x="762000"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C43B4CB7-8BF2-4FFE-AA8B-A0DE5BCBB41F}"/>
            </a:ext>
          </a:extLst>
        </xdr:cNvPr>
        <xdr:cNvSpPr/>
      </xdr:nvSpPr>
      <xdr:spPr>
        <a:xfrm>
          <a:off x="887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D517E871-47BA-4A1D-898F-14E84D01E99B}"/>
            </a:ext>
          </a:extLst>
        </xdr:cNvPr>
        <xdr:cNvSpPr/>
      </xdr:nvSpPr>
      <xdr:spPr>
        <a:xfrm>
          <a:off x="887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68EA4972-B1B5-4498-96C8-00DC0C3E03C5}"/>
            </a:ext>
          </a:extLst>
        </xdr:cNvPr>
        <xdr:cNvSpPr/>
      </xdr:nvSpPr>
      <xdr:spPr>
        <a:xfrm>
          <a:off x="1905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9B3CCDDC-E9D3-43E5-93E7-0948D9F2AA4F}"/>
            </a:ext>
          </a:extLst>
        </xdr:cNvPr>
        <xdr:cNvSpPr/>
      </xdr:nvSpPr>
      <xdr:spPr>
        <a:xfrm>
          <a:off x="1905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8E12A791-181D-4440-8867-43AF64DE5512}"/>
            </a:ext>
          </a:extLst>
        </xdr:cNvPr>
        <xdr:cNvSpPr/>
      </xdr:nvSpPr>
      <xdr:spPr>
        <a:xfrm>
          <a:off x="3048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6DC88A86-3E24-493E-AF3C-5339CD6471F5}"/>
            </a:ext>
          </a:extLst>
        </xdr:cNvPr>
        <xdr:cNvSpPr/>
      </xdr:nvSpPr>
      <xdr:spPr>
        <a:xfrm>
          <a:off x="3048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6574DE37-1666-492B-A1A9-41AC1711D579}"/>
            </a:ext>
          </a:extLst>
        </xdr:cNvPr>
        <xdr:cNvSpPr/>
      </xdr:nvSpPr>
      <xdr:spPr>
        <a:xfrm>
          <a:off x="762000" y="13243560"/>
          <a:ext cx="4724400" cy="2331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B540B402-E24C-41DD-907B-10EAF95FB97D}"/>
            </a:ext>
          </a:extLst>
        </xdr:cNvPr>
        <xdr:cNvSpPr/>
      </xdr:nvSpPr>
      <xdr:spPr>
        <a:xfrm>
          <a:off x="6602095"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96F3F5B8-5AB1-45CD-BEB4-049771517FA7}"/>
            </a:ext>
          </a:extLst>
        </xdr:cNvPr>
        <xdr:cNvSpPr/>
      </xdr:nvSpPr>
      <xdr:spPr>
        <a:xfrm>
          <a:off x="6732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681C9DD9-519C-40FD-8099-50064F4F0AED}"/>
            </a:ext>
          </a:extLst>
        </xdr:cNvPr>
        <xdr:cNvSpPr/>
      </xdr:nvSpPr>
      <xdr:spPr>
        <a:xfrm>
          <a:off x="6732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AD0E2B4C-5A77-4B89-987F-9B41D25EB659}"/>
            </a:ext>
          </a:extLst>
        </xdr:cNvPr>
        <xdr:cNvSpPr/>
      </xdr:nvSpPr>
      <xdr:spPr>
        <a:xfrm>
          <a:off x="7745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E7490186-5F44-4E2F-8370-DDDA2F31ACA3}"/>
            </a:ext>
          </a:extLst>
        </xdr:cNvPr>
        <xdr:cNvSpPr/>
      </xdr:nvSpPr>
      <xdr:spPr>
        <a:xfrm>
          <a:off x="7745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B2998D39-A56D-4B3C-BCEF-950300A794F4}"/>
            </a:ext>
          </a:extLst>
        </xdr:cNvPr>
        <xdr:cNvSpPr/>
      </xdr:nvSpPr>
      <xdr:spPr>
        <a:xfrm>
          <a:off x="8888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AB77047B-2BFA-4858-A20F-9DCC3EF3EA4A}"/>
            </a:ext>
          </a:extLst>
        </xdr:cNvPr>
        <xdr:cNvSpPr/>
      </xdr:nvSpPr>
      <xdr:spPr>
        <a:xfrm>
          <a:off x="8888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EBB98955-A798-4CAE-9010-1EFEF93B2705}"/>
            </a:ext>
          </a:extLst>
        </xdr:cNvPr>
        <xdr:cNvSpPr/>
      </xdr:nvSpPr>
      <xdr:spPr>
        <a:xfrm>
          <a:off x="6602095" y="13243560"/>
          <a:ext cx="4724400" cy="2331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02CD3951-8A11-4C8D-8072-E1667ADCF6BB}"/>
            </a:ext>
          </a:extLst>
        </xdr:cNvPr>
        <xdr:cNvSpPr/>
      </xdr:nvSpPr>
      <xdr:spPr>
        <a:xfrm>
          <a:off x="762000"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BE07A330-EA0C-4D35-8C82-AB00CDC45900}"/>
            </a:ext>
          </a:extLst>
        </xdr:cNvPr>
        <xdr:cNvSpPr/>
      </xdr:nvSpPr>
      <xdr:spPr>
        <a:xfrm>
          <a:off x="887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466D7027-15C9-40B6-A54B-836071CAB724}"/>
            </a:ext>
          </a:extLst>
        </xdr:cNvPr>
        <xdr:cNvSpPr/>
      </xdr:nvSpPr>
      <xdr:spPr>
        <a:xfrm>
          <a:off x="887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5806ED1F-8784-43C1-AEFF-BDE5A6D96EDE}"/>
            </a:ext>
          </a:extLst>
        </xdr:cNvPr>
        <xdr:cNvSpPr/>
      </xdr:nvSpPr>
      <xdr:spPr>
        <a:xfrm>
          <a:off x="1905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A331AB1E-2113-4480-8928-A2F279F07A0A}"/>
            </a:ext>
          </a:extLst>
        </xdr:cNvPr>
        <xdr:cNvSpPr/>
      </xdr:nvSpPr>
      <xdr:spPr>
        <a:xfrm>
          <a:off x="1905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58BA400A-9EE7-4DF5-8801-6B082617FCDF}"/>
            </a:ext>
          </a:extLst>
        </xdr:cNvPr>
        <xdr:cNvSpPr/>
      </xdr:nvSpPr>
      <xdr:spPr>
        <a:xfrm>
          <a:off x="3048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97A5BC26-0FB5-45EE-9D88-EB6F4437C9CF}"/>
            </a:ext>
          </a:extLst>
        </xdr:cNvPr>
        <xdr:cNvSpPr/>
      </xdr:nvSpPr>
      <xdr:spPr>
        <a:xfrm>
          <a:off x="3048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46084E1F-1733-44A5-9EC5-57BB60ACFAA0}"/>
            </a:ext>
          </a:extLst>
        </xdr:cNvPr>
        <xdr:cNvSpPr/>
      </xdr:nvSpPr>
      <xdr:spPr>
        <a:xfrm>
          <a:off x="762000" y="17137380"/>
          <a:ext cx="4724400" cy="23393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B1D121D9-1871-40DB-BAF6-800B7AE41BCD}"/>
            </a:ext>
          </a:extLst>
        </xdr:cNvPr>
        <xdr:cNvSpPr/>
      </xdr:nvSpPr>
      <xdr:spPr>
        <a:xfrm>
          <a:off x="6602095"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FFB33E51-F015-40D9-9E7D-D854933352C3}"/>
            </a:ext>
          </a:extLst>
        </xdr:cNvPr>
        <xdr:cNvSpPr/>
      </xdr:nvSpPr>
      <xdr:spPr>
        <a:xfrm>
          <a:off x="6732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5739DFFB-2AFA-4BA6-A5B8-39458957BA8B}"/>
            </a:ext>
          </a:extLst>
        </xdr:cNvPr>
        <xdr:cNvSpPr/>
      </xdr:nvSpPr>
      <xdr:spPr>
        <a:xfrm>
          <a:off x="6732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8421F7C0-B554-4000-8140-F015C5C4833E}"/>
            </a:ext>
          </a:extLst>
        </xdr:cNvPr>
        <xdr:cNvSpPr/>
      </xdr:nvSpPr>
      <xdr:spPr>
        <a:xfrm>
          <a:off x="7745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2E65D1FA-3A00-4F1C-83BA-B078CA4A51A2}"/>
            </a:ext>
          </a:extLst>
        </xdr:cNvPr>
        <xdr:cNvSpPr/>
      </xdr:nvSpPr>
      <xdr:spPr>
        <a:xfrm>
          <a:off x="7745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434D2F67-C376-4661-B377-20ADCFC9AA2A}"/>
            </a:ext>
          </a:extLst>
        </xdr:cNvPr>
        <xdr:cNvSpPr/>
      </xdr:nvSpPr>
      <xdr:spPr>
        <a:xfrm>
          <a:off x="8888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F335C0DA-DCC0-49EF-9F02-C8D89C506110}"/>
            </a:ext>
          </a:extLst>
        </xdr:cNvPr>
        <xdr:cNvSpPr/>
      </xdr:nvSpPr>
      <xdr:spPr>
        <a:xfrm>
          <a:off x="8888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42492151-F80F-4F8C-8D7F-9FB4D25943FD}"/>
            </a:ext>
          </a:extLst>
        </xdr:cNvPr>
        <xdr:cNvSpPr/>
      </xdr:nvSpPr>
      <xdr:spPr>
        <a:xfrm>
          <a:off x="6602095" y="17137380"/>
          <a:ext cx="4724400" cy="23393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7E250DEB-AAFC-4337-A1FB-B582B7FC89BE}"/>
            </a:ext>
          </a:extLst>
        </xdr:cNvPr>
        <xdr:cNvSpPr/>
      </xdr:nvSpPr>
      <xdr:spPr>
        <a:xfrm>
          <a:off x="12447905"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EF1C20C3-F980-450A-A6AE-43232878AEE7}"/>
            </a:ext>
          </a:extLst>
        </xdr:cNvPr>
        <xdr:cNvSpPr/>
      </xdr:nvSpPr>
      <xdr:spPr>
        <a:xfrm>
          <a:off x="12573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4DDC2E32-3FB8-409C-A20C-838F76707C8A}"/>
            </a:ext>
          </a:extLst>
        </xdr:cNvPr>
        <xdr:cNvSpPr/>
      </xdr:nvSpPr>
      <xdr:spPr>
        <a:xfrm>
          <a:off x="12573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80440B06-250E-4D8C-B6C6-7C3C436A9B4E}"/>
            </a:ext>
          </a:extLst>
        </xdr:cNvPr>
        <xdr:cNvSpPr/>
      </xdr:nvSpPr>
      <xdr:spPr>
        <a:xfrm>
          <a:off x="13590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6E253B8B-4300-4A9D-9CFC-5A1E312F33A2}"/>
            </a:ext>
          </a:extLst>
        </xdr:cNvPr>
        <xdr:cNvSpPr/>
      </xdr:nvSpPr>
      <xdr:spPr>
        <a:xfrm>
          <a:off x="13590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24FD7A09-617D-477B-982C-9A27E5466D76}"/>
            </a:ext>
          </a:extLst>
        </xdr:cNvPr>
        <xdr:cNvSpPr/>
      </xdr:nvSpPr>
      <xdr:spPr>
        <a:xfrm>
          <a:off x="14733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CF1771E5-9F6C-4068-B731-AFC5F8B655A7}"/>
            </a:ext>
          </a:extLst>
        </xdr:cNvPr>
        <xdr:cNvSpPr/>
      </xdr:nvSpPr>
      <xdr:spPr>
        <a:xfrm>
          <a:off x="14733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8C0C9B0B-0EAB-4ACD-9E3D-8F589CB68719}"/>
            </a:ext>
          </a:extLst>
        </xdr:cNvPr>
        <xdr:cNvSpPr/>
      </xdr:nvSpPr>
      <xdr:spPr>
        <a:xfrm>
          <a:off x="12447905"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FF9F1C0A-3CE3-4E05-869D-120C81E378A9}"/>
            </a:ext>
          </a:extLst>
        </xdr:cNvPr>
        <xdr:cNvSpPr txBox="1"/>
      </xdr:nvSpPr>
      <xdr:spPr>
        <a:xfrm>
          <a:off x="12409805" y="5257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CD5EBAAB-699C-4726-9A8F-77838371447B}"/>
            </a:ext>
          </a:extLst>
        </xdr:cNvPr>
        <xdr:cNvCxnSpPr/>
      </xdr:nvCxnSpPr>
      <xdr:spPr>
        <a:xfrm>
          <a:off x="12447905"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1165E60A-E009-47C8-9F1D-321C273319FA}"/>
            </a:ext>
          </a:extLst>
        </xdr:cNvPr>
        <xdr:cNvSpPr txBox="1"/>
      </xdr:nvSpPr>
      <xdr:spPr>
        <a:xfrm>
          <a:off x="11982631" y="7643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5" name="直線コネクタ 304">
          <a:extLst>
            <a:ext uri="{FF2B5EF4-FFF2-40B4-BE49-F238E27FC236}">
              <a16:creationId xmlns:a16="http://schemas.microsoft.com/office/drawing/2014/main" id="{C84FCA91-32F7-4EA7-BA26-A9B82002AD3C}"/>
            </a:ext>
          </a:extLst>
        </xdr:cNvPr>
        <xdr:cNvCxnSpPr/>
      </xdr:nvCxnSpPr>
      <xdr:spPr>
        <a:xfrm>
          <a:off x="12447905"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6" name="テキスト ボックス 305">
          <a:extLst>
            <a:ext uri="{FF2B5EF4-FFF2-40B4-BE49-F238E27FC236}">
              <a16:creationId xmlns:a16="http://schemas.microsoft.com/office/drawing/2014/main" id="{C93A844A-2AA2-4949-BB61-093AD12788DE}"/>
            </a:ext>
          </a:extLst>
        </xdr:cNvPr>
        <xdr:cNvSpPr txBox="1"/>
      </xdr:nvSpPr>
      <xdr:spPr>
        <a:xfrm>
          <a:off x="11982631"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7" name="直線コネクタ 306">
          <a:extLst>
            <a:ext uri="{FF2B5EF4-FFF2-40B4-BE49-F238E27FC236}">
              <a16:creationId xmlns:a16="http://schemas.microsoft.com/office/drawing/2014/main" id="{08600977-0892-4DC9-8BEC-1F56638C69ED}"/>
            </a:ext>
          </a:extLst>
        </xdr:cNvPr>
        <xdr:cNvCxnSpPr/>
      </xdr:nvCxnSpPr>
      <xdr:spPr>
        <a:xfrm>
          <a:off x="12447905"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8" name="テキスト ボックス 307">
          <a:extLst>
            <a:ext uri="{FF2B5EF4-FFF2-40B4-BE49-F238E27FC236}">
              <a16:creationId xmlns:a16="http://schemas.microsoft.com/office/drawing/2014/main" id="{4ED02DF5-5265-4C24-B18A-676A507C0946}"/>
            </a:ext>
          </a:extLst>
        </xdr:cNvPr>
        <xdr:cNvSpPr txBox="1"/>
      </xdr:nvSpPr>
      <xdr:spPr>
        <a:xfrm>
          <a:off x="12042941" y="6866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9" name="直線コネクタ 308">
          <a:extLst>
            <a:ext uri="{FF2B5EF4-FFF2-40B4-BE49-F238E27FC236}">
              <a16:creationId xmlns:a16="http://schemas.microsoft.com/office/drawing/2014/main" id="{0478509E-55B9-42D9-BD07-E59E4D5C8B00}"/>
            </a:ext>
          </a:extLst>
        </xdr:cNvPr>
        <xdr:cNvCxnSpPr/>
      </xdr:nvCxnSpPr>
      <xdr:spPr>
        <a:xfrm>
          <a:off x="12447905"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0" name="テキスト ボックス 309">
          <a:extLst>
            <a:ext uri="{FF2B5EF4-FFF2-40B4-BE49-F238E27FC236}">
              <a16:creationId xmlns:a16="http://schemas.microsoft.com/office/drawing/2014/main" id="{DD50A451-602D-4A2D-B079-F4A4B8A2869F}"/>
            </a:ext>
          </a:extLst>
        </xdr:cNvPr>
        <xdr:cNvSpPr txBox="1"/>
      </xdr:nvSpPr>
      <xdr:spPr>
        <a:xfrm>
          <a:off x="12042941" y="64700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1" name="直線コネクタ 310">
          <a:extLst>
            <a:ext uri="{FF2B5EF4-FFF2-40B4-BE49-F238E27FC236}">
              <a16:creationId xmlns:a16="http://schemas.microsoft.com/office/drawing/2014/main" id="{0DD5F7B0-C217-4729-A3E1-33ACB3D5B26F}"/>
            </a:ext>
          </a:extLst>
        </xdr:cNvPr>
        <xdr:cNvCxnSpPr/>
      </xdr:nvCxnSpPr>
      <xdr:spPr>
        <a:xfrm>
          <a:off x="12447905"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2" name="テキスト ボックス 311">
          <a:extLst>
            <a:ext uri="{FF2B5EF4-FFF2-40B4-BE49-F238E27FC236}">
              <a16:creationId xmlns:a16="http://schemas.microsoft.com/office/drawing/2014/main" id="{D79936A0-FA93-4268-AB6B-DE12265226AD}"/>
            </a:ext>
          </a:extLst>
        </xdr:cNvPr>
        <xdr:cNvSpPr txBox="1"/>
      </xdr:nvSpPr>
      <xdr:spPr>
        <a:xfrm>
          <a:off x="12042941" y="6081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3" name="直線コネクタ 312">
          <a:extLst>
            <a:ext uri="{FF2B5EF4-FFF2-40B4-BE49-F238E27FC236}">
              <a16:creationId xmlns:a16="http://schemas.microsoft.com/office/drawing/2014/main" id="{FC8A0777-0D72-4C33-9D09-4C13BA53415C}"/>
            </a:ext>
          </a:extLst>
        </xdr:cNvPr>
        <xdr:cNvCxnSpPr/>
      </xdr:nvCxnSpPr>
      <xdr:spPr>
        <a:xfrm>
          <a:off x="12447905"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4" name="テキスト ボックス 313">
          <a:extLst>
            <a:ext uri="{FF2B5EF4-FFF2-40B4-BE49-F238E27FC236}">
              <a16:creationId xmlns:a16="http://schemas.microsoft.com/office/drawing/2014/main" id="{D8E72C05-A18C-4782-B0E0-7BFD1694744B}"/>
            </a:ext>
          </a:extLst>
        </xdr:cNvPr>
        <xdr:cNvSpPr txBox="1"/>
      </xdr:nvSpPr>
      <xdr:spPr>
        <a:xfrm>
          <a:off x="12042941" y="56927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a:extLst>
            <a:ext uri="{FF2B5EF4-FFF2-40B4-BE49-F238E27FC236}">
              <a16:creationId xmlns:a16="http://schemas.microsoft.com/office/drawing/2014/main" id="{75547C4C-1480-47F1-93AC-7BEC356DF7D7}"/>
            </a:ext>
          </a:extLst>
        </xdr:cNvPr>
        <xdr:cNvCxnSpPr/>
      </xdr:nvCxnSpPr>
      <xdr:spPr>
        <a:xfrm>
          <a:off x="12447905"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6" name="テキスト ボックス 315">
          <a:extLst>
            <a:ext uri="{FF2B5EF4-FFF2-40B4-BE49-F238E27FC236}">
              <a16:creationId xmlns:a16="http://schemas.microsoft.com/office/drawing/2014/main" id="{899E6B1E-92BA-4B50-9028-032D2848AD5B}"/>
            </a:ext>
          </a:extLst>
        </xdr:cNvPr>
        <xdr:cNvSpPr txBox="1"/>
      </xdr:nvSpPr>
      <xdr:spPr>
        <a:xfrm>
          <a:off x="12108966" y="53041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7" name="【一般廃棄物処理施設】&#10;有形固定資産減価償却率グラフ枠">
          <a:extLst>
            <a:ext uri="{FF2B5EF4-FFF2-40B4-BE49-F238E27FC236}">
              <a16:creationId xmlns:a16="http://schemas.microsoft.com/office/drawing/2014/main" id="{769A85A8-CBAE-41BB-8369-7CDCBEF253DB}"/>
            </a:ext>
          </a:extLst>
        </xdr:cNvPr>
        <xdr:cNvSpPr/>
      </xdr:nvSpPr>
      <xdr:spPr>
        <a:xfrm>
          <a:off x="12447905"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41</xdr:row>
      <xdr:rowOff>32385</xdr:rowOff>
    </xdr:to>
    <xdr:cxnSp macro="">
      <xdr:nvCxnSpPr>
        <xdr:cNvPr id="318" name="直線コネクタ 317">
          <a:extLst>
            <a:ext uri="{FF2B5EF4-FFF2-40B4-BE49-F238E27FC236}">
              <a16:creationId xmlns:a16="http://schemas.microsoft.com/office/drawing/2014/main" id="{D5FFEF28-0A51-4063-AB9A-6A8A1D51FA53}"/>
            </a:ext>
          </a:extLst>
        </xdr:cNvPr>
        <xdr:cNvCxnSpPr/>
      </xdr:nvCxnSpPr>
      <xdr:spPr>
        <a:xfrm flipV="1">
          <a:off x="16316959" y="5989320"/>
          <a:ext cx="0" cy="123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36212</xdr:rowOff>
    </xdr:from>
    <xdr:ext cx="405111" cy="259045"/>
    <xdr:sp macro="" textlink="">
      <xdr:nvSpPr>
        <xdr:cNvPr id="319" name="【一般廃棄物処理施設】&#10;有形固定資産減価償却率最小値テキスト">
          <a:extLst>
            <a:ext uri="{FF2B5EF4-FFF2-40B4-BE49-F238E27FC236}">
              <a16:creationId xmlns:a16="http://schemas.microsoft.com/office/drawing/2014/main" id="{25533C34-38D5-4546-BCA4-0C4FA28A92C0}"/>
            </a:ext>
          </a:extLst>
        </xdr:cNvPr>
        <xdr:cNvSpPr txBox="1"/>
      </xdr:nvSpPr>
      <xdr:spPr>
        <a:xfrm>
          <a:off x="16355695" y="722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32385</xdr:rowOff>
    </xdr:from>
    <xdr:to>
      <xdr:col>86</xdr:col>
      <xdr:colOff>25400</xdr:colOff>
      <xdr:row>41</xdr:row>
      <xdr:rowOff>32385</xdr:rowOff>
    </xdr:to>
    <xdr:cxnSp macro="">
      <xdr:nvCxnSpPr>
        <xdr:cNvPr id="320" name="直線コネクタ 319">
          <a:extLst>
            <a:ext uri="{FF2B5EF4-FFF2-40B4-BE49-F238E27FC236}">
              <a16:creationId xmlns:a16="http://schemas.microsoft.com/office/drawing/2014/main" id="{F2A653BD-F331-46F4-B78F-658823877BBB}"/>
            </a:ext>
          </a:extLst>
        </xdr:cNvPr>
        <xdr:cNvCxnSpPr/>
      </xdr:nvCxnSpPr>
      <xdr:spPr>
        <a:xfrm>
          <a:off x="16230600" y="721995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321" name="【一般廃棄物処理施設】&#10;有形固定資産減価償却率最大値テキスト">
          <a:extLst>
            <a:ext uri="{FF2B5EF4-FFF2-40B4-BE49-F238E27FC236}">
              <a16:creationId xmlns:a16="http://schemas.microsoft.com/office/drawing/2014/main" id="{1DD3F869-CE6F-43EF-8DC1-C1868C9DE345}"/>
            </a:ext>
          </a:extLst>
        </xdr:cNvPr>
        <xdr:cNvSpPr txBox="1"/>
      </xdr:nvSpPr>
      <xdr:spPr>
        <a:xfrm>
          <a:off x="16355695" y="5756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322" name="直線コネクタ 321">
          <a:extLst>
            <a:ext uri="{FF2B5EF4-FFF2-40B4-BE49-F238E27FC236}">
              <a16:creationId xmlns:a16="http://schemas.microsoft.com/office/drawing/2014/main" id="{71970F31-AF85-4E4B-9AEC-EFBA314FAA51}"/>
            </a:ext>
          </a:extLst>
        </xdr:cNvPr>
        <xdr:cNvCxnSpPr/>
      </xdr:nvCxnSpPr>
      <xdr:spPr>
        <a:xfrm>
          <a:off x="16230600" y="598932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25417</xdr:rowOff>
    </xdr:from>
    <xdr:ext cx="405111" cy="259045"/>
    <xdr:sp macro="" textlink="">
      <xdr:nvSpPr>
        <xdr:cNvPr id="323" name="【一般廃棄物処理施設】&#10;有形固定資産減価償却率平均値テキスト">
          <a:extLst>
            <a:ext uri="{FF2B5EF4-FFF2-40B4-BE49-F238E27FC236}">
              <a16:creationId xmlns:a16="http://schemas.microsoft.com/office/drawing/2014/main" id="{8A4263ED-4F33-4319-9ED1-8E397C51AFFE}"/>
            </a:ext>
          </a:extLst>
        </xdr:cNvPr>
        <xdr:cNvSpPr txBox="1"/>
      </xdr:nvSpPr>
      <xdr:spPr>
        <a:xfrm>
          <a:off x="16355695" y="6511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324" name="フローチャート: 判断 323">
          <a:extLst>
            <a:ext uri="{FF2B5EF4-FFF2-40B4-BE49-F238E27FC236}">
              <a16:creationId xmlns:a16="http://schemas.microsoft.com/office/drawing/2014/main" id="{D043308A-0981-486C-B522-68CC02FC2461}"/>
            </a:ext>
          </a:extLst>
        </xdr:cNvPr>
        <xdr:cNvSpPr/>
      </xdr:nvSpPr>
      <xdr:spPr>
        <a:xfrm>
          <a:off x="16268700" y="666242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143510</xdr:rowOff>
    </xdr:from>
    <xdr:to>
      <xdr:col>81</xdr:col>
      <xdr:colOff>101600</xdr:colOff>
      <xdr:row>38</xdr:row>
      <xdr:rowOff>73660</xdr:rowOff>
    </xdr:to>
    <xdr:sp macro="" textlink="">
      <xdr:nvSpPr>
        <xdr:cNvPr id="325" name="フローチャート: 判断 324">
          <a:extLst>
            <a:ext uri="{FF2B5EF4-FFF2-40B4-BE49-F238E27FC236}">
              <a16:creationId xmlns:a16="http://schemas.microsoft.com/office/drawing/2014/main" id="{585D650D-369E-4C43-8154-1225C23D8CF8}"/>
            </a:ext>
          </a:extLst>
        </xdr:cNvPr>
        <xdr:cNvSpPr/>
      </xdr:nvSpPr>
      <xdr:spPr>
        <a:xfrm>
          <a:off x="15430500" y="663003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326" name="フローチャート: 判断 325">
          <a:extLst>
            <a:ext uri="{FF2B5EF4-FFF2-40B4-BE49-F238E27FC236}">
              <a16:creationId xmlns:a16="http://schemas.microsoft.com/office/drawing/2014/main" id="{8D4D9707-3226-4617-AFEB-AF8BA3DDC25C}"/>
            </a:ext>
          </a:extLst>
        </xdr:cNvPr>
        <xdr:cNvSpPr/>
      </xdr:nvSpPr>
      <xdr:spPr>
        <a:xfrm>
          <a:off x="14543405" y="6570980"/>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57785</xdr:rowOff>
    </xdr:from>
    <xdr:to>
      <xdr:col>72</xdr:col>
      <xdr:colOff>38100</xdr:colOff>
      <xdr:row>37</xdr:row>
      <xdr:rowOff>159385</xdr:rowOff>
    </xdr:to>
    <xdr:sp macro="" textlink="">
      <xdr:nvSpPr>
        <xdr:cNvPr id="327" name="フローチャート: 判断 326">
          <a:extLst>
            <a:ext uri="{FF2B5EF4-FFF2-40B4-BE49-F238E27FC236}">
              <a16:creationId xmlns:a16="http://schemas.microsoft.com/office/drawing/2014/main" id="{5F7DD204-FD86-457B-9798-5A929C7D00EC}"/>
            </a:ext>
          </a:extLst>
        </xdr:cNvPr>
        <xdr:cNvSpPr/>
      </xdr:nvSpPr>
      <xdr:spPr>
        <a:xfrm>
          <a:off x="13650595" y="6546215"/>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328" name="フローチャート: 判断 327">
          <a:extLst>
            <a:ext uri="{FF2B5EF4-FFF2-40B4-BE49-F238E27FC236}">
              <a16:creationId xmlns:a16="http://schemas.microsoft.com/office/drawing/2014/main" id="{86B47551-4A61-4CC7-ABC9-0BFB3BA3A9C2}"/>
            </a:ext>
          </a:extLst>
        </xdr:cNvPr>
        <xdr:cNvSpPr/>
      </xdr:nvSpPr>
      <xdr:spPr>
        <a:xfrm>
          <a:off x="12763500" y="658622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1D263DBF-A9EF-4343-BA57-C02211336B6D}"/>
            </a:ext>
          </a:extLst>
        </xdr:cNvPr>
        <xdr:cNvSpPr txBox="1"/>
      </xdr:nvSpPr>
      <xdr:spPr>
        <a:xfrm>
          <a:off x="161270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B376EEFD-CA3C-4200-8075-978D000E6594}"/>
            </a:ext>
          </a:extLst>
        </xdr:cNvPr>
        <xdr:cNvSpPr txBox="1"/>
      </xdr:nvSpPr>
      <xdr:spPr>
        <a:xfrm>
          <a:off x="15288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835E0F8C-78B5-4423-B387-7F9FC13CDAFD}"/>
            </a:ext>
          </a:extLst>
        </xdr:cNvPr>
        <xdr:cNvSpPr txBox="1"/>
      </xdr:nvSpPr>
      <xdr:spPr>
        <a:xfrm>
          <a:off x="14401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3DC3B7DE-59EC-4816-A2F6-66CF1C7A8B37}"/>
            </a:ext>
          </a:extLst>
        </xdr:cNvPr>
        <xdr:cNvSpPr txBox="1"/>
      </xdr:nvSpPr>
      <xdr:spPr>
        <a:xfrm>
          <a:off x="13514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25F82780-DC09-4733-88BD-63E8F0A82DDB}"/>
            </a:ext>
          </a:extLst>
        </xdr:cNvPr>
        <xdr:cNvSpPr txBox="1"/>
      </xdr:nvSpPr>
      <xdr:spPr>
        <a:xfrm>
          <a:off x="12621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40640</xdr:rowOff>
    </xdr:from>
    <xdr:to>
      <xdr:col>85</xdr:col>
      <xdr:colOff>177800</xdr:colOff>
      <xdr:row>39</xdr:row>
      <xdr:rowOff>142240</xdr:rowOff>
    </xdr:to>
    <xdr:sp macro="" textlink="">
      <xdr:nvSpPr>
        <xdr:cNvPr id="334" name="楕円 333">
          <a:extLst>
            <a:ext uri="{FF2B5EF4-FFF2-40B4-BE49-F238E27FC236}">
              <a16:creationId xmlns:a16="http://schemas.microsoft.com/office/drawing/2014/main" id="{BAF8A0D1-FA4C-4786-BC0E-A2539867C0D3}"/>
            </a:ext>
          </a:extLst>
        </xdr:cNvPr>
        <xdr:cNvSpPr/>
      </xdr:nvSpPr>
      <xdr:spPr>
        <a:xfrm>
          <a:off x="16268700" y="687578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19067</xdr:rowOff>
    </xdr:from>
    <xdr:ext cx="405111" cy="259045"/>
    <xdr:sp macro="" textlink="">
      <xdr:nvSpPr>
        <xdr:cNvPr id="335" name="【一般廃棄物処理施設】&#10;有形固定資産減価償却率該当値テキスト">
          <a:extLst>
            <a:ext uri="{FF2B5EF4-FFF2-40B4-BE49-F238E27FC236}">
              <a16:creationId xmlns:a16="http://schemas.microsoft.com/office/drawing/2014/main" id="{D37C7989-A92E-45E8-BEFB-813162133401}"/>
            </a:ext>
          </a:extLst>
        </xdr:cNvPr>
        <xdr:cNvSpPr txBox="1"/>
      </xdr:nvSpPr>
      <xdr:spPr>
        <a:xfrm>
          <a:off x="16355695" y="685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6350</xdr:rowOff>
    </xdr:from>
    <xdr:to>
      <xdr:col>81</xdr:col>
      <xdr:colOff>101600</xdr:colOff>
      <xdr:row>39</xdr:row>
      <xdr:rowOff>107950</xdr:rowOff>
    </xdr:to>
    <xdr:sp macro="" textlink="">
      <xdr:nvSpPr>
        <xdr:cNvPr id="336" name="楕円 335">
          <a:extLst>
            <a:ext uri="{FF2B5EF4-FFF2-40B4-BE49-F238E27FC236}">
              <a16:creationId xmlns:a16="http://schemas.microsoft.com/office/drawing/2014/main" id="{B1379FDE-A7F8-4E91-A160-BFD237CA8774}"/>
            </a:ext>
          </a:extLst>
        </xdr:cNvPr>
        <xdr:cNvSpPr/>
      </xdr:nvSpPr>
      <xdr:spPr>
        <a:xfrm>
          <a:off x="15430500" y="683958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57150</xdr:rowOff>
    </xdr:from>
    <xdr:to>
      <xdr:col>85</xdr:col>
      <xdr:colOff>127000</xdr:colOff>
      <xdr:row>39</xdr:row>
      <xdr:rowOff>91440</xdr:rowOff>
    </xdr:to>
    <xdr:cxnSp macro="">
      <xdr:nvCxnSpPr>
        <xdr:cNvPr id="337" name="直線コネクタ 336">
          <a:extLst>
            <a:ext uri="{FF2B5EF4-FFF2-40B4-BE49-F238E27FC236}">
              <a16:creationId xmlns:a16="http://schemas.microsoft.com/office/drawing/2014/main" id="{D88B773A-37AA-47F4-9B64-2637587424C2}"/>
            </a:ext>
          </a:extLst>
        </xdr:cNvPr>
        <xdr:cNvCxnSpPr/>
      </xdr:nvCxnSpPr>
      <xdr:spPr>
        <a:xfrm>
          <a:off x="15479395" y="689610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141605</xdr:rowOff>
    </xdr:from>
    <xdr:to>
      <xdr:col>76</xdr:col>
      <xdr:colOff>165100</xdr:colOff>
      <xdr:row>39</xdr:row>
      <xdr:rowOff>71755</xdr:rowOff>
    </xdr:to>
    <xdr:sp macro="" textlink="">
      <xdr:nvSpPr>
        <xdr:cNvPr id="338" name="楕円 337">
          <a:extLst>
            <a:ext uri="{FF2B5EF4-FFF2-40B4-BE49-F238E27FC236}">
              <a16:creationId xmlns:a16="http://schemas.microsoft.com/office/drawing/2014/main" id="{830F02A7-333B-4735-B18A-4795C9F613B6}"/>
            </a:ext>
          </a:extLst>
        </xdr:cNvPr>
        <xdr:cNvSpPr/>
      </xdr:nvSpPr>
      <xdr:spPr>
        <a:xfrm>
          <a:off x="14543405" y="68033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20955</xdr:rowOff>
    </xdr:from>
    <xdr:to>
      <xdr:col>81</xdr:col>
      <xdr:colOff>50800</xdr:colOff>
      <xdr:row>39</xdr:row>
      <xdr:rowOff>57150</xdr:rowOff>
    </xdr:to>
    <xdr:cxnSp macro="">
      <xdr:nvCxnSpPr>
        <xdr:cNvPr id="339" name="直線コネクタ 338">
          <a:extLst>
            <a:ext uri="{FF2B5EF4-FFF2-40B4-BE49-F238E27FC236}">
              <a16:creationId xmlns:a16="http://schemas.microsoft.com/office/drawing/2014/main" id="{57593187-A593-4E25-86D7-1628143B8835}"/>
            </a:ext>
          </a:extLst>
        </xdr:cNvPr>
        <xdr:cNvCxnSpPr/>
      </xdr:nvCxnSpPr>
      <xdr:spPr>
        <a:xfrm>
          <a:off x="14592300" y="6859905"/>
          <a:ext cx="88709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101600</xdr:rowOff>
    </xdr:from>
    <xdr:to>
      <xdr:col>72</xdr:col>
      <xdr:colOff>38100</xdr:colOff>
      <xdr:row>39</xdr:row>
      <xdr:rowOff>31750</xdr:rowOff>
    </xdr:to>
    <xdr:sp macro="" textlink="">
      <xdr:nvSpPr>
        <xdr:cNvPr id="340" name="楕円 339">
          <a:extLst>
            <a:ext uri="{FF2B5EF4-FFF2-40B4-BE49-F238E27FC236}">
              <a16:creationId xmlns:a16="http://schemas.microsoft.com/office/drawing/2014/main" id="{327EBD3B-BDF5-4F90-8D9A-106F40421485}"/>
            </a:ext>
          </a:extLst>
        </xdr:cNvPr>
        <xdr:cNvSpPr/>
      </xdr:nvSpPr>
      <xdr:spPr>
        <a:xfrm>
          <a:off x="13650595" y="676338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152400</xdr:rowOff>
    </xdr:from>
    <xdr:to>
      <xdr:col>76</xdr:col>
      <xdr:colOff>114300</xdr:colOff>
      <xdr:row>39</xdr:row>
      <xdr:rowOff>20955</xdr:rowOff>
    </xdr:to>
    <xdr:cxnSp macro="">
      <xdr:nvCxnSpPr>
        <xdr:cNvPr id="341" name="直線コネクタ 340">
          <a:extLst>
            <a:ext uri="{FF2B5EF4-FFF2-40B4-BE49-F238E27FC236}">
              <a16:creationId xmlns:a16="http://schemas.microsoft.com/office/drawing/2014/main" id="{798606D4-6E91-4DDD-A965-FA75F7A43442}"/>
            </a:ext>
          </a:extLst>
        </xdr:cNvPr>
        <xdr:cNvCxnSpPr/>
      </xdr:nvCxnSpPr>
      <xdr:spPr>
        <a:xfrm>
          <a:off x="13705205" y="6812280"/>
          <a:ext cx="887095"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143510</xdr:rowOff>
    </xdr:from>
    <xdr:to>
      <xdr:col>67</xdr:col>
      <xdr:colOff>101600</xdr:colOff>
      <xdr:row>39</xdr:row>
      <xdr:rowOff>73660</xdr:rowOff>
    </xdr:to>
    <xdr:sp macro="" textlink="">
      <xdr:nvSpPr>
        <xdr:cNvPr id="342" name="楕円 341">
          <a:extLst>
            <a:ext uri="{FF2B5EF4-FFF2-40B4-BE49-F238E27FC236}">
              <a16:creationId xmlns:a16="http://schemas.microsoft.com/office/drawing/2014/main" id="{CBD23B73-C932-4128-9E53-F1DF668BC809}"/>
            </a:ext>
          </a:extLst>
        </xdr:cNvPr>
        <xdr:cNvSpPr/>
      </xdr:nvSpPr>
      <xdr:spPr>
        <a:xfrm>
          <a:off x="12763500" y="680529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152400</xdr:rowOff>
    </xdr:from>
    <xdr:to>
      <xdr:col>71</xdr:col>
      <xdr:colOff>177800</xdr:colOff>
      <xdr:row>39</xdr:row>
      <xdr:rowOff>22860</xdr:rowOff>
    </xdr:to>
    <xdr:cxnSp macro="">
      <xdr:nvCxnSpPr>
        <xdr:cNvPr id="343" name="直線コネクタ 342">
          <a:extLst>
            <a:ext uri="{FF2B5EF4-FFF2-40B4-BE49-F238E27FC236}">
              <a16:creationId xmlns:a16="http://schemas.microsoft.com/office/drawing/2014/main" id="{34C5B20F-ED23-46FE-BD98-BB9D2B7DE774}"/>
            </a:ext>
          </a:extLst>
        </xdr:cNvPr>
        <xdr:cNvCxnSpPr/>
      </xdr:nvCxnSpPr>
      <xdr:spPr>
        <a:xfrm flipV="1">
          <a:off x="12812395" y="6812280"/>
          <a:ext cx="89281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90187</xdr:rowOff>
    </xdr:from>
    <xdr:ext cx="405111" cy="259045"/>
    <xdr:sp macro="" textlink="">
      <xdr:nvSpPr>
        <xdr:cNvPr id="344" name="n_1aveValue【一般廃棄物処理施設】&#10;有形固定資産減価償却率">
          <a:extLst>
            <a:ext uri="{FF2B5EF4-FFF2-40B4-BE49-F238E27FC236}">
              <a16:creationId xmlns:a16="http://schemas.microsoft.com/office/drawing/2014/main" id="{A7020E1B-4D33-4669-A795-AED361A5416E}"/>
            </a:ext>
          </a:extLst>
        </xdr:cNvPr>
        <xdr:cNvSpPr txBox="1"/>
      </xdr:nvSpPr>
      <xdr:spPr>
        <a:xfrm>
          <a:off x="15267949" y="6397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34942</xdr:rowOff>
    </xdr:from>
    <xdr:ext cx="405111" cy="259045"/>
    <xdr:sp macro="" textlink="">
      <xdr:nvSpPr>
        <xdr:cNvPr id="345" name="n_2aveValue【一般廃棄物処理施設】&#10;有形固定資産減価償却率">
          <a:extLst>
            <a:ext uri="{FF2B5EF4-FFF2-40B4-BE49-F238E27FC236}">
              <a16:creationId xmlns:a16="http://schemas.microsoft.com/office/drawing/2014/main" id="{E386DE09-B1E6-4132-B01D-751FF50045EC}"/>
            </a:ext>
          </a:extLst>
        </xdr:cNvPr>
        <xdr:cNvSpPr txBox="1"/>
      </xdr:nvSpPr>
      <xdr:spPr>
        <a:xfrm>
          <a:off x="14391649" y="634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4462</xdr:rowOff>
    </xdr:from>
    <xdr:ext cx="405111" cy="259045"/>
    <xdr:sp macro="" textlink="">
      <xdr:nvSpPr>
        <xdr:cNvPr id="346" name="n_3aveValue【一般廃棄物処理施設】&#10;有形固定資産減価償却率">
          <a:extLst>
            <a:ext uri="{FF2B5EF4-FFF2-40B4-BE49-F238E27FC236}">
              <a16:creationId xmlns:a16="http://schemas.microsoft.com/office/drawing/2014/main" id="{A8499D89-594C-40F0-B97C-B99CAED18573}"/>
            </a:ext>
          </a:extLst>
        </xdr:cNvPr>
        <xdr:cNvSpPr txBox="1"/>
      </xdr:nvSpPr>
      <xdr:spPr>
        <a:xfrm>
          <a:off x="13498839" y="631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44467</xdr:rowOff>
    </xdr:from>
    <xdr:ext cx="405111" cy="259045"/>
    <xdr:sp macro="" textlink="">
      <xdr:nvSpPr>
        <xdr:cNvPr id="347" name="n_4aveValue【一般廃棄物処理施設】&#10;有形固定資産減価償却率">
          <a:extLst>
            <a:ext uri="{FF2B5EF4-FFF2-40B4-BE49-F238E27FC236}">
              <a16:creationId xmlns:a16="http://schemas.microsoft.com/office/drawing/2014/main" id="{088721E6-45A8-412D-AEC2-65A0F6BDD1BE}"/>
            </a:ext>
          </a:extLst>
        </xdr:cNvPr>
        <xdr:cNvSpPr txBox="1"/>
      </xdr:nvSpPr>
      <xdr:spPr>
        <a:xfrm>
          <a:off x="12611744" y="635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99077</xdr:rowOff>
    </xdr:from>
    <xdr:ext cx="405111" cy="259045"/>
    <xdr:sp macro="" textlink="">
      <xdr:nvSpPr>
        <xdr:cNvPr id="348" name="n_1mainValue【一般廃棄物処理施設】&#10;有形固定資産減価償却率">
          <a:extLst>
            <a:ext uri="{FF2B5EF4-FFF2-40B4-BE49-F238E27FC236}">
              <a16:creationId xmlns:a16="http://schemas.microsoft.com/office/drawing/2014/main" id="{9F0148CD-76ED-41B0-97CE-391027D82B21}"/>
            </a:ext>
          </a:extLst>
        </xdr:cNvPr>
        <xdr:cNvSpPr txBox="1"/>
      </xdr:nvSpPr>
      <xdr:spPr>
        <a:xfrm>
          <a:off x="15267949" y="693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62882</xdr:rowOff>
    </xdr:from>
    <xdr:ext cx="405111" cy="259045"/>
    <xdr:sp macro="" textlink="">
      <xdr:nvSpPr>
        <xdr:cNvPr id="349" name="n_2mainValue【一般廃棄物処理施設】&#10;有形固定資産減価償却率">
          <a:extLst>
            <a:ext uri="{FF2B5EF4-FFF2-40B4-BE49-F238E27FC236}">
              <a16:creationId xmlns:a16="http://schemas.microsoft.com/office/drawing/2014/main" id="{A8D6EA0C-03D0-4BA8-9781-7FE5E9CD4277}"/>
            </a:ext>
          </a:extLst>
        </xdr:cNvPr>
        <xdr:cNvSpPr txBox="1"/>
      </xdr:nvSpPr>
      <xdr:spPr>
        <a:xfrm>
          <a:off x="14391649" y="689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22877</xdr:rowOff>
    </xdr:from>
    <xdr:ext cx="405111" cy="259045"/>
    <xdr:sp macro="" textlink="">
      <xdr:nvSpPr>
        <xdr:cNvPr id="350" name="n_3mainValue【一般廃棄物処理施設】&#10;有形固定資産減価償却率">
          <a:extLst>
            <a:ext uri="{FF2B5EF4-FFF2-40B4-BE49-F238E27FC236}">
              <a16:creationId xmlns:a16="http://schemas.microsoft.com/office/drawing/2014/main" id="{798ED01B-2B6A-44EE-9189-61D7E08D2C35}"/>
            </a:ext>
          </a:extLst>
        </xdr:cNvPr>
        <xdr:cNvSpPr txBox="1"/>
      </xdr:nvSpPr>
      <xdr:spPr>
        <a:xfrm>
          <a:off x="13498839" y="686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64787</xdr:rowOff>
    </xdr:from>
    <xdr:ext cx="405111" cy="259045"/>
    <xdr:sp macro="" textlink="">
      <xdr:nvSpPr>
        <xdr:cNvPr id="351" name="n_4mainValue【一般廃棄物処理施設】&#10;有形固定資産減価償却率">
          <a:extLst>
            <a:ext uri="{FF2B5EF4-FFF2-40B4-BE49-F238E27FC236}">
              <a16:creationId xmlns:a16="http://schemas.microsoft.com/office/drawing/2014/main" id="{D63BA5C6-8039-4449-84C7-2DDF2284BB09}"/>
            </a:ext>
          </a:extLst>
        </xdr:cNvPr>
        <xdr:cNvSpPr txBox="1"/>
      </xdr:nvSpPr>
      <xdr:spPr>
        <a:xfrm>
          <a:off x="12611744" y="690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2" name="正方形/長方形 351">
          <a:extLst>
            <a:ext uri="{FF2B5EF4-FFF2-40B4-BE49-F238E27FC236}">
              <a16:creationId xmlns:a16="http://schemas.microsoft.com/office/drawing/2014/main" id="{DA904629-4779-43FE-B5AA-24030DA58E1A}"/>
            </a:ext>
          </a:extLst>
        </xdr:cNvPr>
        <xdr:cNvSpPr/>
      </xdr:nvSpPr>
      <xdr:spPr>
        <a:xfrm>
          <a:off x="18288000"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3" name="正方形/長方形 352">
          <a:extLst>
            <a:ext uri="{FF2B5EF4-FFF2-40B4-BE49-F238E27FC236}">
              <a16:creationId xmlns:a16="http://schemas.microsoft.com/office/drawing/2014/main" id="{EA949DF7-9352-451D-83AB-5EEA842160FC}"/>
            </a:ext>
          </a:extLst>
        </xdr:cNvPr>
        <xdr:cNvSpPr/>
      </xdr:nvSpPr>
      <xdr:spPr>
        <a:xfrm>
          <a:off x="18413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4" name="正方形/長方形 353">
          <a:extLst>
            <a:ext uri="{FF2B5EF4-FFF2-40B4-BE49-F238E27FC236}">
              <a16:creationId xmlns:a16="http://schemas.microsoft.com/office/drawing/2014/main" id="{2BF339C7-B53D-4898-BFFA-14D98564AB40}"/>
            </a:ext>
          </a:extLst>
        </xdr:cNvPr>
        <xdr:cNvSpPr/>
      </xdr:nvSpPr>
      <xdr:spPr>
        <a:xfrm>
          <a:off x="18413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5" name="正方形/長方形 354">
          <a:extLst>
            <a:ext uri="{FF2B5EF4-FFF2-40B4-BE49-F238E27FC236}">
              <a16:creationId xmlns:a16="http://schemas.microsoft.com/office/drawing/2014/main" id="{E2A647DF-3565-46B4-91A5-11F45D04C2B2}"/>
            </a:ext>
          </a:extLst>
        </xdr:cNvPr>
        <xdr:cNvSpPr/>
      </xdr:nvSpPr>
      <xdr:spPr>
        <a:xfrm>
          <a:off x="19431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6" name="正方形/長方形 355">
          <a:extLst>
            <a:ext uri="{FF2B5EF4-FFF2-40B4-BE49-F238E27FC236}">
              <a16:creationId xmlns:a16="http://schemas.microsoft.com/office/drawing/2014/main" id="{A636201B-3DF5-47C9-8074-6FB1CCF1DCFF}"/>
            </a:ext>
          </a:extLst>
        </xdr:cNvPr>
        <xdr:cNvSpPr/>
      </xdr:nvSpPr>
      <xdr:spPr>
        <a:xfrm>
          <a:off x="19431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7" name="正方形/長方形 356">
          <a:extLst>
            <a:ext uri="{FF2B5EF4-FFF2-40B4-BE49-F238E27FC236}">
              <a16:creationId xmlns:a16="http://schemas.microsoft.com/office/drawing/2014/main" id="{4B0A844E-2D2D-45C3-B77A-DCB9CADE56D8}"/>
            </a:ext>
          </a:extLst>
        </xdr:cNvPr>
        <xdr:cNvSpPr/>
      </xdr:nvSpPr>
      <xdr:spPr>
        <a:xfrm>
          <a:off x="20574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8" name="正方形/長方形 357">
          <a:extLst>
            <a:ext uri="{FF2B5EF4-FFF2-40B4-BE49-F238E27FC236}">
              <a16:creationId xmlns:a16="http://schemas.microsoft.com/office/drawing/2014/main" id="{7720BAE4-6457-441E-BF86-7C0A137B210F}"/>
            </a:ext>
          </a:extLst>
        </xdr:cNvPr>
        <xdr:cNvSpPr/>
      </xdr:nvSpPr>
      <xdr:spPr>
        <a:xfrm>
          <a:off x="20574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9" name="正方形/長方形 358">
          <a:extLst>
            <a:ext uri="{FF2B5EF4-FFF2-40B4-BE49-F238E27FC236}">
              <a16:creationId xmlns:a16="http://schemas.microsoft.com/office/drawing/2014/main" id="{D6C49E04-B167-45F4-86A4-AF5217F6B6C3}"/>
            </a:ext>
          </a:extLst>
        </xdr:cNvPr>
        <xdr:cNvSpPr/>
      </xdr:nvSpPr>
      <xdr:spPr>
        <a:xfrm>
          <a:off x="18288000"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0" name="テキスト ボックス 359">
          <a:extLst>
            <a:ext uri="{FF2B5EF4-FFF2-40B4-BE49-F238E27FC236}">
              <a16:creationId xmlns:a16="http://schemas.microsoft.com/office/drawing/2014/main" id="{CD59806E-AF65-4A03-96BF-55C6C3F559F9}"/>
            </a:ext>
          </a:extLst>
        </xdr:cNvPr>
        <xdr:cNvSpPr txBox="1"/>
      </xdr:nvSpPr>
      <xdr:spPr>
        <a:xfrm>
          <a:off x="18249900" y="52578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1" name="直線コネクタ 360">
          <a:extLst>
            <a:ext uri="{FF2B5EF4-FFF2-40B4-BE49-F238E27FC236}">
              <a16:creationId xmlns:a16="http://schemas.microsoft.com/office/drawing/2014/main" id="{07B79A08-25F4-4EA5-A924-7E1E9917D2B8}"/>
            </a:ext>
          </a:extLst>
        </xdr:cNvPr>
        <xdr:cNvCxnSpPr/>
      </xdr:nvCxnSpPr>
      <xdr:spPr>
        <a:xfrm>
          <a:off x="18288000"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2" name="直線コネクタ 361">
          <a:extLst>
            <a:ext uri="{FF2B5EF4-FFF2-40B4-BE49-F238E27FC236}">
              <a16:creationId xmlns:a16="http://schemas.microsoft.com/office/drawing/2014/main" id="{6C652E82-956C-4BDF-A097-B786CBA21C0D}"/>
            </a:ext>
          </a:extLst>
        </xdr:cNvPr>
        <xdr:cNvCxnSpPr/>
      </xdr:nvCxnSpPr>
      <xdr:spPr>
        <a:xfrm>
          <a:off x="18288000"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3" name="テキスト ボックス 362">
          <a:extLst>
            <a:ext uri="{FF2B5EF4-FFF2-40B4-BE49-F238E27FC236}">
              <a16:creationId xmlns:a16="http://schemas.microsoft.com/office/drawing/2014/main" id="{CC95F608-80D7-43B5-BB4D-064E90B2EC60}"/>
            </a:ext>
          </a:extLst>
        </xdr:cNvPr>
        <xdr:cNvSpPr txBox="1"/>
      </xdr:nvSpPr>
      <xdr:spPr>
        <a:xfrm>
          <a:off x="18043024" y="72548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4" name="直線コネクタ 363">
          <a:extLst>
            <a:ext uri="{FF2B5EF4-FFF2-40B4-BE49-F238E27FC236}">
              <a16:creationId xmlns:a16="http://schemas.microsoft.com/office/drawing/2014/main" id="{4B835ADC-4633-4073-B702-742FEC037AB7}"/>
            </a:ext>
          </a:extLst>
        </xdr:cNvPr>
        <xdr:cNvCxnSpPr/>
      </xdr:nvCxnSpPr>
      <xdr:spPr>
        <a:xfrm>
          <a:off x="18288000"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5" name="テキスト ボックス 364">
          <a:extLst>
            <a:ext uri="{FF2B5EF4-FFF2-40B4-BE49-F238E27FC236}">
              <a16:creationId xmlns:a16="http://schemas.microsoft.com/office/drawing/2014/main" id="{84D5E69D-DDEB-41A7-9932-E92C932765EA}"/>
            </a:ext>
          </a:extLst>
        </xdr:cNvPr>
        <xdr:cNvSpPr txBox="1"/>
      </xdr:nvSpPr>
      <xdr:spPr>
        <a:xfrm>
          <a:off x="17690676" y="6866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6" name="直線コネクタ 365">
          <a:extLst>
            <a:ext uri="{FF2B5EF4-FFF2-40B4-BE49-F238E27FC236}">
              <a16:creationId xmlns:a16="http://schemas.microsoft.com/office/drawing/2014/main" id="{35B05061-1886-43A5-9436-8476A55DF423}"/>
            </a:ext>
          </a:extLst>
        </xdr:cNvPr>
        <xdr:cNvCxnSpPr/>
      </xdr:nvCxnSpPr>
      <xdr:spPr>
        <a:xfrm>
          <a:off x="18288000"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7" name="テキスト ボックス 366">
          <a:extLst>
            <a:ext uri="{FF2B5EF4-FFF2-40B4-BE49-F238E27FC236}">
              <a16:creationId xmlns:a16="http://schemas.microsoft.com/office/drawing/2014/main" id="{955D4561-F959-4ECA-A327-1CC261F18EA6}"/>
            </a:ext>
          </a:extLst>
        </xdr:cNvPr>
        <xdr:cNvSpPr txBox="1"/>
      </xdr:nvSpPr>
      <xdr:spPr>
        <a:xfrm>
          <a:off x="17690676" y="647003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8" name="直線コネクタ 367">
          <a:extLst>
            <a:ext uri="{FF2B5EF4-FFF2-40B4-BE49-F238E27FC236}">
              <a16:creationId xmlns:a16="http://schemas.microsoft.com/office/drawing/2014/main" id="{D3B7BA87-7C12-4353-9FBA-0EBB4A4010EF}"/>
            </a:ext>
          </a:extLst>
        </xdr:cNvPr>
        <xdr:cNvCxnSpPr/>
      </xdr:nvCxnSpPr>
      <xdr:spPr>
        <a:xfrm>
          <a:off x="18288000"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69" name="テキスト ボックス 368">
          <a:extLst>
            <a:ext uri="{FF2B5EF4-FFF2-40B4-BE49-F238E27FC236}">
              <a16:creationId xmlns:a16="http://schemas.microsoft.com/office/drawing/2014/main" id="{2B5FAEE4-BA42-4994-BA22-4D589465DFF3}"/>
            </a:ext>
          </a:extLst>
        </xdr:cNvPr>
        <xdr:cNvSpPr txBox="1"/>
      </xdr:nvSpPr>
      <xdr:spPr>
        <a:xfrm>
          <a:off x="17690676" y="60814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0" name="直線コネクタ 369">
          <a:extLst>
            <a:ext uri="{FF2B5EF4-FFF2-40B4-BE49-F238E27FC236}">
              <a16:creationId xmlns:a16="http://schemas.microsoft.com/office/drawing/2014/main" id="{A8856B05-6F55-4480-9458-BA6887AC07FE}"/>
            </a:ext>
          </a:extLst>
        </xdr:cNvPr>
        <xdr:cNvCxnSpPr/>
      </xdr:nvCxnSpPr>
      <xdr:spPr>
        <a:xfrm>
          <a:off x="18288000"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71" name="テキスト ボックス 370">
          <a:extLst>
            <a:ext uri="{FF2B5EF4-FFF2-40B4-BE49-F238E27FC236}">
              <a16:creationId xmlns:a16="http://schemas.microsoft.com/office/drawing/2014/main" id="{AC46B558-1536-42E2-8BFC-1629A318420B}"/>
            </a:ext>
          </a:extLst>
        </xdr:cNvPr>
        <xdr:cNvSpPr txBox="1"/>
      </xdr:nvSpPr>
      <xdr:spPr>
        <a:xfrm>
          <a:off x="17690676" y="56927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2" name="直線コネクタ 371">
          <a:extLst>
            <a:ext uri="{FF2B5EF4-FFF2-40B4-BE49-F238E27FC236}">
              <a16:creationId xmlns:a16="http://schemas.microsoft.com/office/drawing/2014/main" id="{9AC508A5-97D5-461C-864A-86439381E911}"/>
            </a:ext>
          </a:extLst>
        </xdr:cNvPr>
        <xdr:cNvCxnSpPr/>
      </xdr:nvCxnSpPr>
      <xdr:spPr>
        <a:xfrm>
          <a:off x="18288000"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3" name="テキスト ボックス 372">
          <a:extLst>
            <a:ext uri="{FF2B5EF4-FFF2-40B4-BE49-F238E27FC236}">
              <a16:creationId xmlns:a16="http://schemas.microsoft.com/office/drawing/2014/main" id="{9578AA88-6B3C-4404-B962-E825D194331C}"/>
            </a:ext>
          </a:extLst>
        </xdr:cNvPr>
        <xdr:cNvSpPr txBox="1"/>
      </xdr:nvSpPr>
      <xdr:spPr>
        <a:xfrm>
          <a:off x="17690676" y="53041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4" name="【一般廃棄物処理施設】&#10;一人当たり有形固定資産（償却資産）額グラフ枠">
          <a:extLst>
            <a:ext uri="{FF2B5EF4-FFF2-40B4-BE49-F238E27FC236}">
              <a16:creationId xmlns:a16="http://schemas.microsoft.com/office/drawing/2014/main" id="{938CA717-66F8-425E-B839-902F3EB820B9}"/>
            </a:ext>
          </a:extLst>
        </xdr:cNvPr>
        <xdr:cNvSpPr/>
      </xdr:nvSpPr>
      <xdr:spPr>
        <a:xfrm>
          <a:off x="18288000"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67570</xdr:rowOff>
    </xdr:from>
    <xdr:to>
      <xdr:col>116</xdr:col>
      <xdr:colOff>62864</xdr:colOff>
      <xdr:row>41</xdr:row>
      <xdr:rowOff>80940</xdr:rowOff>
    </xdr:to>
    <xdr:cxnSp macro="">
      <xdr:nvCxnSpPr>
        <xdr:cNvPr id="375" name="直線コネクタ 374">
          <a:extLst>
            <a:ext uri="{FF2B5EF4-FFF2-40B4-BE49-F238E27FC236}">
              <a16:creationId xmlns:a16="http://schemas.microsoft.com/office/drawing/2014/main" id="{BBA6FCAB-0FCC-4321-855D-67B33377E1F8}"/>
            </a:ext>
          </a:extLst>
        </xdr:cNvPr>
        <xdr:cNvCxnSpPr/>
      </xdr:nvCxnSpPr>
      <xdr:spPr>
        <a:xfrm flipV="1">
          <a:off x="22162769" y="6028315"/>
          <a:ext cx="0" cy="1238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84767</xdr:rowOff>
    </xdr:from>
    <xdr:ext cx="534377" cy="259045"/>
    <xdr:sp macro="" textlink="">
      <xdr:nvSpPr>
        <xdr:cNvPr id="376" name="【一般廃棄物処理施設】&#10;一人当たり有形固定資産（償却資産）額最小値テキスト">
          <a:extLst>
            <a:ext uri="{FF2B5EF4-FFF2-40B4-BE49-F238E27FC236}">
              <a16:creationId xmlns:a16="http://schemas.microsoft.com/office/drawing/2014/main" id="{179BC6B1-811C-4A20-B09C-4EF1BA6A9BB2}"/>
            </a:ext>
          </a:extLst>
        </xdr:cNvPr>
        <xdr:cNvSpPr txBox="1"/>
      </xdr:nvSpPr>
      <xdr:spPr>
        <a:xfrm>
          <a:off x="22201505" y="7268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80940</xdr:rowOff>
    </xdr:from>
    <xdr:to>
      <xdr:col>116</xdr:col>
      <xdr:colOff>152400</xdr:colOff>
      <xdr:row>41</xdr:row>
      <xdr:rowOff>80940</xdr:rowOff>
    </xdr:to>
    <xdr:cxnSp macro="">
      <xdr:nvCxnSpPr>
        <xdr:cNvPr id="377" name="直線コネクタ 376">
          <a:extLst>
            <a:ext uri="{FF2B5EF4-FFF2-40B4-BE49-F238E27FC236}">
              <a16:creationId xmlns:a16="http://schemas.microsoft.com/office/drawing/2014/main" id="{5471C00C-C923-4597-9EA9-9DFC553AB585}"/>
            </a:ext>
          </a:extLst>
        </xdr:cNvPr>
        <xdr:cNvCxnSpPr/>
      </xdr:nvCxnSpPr>
      <xdr:spPr>
        <a:xfrm>
          <a:off x="22070695" y="726660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14247</xdr:rowOff>
    </xdr:from>
    <xdr:ext cx="599010" cy="259045"/>
    <xdr:sp macro="" textlink="">
      <xdr:nvSpPr>
        <xdr:cNvPr id="378" name="【一般廃棄物処理施設】&#10;一人当たり有形固定資産（償却資産）額最大値テキスト">
          <a:extLst>
            <a:ext uri="{FF2B5EF4-FFF2-40B4-BE49-F238E27FC236}">
              <a16:creationId xmlns:a16="http://schemas.microsoft.com/office/drawing/2014/main" id="{5AACDC54-83CD-4FA1-A3A5-B2EE6C7FC952}"/>
            </a:ext>
          </a:extLst>
        </xdr:cNvPr>
        <xdr:cNvSpPr txBox="1"/>
      </xdr:nvSpPr>
      <xdr:spPr>
        <a:xfrm>
          <a:off x="22201505" y="5795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67570</xdr:rowOff>
    </xdr:from>
    <xdr:to>
      <xdr:col>116</xdr:col>
      <xdr:colOff>152400</xdr:colOff>
      <xdr:row>34</xdr:row>
      <xdr:rowOff>67570</xdr:rowOff>
    </xdr:to>
    <xdr:cxnSp macro="">
      <xdr:nvCxnSpPr>
        <xdr:cNvPr id="379" name="直線コネクタ 378">
          <a:extLst>
            <a:ext uri="{FF2B5EF4-FFF2-40B4-BE49-F238E27FC236}">
              <a16:creationId xmlns:a16="http://schemas.microsoft.com/office/drawing/2014/main" id="{C881464C-841C-46A8-81C7-9A6800D2D649}"/>
            </a:ext>
          </a:extLst>
        </xdr:cNvPr>
        <xdr:cNvCxnSpPr/>
      </xdr:nvCxnSpPr>
      <xdr:spPr>
        <a:xfrm>
          <a:off x="22070695" y="602831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138665</xdr:rowOff>
    </xdr:from>
    <xdr:ext cx="599010" cy="259045"/>
    <xdr:sp macro="" textlink="">
      <xdr:nvSpPr>
        <xdr:cNvPr id="380" name="【一般廃棄物処理施設】&#10;一人当たり有形固定資産（償却資産）額平均値テキスト">
          <a:extLst>
            <a:ext uri="{FF2B5EF4-FFF2-40B4-BE49-F238E27FC236}">
              <a16:creationId xmlns:a16="http://schemas.microsoft.com/office/drawing/2014/main" id="{B3D1AEE6-E525-49F8-A620-608B0A6EF998}"/>
            </a:ext>
          </a:extLst>
        </xdr:cNvPr>
        <xdr:cNvSpPr txBox="1"/>
      </xdr:nvSpPr>
      <xdr:spPr>
        <a:xfrm>
          <a:off x="22201505" y="66251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115788</xdr:rowOff>
    </xdr:from>
    <xdr:to>
      <xdr:col>116</xdr:col>
      <xdr:colOff>114300</xdr:colOff>
      <xdr:row>39</xdr:row>
      <xdr:rowOff>45938</xdr:rowOff>
    </xdr:to>
    <xdr:sp macro="" textlink="">
      <xdr:nvSpPr>
        <xdr:cNvPr id="381" name="フローチャート: 判断 380">
          <a:extLst>
            <a:ext uri="{FF2B5EF4-FFF2-40B4-BE49-F238E27FC236}">
              <a16:creationId xmlns:a16="http://schemas.microsoft.com/office/drawing/2014/main" id="{7913DA5F-2BBB-4D58-AA5B-137E5EA12FB0}"/>
            </a:ext>
          </a:extLst>
        </xdr:cNvPr>
        <xdr:cNvSpPr/>
      </xdr:nvSpPr>
      <xdr:spPr>
        <a:xfrm>
          <a:off x="22108795" y="677566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87229</xdr:rowOff>
    </xdr:from>
    <xdr:to>
      <xdr:col>112</xdr:col>
      <xdr:colOff>38100</xdr:colOff>
      <xdr:row>39</xdr:row>
      <xdr:rowOff>17379</xdr:rowOff>
    </xdr:to>
    <xdr:sp macro="" textlink="">
      <xdr:nvSpPr>
        <xdr:cNvPr id="382" name="フローチャート: 判断 381">
          <a:extLst>
            <a:ext uri="{FF2B5EF4-FFF2-40B4-BE49-F238E27FC236}">
              <a16:creationId xmlns:a16="http://schemas.microsoft.com/office/drawing/2014/main" id="{DEA9F7A2-4F7D-4472-8F91-03BEB788D1D3}"/>
            </a:ext>
          </a:extLst>
        </xdr:cNvPr>
        <xdr:cNvSpPr/>
      </xdr:nvSpPr>
      <xdr:spPr>
        <a:xfrm>
          <a:off x="21270595" y="6745204"/>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141277</xdr:rowOff>
    </xdr:from>
    <xdr:to>
      <xdr:col>107</xdr:col>
      <xdr:colOff>101600</xdr:colOff>
      <xdr:row>39</xdr:row>
      <xdr:rowOff>71427</xdr:rowOff>
    </xdr:to>
    <xdr:sp macro="" textlink="">
      <xdr:nvSpPr>
        <xdr:cNvPr id="383" name="フローチャート: 判断 382">
          <a:extLst>
            <a:ext uri="{FF2B5EF4-FFF2-40B4-BE49-F238E27FC236}">
              <a16:creationId xmlns:a16="http://schemas.microsoft.com/office/drawing/2014/main" id="{ACEF5B87-D6B9-4C39-B1E8-D17BD77F5F0F}"/>
            </a:ext>
          </a:extLst>
        </xdr:cNvPr>
        <xdr:cNvSpPr/>
      </xdr:nvSpPr>
      <xdr:spPr>
        <a:xfrm>
          <a:off x="20383500" y="6803062"/>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136103</xdr:rowOff>
    </xdr:from>
    <xdr:to>
      <xdr:col>102</xdr:col>
      <xdr:colOff>165100</xdr:colOff>
      <xdr:row>39</xdr:row>
      <xdr:rowOff>66253</xdr:rowOff>
    </xdr:to>
    <xdr:sp macro="" textlink="">
      <xdr:nvSpPr>
        <xdr:cNvPr id="384" name="フローチャート: 判断 383">
          <a:extLst>
            <a:ext uri="{FF2B5EF4-FFF2-40B4-BE49-F238E27FC236}">
              <a16:creationId xmlns:a16="http://schemas.microsoft.com/office/drawing/2014/main" id="{C9E670D1-77B8-4371-B732-2C28DF313FA0}"/>
            </a:ext>
          </a:extLst>
        </xdr:cNvPr>
        <xdr:cNvSpPr/>
      </xdr:nvSpPr>
      <xdr:spPr>
        <a:xfrm>
          <a:off x="19496405" y="679979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156887</xdr:rowOff>
    </xdr:from>
    <xdr:to>
      <xdr:col>98</xdr:col>
      <xdr:colOff>38100</xdr:colOff>
      <xdr:row>39</xdr:row>
      <xdr:rowOff>87037</xdr:rowOff>
    </xdr:to>
    <xdr:sp macro="" textlink="">
      <xdr:nvSpPr>
        <xdr:cNvPr id="385" name="フローチャート: 判断 384">
          <a:extLst>
            <a:ext uri="{FF2B5EF4-FFF2-40B4-BE49-F238E27FC236}">
              <a16:creationId xmlns:a16="http://schemas.microsoft.com/office/drawing/2014/main" id="{0203806F-8405-4CEB-B1D5-CEE65D0E7FA6}"/>
            </a:ext>
          </a:extLst>
        </xdr:cNvPr>
        <xdr:cNvSpPr/>
      </xdr:nvSpPr>
      <xdr:spPr>
        <a:xfrm>
          <a:off x="18603595" y="6816767"/>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E218F750-D506-4367-8003-0CE948EC9E4A}"/>
            </a:ext>
          </a:extLst>
        </xdr:cNvPr>
        <xdr:cNvSpPr txBox="1"/>
      </xdr:nvSpPr>
      <xdr:spPr>
        <a:xfrm>
          <a:off x="219729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BD64A8A4-7185-4407-8FF3-CDBEA662817A}"/>
            </a:ext>
          </a:extLst>
        </xdr:cNvPr>
        <xdr:cNvSpPr txBox="1"/>
      </xdr:nvSpPr>
      <xdr:spPr>
        <a:xfrm>
          <a:off x="21134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BF737A37-7AA2-424A-A3F8-8DC87CD044DD}"/>
            </a:ext>
          </a:extLst>
        </xdr:cNvPr>
        <xdr:cNvSpPr txBox="1"/>
      </xdr:nvSpPr>
      <xdr:spPr>
        <a:xfrm>
          <a:off x="20241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AE073DF2-F9A4-448F-9F78-AD118473F255}"/>
            </a:ext>
          </a:extLst>
        </xdr:cNvPr>
        <xdr:cNvSpPr txBox="1"/>
      </xdr:nvSpPr>
      <xdr:spPr>
        <a:xfrm>
          <a:off x="19354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1D7ECE98-A1B5-4C0F-9C03-5A9D95BEFF75}"/>
            </a:ext>
          </a:extLst>
        </xdr:cNvPr>
        <xdr:cNvSpPr txBox="1"/>
      </xdr:nvSpPr>
      <xdr:spPr>
        <a:xfrm>
          <a:off x="18467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123530</xdr:rowOff>
    </xdr:from>
    <xdr:to>
      <xdr:col>116</xdr:col>
      <xdr:colOff>114300</xdr:colOff>
      <xdr:row>41</xdr:row>
      <xdr:rowOff>53680</xdr:rowOff>
    </xdr:to>
    <xdr:sp macro="" textlink="">
      <xdr:nvSpPr>
        <xdr:cNvPr id="391" name="楕円 390">
          <a:extLst>
            <a:ext uri="{FF2B5EF4-FFF2-40B4-BE49-F238E27FC236}">
              <a16:creationId xmlns:a16="http://schemas.microsoft.com/office/drawing/2014/main" id="{026755E0-0BD3-4C24-9946-820431BFDAB4}"/>
            </a:ext>
          </a:extLst>
        </xdr:cNvPr>
        <xdr:cNvSpPr/>
      </xdr:nvSpPr>
      <xdr:spPr>
        <a:xfrm>
          <a:off x="22108795" y="7132025"/>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38457</xdr:rowOff>
    </xdr:from>
    <xdr:ext cx="534377" cy="259045"/>
    <xdr:sp macro="" textlink="">
      <xdr:nvSpPr>
        <xdr:cNvPr id="392" name="【一般廃棄物処理施設】&#10;一人当たり有形固定資産（償却資産）額該当値テキスト">
          <a:extLst>
            <a:ext uri="{FF2B5EF4-FFF2-40B4-BE49-F238E27FC236}">
              <a16:creationId xmlns:a16="http://schemas.microsoft.com/office/drawing/2014/main" id="{F1314D92-E887-4DC1-A4F6-12D1169CDEB9}"/>
            </a:ext>
          </a:extLst>
        </xdr:cNvPr>
        <xdr:cNvSpPr txBox="1"/>
      </xdr:nvSpPr>
      <xdr:spPr>
        <a:xfrm>
          <a:off x="22201505" y="7048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128213</xdr:rowOff>
    </xdr:from>
    <xdr:to>
      <xdr:col>112</xdr:col>
      <xdr:colOff>38100</xdr:colOff>
      <xdr:row>41</xdr:row>
      <xdr:rowOff>58363</xdr:rowOff>
    </xdr:to>
    <xdr:sp macro="" textlink="">
      <xdr:nvSpPr>
        <xdr:cNvPr id="393" name="楕円 392">
          <a:extLst>
            <a:ext uri="{FF2B5EF4-FFF2-40B4-BE49-F238E27FC236}">
              <a16:creationId xmlns:a16="http://schemas.microsoft.com/office/drawing/2014/main" id="{842C48AD-48DC-4F05-BD19-7644799871E0}"/>
            </a:ext>
          </a:extLst>
        </xdr:cNvPr>
        <xdr:cNvSpPr/>
      </xdr:nvSpPr>
      <xdr:spPr>
        <a:xfrm>
          <a:off x="21270595" y="7136708"/>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2880</xdr:rowOff>
    </xdr:from>
    <xdr:to>
      <xdr:col>116</xdr:col>
      <xdr:colOff>63500</xdr:colOff>
      <xdr:row>41</xdr:row>
      <xdr:rowOff>7563</xdr:rowOff>
    </xdr:to>
    <xdr:cxnSp macro="">
      <xdr:nvCxnSpPr>
        <xdr:cNvPr id="394" name="直線コネクタ 393">
          <a:extLst>
            <a:ext uri="{FF2B5EF4-FFF2-40B4-BE49-F238E27FC236}">
              <a16:creationId xmlns:a16="http://schemas.microsoft.com/office/drawing/2014/main" id="{5AF638F0-D3A0-44F3-B29D-AC95CCC43219}"/>
            </a:ext>
          </a:extLst>
        </xdr:cNvPr>
        <xdr:cNvCxnSpPr/>
      </xdr:nvCxnSpPr>
      <xdr:spPr>
        <a:xfrm flipV="1">
          <a:off x="21325205" y="7188540"/>
          <a:ext cx="838200" cy="2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132442</xdr:rowOff>
    </xdr:from>
    <xdr:to>
      <xdr:col>107</xdr:col>
      <xdr:colOff>101600</xdr:colOff>
      <xdr:row>41</xdr:row>
      <xdr:rowOff>62592</xdr:rowOff>
    </xdr:to>
    <xdr:sp macro="" textlink="">
      <xdr:nvSpPr>
        <xdr:cNvPr id="395" name="楕円 394">
          <a:extLst>
            <a:ext uri="{FF2B5EF4-FFF2-40B4-BE49-F238E27FC236}">
              <a16:creationId xmlns:a16="http://schemas.microsoft.com/office/drawing/2014/main" id="{B722E886-C003-4315-8E96-F3C146CEC90C}"/>
            </a:ext>
          </a:extLst>
        </xdr:cNvPr>
        <xdr:cNvSpPr/>
      </xdr:nvSpPr>
      <xdr:spPr>
        <a:xfrm>
          <a:off x="20383500" y="7146652"/>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7563</xdr:rowOff>
    </xdr:from>
    <xdr:to>
      <xdr:col>111</xdr:col>
      <xdr:colOff>177800</xdr:colOff>
      <xdr:row>41</xdr:row>
      <xdr:rowOff>11792</xdr:rowOff>
    </xdr:to>
    <xdr:cxnSp macro="">
      <xdr:nvCxnSpPr>
        <xdr:cNvPr id="396" name="直線コネクタ 395">
          <a:extLst>
            <a:ext uri="{FF2B5EF4-FFF2-40B4-BE49-F238E27FC236}">
              <a16:creationId xmlns:a16="http://schemas.microsoft.com/office/drawing/2014/main" id="{3025664D-990B-4A96-AE49-F394E6DE171A}"/>
            </a:ext>
          </a:extLst>
        </xdr:cNvPr>
        <xdr:cNvCxnSpPr/>
      </xdr:nvCxnSpPr>
      <xdr:spPr>
        <a:xfrm flipV="1">
          <a:off x="20432395" y="7191318"/>
          <a:ext cx="892810" cy="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134667</xdr:rowOff>
    </xdr:from>
    <xdr:to>
      <xdr:col>102</xdr:col>
      <xdr:colOff>165100</xdr:colOff>
      <xdr:row>41</xdr:row>
      <xdr:rowOff>64817</xdr:rowOff>
    </xdr:to>
    <xdr:sp macro="" textlink="">
      <xdr:nvSpPr>
        <xdr:cNvPr id="397" name="楕円 396">
          <a:extLst>
            <a:ext uri="{FF2B5EF4-FFF2-40B4-BE49-F238E27FC236}">
              <a16:creationId xmlns:a16="http://schemas.microsoft.com/office/drawing/2014/main" id="{C8E6A40A-0CBF-4731-BDB3-6A232D942A47}"/>
            </a:ext>
          </a:extLst>
        </xdr:cNvPr>
        <xdr:cNvSpPr/>
      </xdr:nvSpPr>
      <xdr:spPr>
        <a:xfrm>
          <a:off x="19496405" y="714887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11792</xdr:rowOff>
    </xdr:from>
    <xdr:to>
      <xdr:col>107</xdr:col>
      <xdr:colOff>50800</xdr:colOff>
      <xdr:row>41</xdr:row>
      <xdr:rowOff>14017</xdr:rowOff>
    </xdr:to>
    <xdr:cxnSp macro="">
      <xdr:nvCxnSpPr>
        <xdr:cNvPr id="398" name="直線コネクタ 397">
          <a:extLst>
            <a:ext uri="{FF2B5EF4-FFF2-40B4-BE49-F238E27FC236}">
              <a16:creationId xmlns:a16="http://schemas.microsoft.com/office/drawing/2014/main" id="{880E2520-EF9B-4BCF-8616-81EEA1B7DEAD}"/>
            </a:ext>
          </a:extLst>
        </xdr:cNvPr>
        <xdr:cNvCxnSpPr/>
      </xdr:nvCxnSpPr>
      <xdr:spPr>
        <a:xfrm flipV="1">
          <a:off x="19545300" y="7195547"/>
          <a:ext cx="887095" cy="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1926</xdr:rowOff>
    </xdr:from>
    <xdr:to>
      <xdr:col>98</xdr:col>
      <xdr:colOff>38100</xdr:colOff>
      <xdr:row>41</xdr:row>
      <xdr:rowOff>103526</xdr:rowOff>
    </xdr:to>
    <xdr:sp macro="" textlink="">
      <xdr:nvSpPr>
        <xdr:cNvPr id="399" name="楕円 398">
          <a:extLst>
            <a:ext uri="{FF2B5EF4-FFF2-40B4-BE49-F238E27FC236}">
              <a16:creationId xmlns:a16="http://schemas.microsoft.com/office/drawing/2014/main" id="{14C49112-BF4F-4F97-BAED-431167DE1510}"/>
            </a:ext>
          </a:extLst>
        </xdr:cNvPr>
        <xdr:cNvSpPr/>
      </xdr:nvSpPr>
      <xdr:spPr>
        <a:xfrm>
          <a:off x="18603595" y="718758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14017</xdr:rowOff>
    </xdr:from>
    <xdr:to>
      <xdr:col>102</xdr:col>
      <xdr:colOff>114300</xdr:colOff>
      <xdr:row>41</xdr:row>
      <xdr:rowOff>52726</xdr:rowOff>
    </xdr:to>
    <xdr:cxnSp macro="">
      <xdr:nvCxnSpPr>
        <xdr:cNvPr id="400" name="直線コネクタ 399">
          <a:extLst>
            <a:ext uri="{FF2B5EF4-FFF2-40B4-BE49-F238E27FC236}">
              <a16:creationId xmlns:a16="http://schemas.microsoft.com/office/drawing/2014/main" id="{76DF926E-C39B-41F1-A5DA-B9AEAA0150A9}"/>
            </a:ext>
          </a:extLst>
        </xdr:cNvPr>
        <xdr:cNvCxnSpPr/>
      </xdr:nvCxnSpPr>
      <xdr:spPr>
        <a:xfrm flipV="1">
          <a:off x="18658205" y="7197772"/>
          <a:ext cx="887095" cy="44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33906</xdr:rowOff>
    </xdr:from>
    <xdr:ext cx="599010" cy="259045"/>
    <xdr:sp macro="" textlink="">
      <xdr:nvSpPr>
        <xdr:cNvPr id="401" name="n_1aveValue【一般廃棄物処理施設】&#10;一人当たり有形固定資産（償却資産）額">
          <a:extLst>
            <a:ext uri="{FF2B5EF4-FFF2-40B4-BE49-F238E27FC236}">
              <a16:creationId xmlns:a16="http://schemas.microsoft.com/office/drawing/2014/main" id="{81BA4BC2-4443-4BC8-A7FB-EA1D6989DE21}"/>
            </a:ext>
          </a:extLst>
        </xdr:cNvPr>
        <xdr:cNvSpPr txBox="1"/>
      </xdr:nvSpPr>
      <xdr:spPr>
        <a:xfrm>
          <a:off x="21014905" y="6518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87954</xdr:rowOff>
    </xdr:from>
    <xdr:ext cx="599010" cy="259045"/>
    <xdr:sp macro="" textlink="">
      <xdr:nvSpPr>
        <xdr:cNvPr id="402" name="n_2aveValue【一般廃棄物処理施設】&#10;一人当たり有形固定資産（償却資産）額">
          <a:extLst>
            <a:ext uri="{FF2B5EF4-FFF2-40B4-BE49-F238E27FC236}">
              <a16:creationId xmlns:a16="http://schemas.microsoft.com/office/drawing/2014/main" id="{F2CB69E0-9F4C-4047-8CC5-A2C789A48C21}"/>
            </a:ext>
          </a:extLst>
        </xdr:cNvPr>
        <xdr:cNvSpPr txBox="1"/>
      </xdr:nvSpPr>
      <xdr:spPr>
        <a:xfrm>
          <a:off x="20138605" y="6570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82780</xdr:rowOff>
    </xdr:from>
    <xdr:ext cx="599010" cy="259045"/>
    <xdr:sp macro="" textlink="">
      <xdr:nvSpPr>
        <xdr:cNvPr id="403" name="n_3aveValue【一般廃棄物処理施設】&#10;一人当たり有形固定資産（償却資産）額">
          <a:extLst>
            <a:ext uri="{FF2B5EF4-FFF2-40B4-BE49-F238E27FC236}">
              <a16:creationId xmlns:a16="http://schemas.microsoft.com/office/drawing/2014/main" id="{F9CE902D-BC32-41E1-BCF8-2A2E79564B12}"/>
            </a:ext>
          </a:extLst>
        </xdr:cNvPr>
        <xdr:cNvSpPr txBox="1"/>
      </xdr:nvSpPr>
      <xdr:spPr>
        <a:xfrm>
          <a:off x="19243890" y="6565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103564</xdr:rowOff>
    </xdr:from>
    <xdr:ext cx="599010" cy="259045"/>
    <xdr:sp macro="" textlink="">
      <xdr:nvSpPr>
        <xdr:cNvPr id="404" name="n_4aveValue【一般廃棄物処理施設】&#10;一人当たり有形固定資産（償却資産）額">
          <a:extLst>
            <a:ext uri="{FF2B5EF4-FFF2-40B4-BE49-F238E27FC236}">
              <a16:creationId xmlns:a16="http://schemas.microsoft.com/office/drawing/2014/main" id="{5A1D0F2F-C299-427D-8758-8D9DFA057FB4}"/>
            </a:ext>
          </a:extLst>
        </xdr:cNvPr>
        <xdr:cNvSpPr txBox="1"/>
      </xdr:nvSpPr>
      <xdr:spPr>
        <a:xfrm>
          <a:off x="18358700" y="6590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49490</xdr:rowOff>
    </xdr:from>
    <xdr:ext cx="534377" cy="259045"/>
    <xdr:sp macro="" textlink="">
      <xdr:nvSpPr>
        <xdr:cNvPr id="405" name="n_1mainValue【一般廃棄物処理施設】&#10;一人当たり有形固定資産（償却資産）額">
          <a:extLst>
            <a:ext uri="{FF2B5EF4-FFF2-40B4-BE49-F238E27FC236}">
              <a16:creationId xmlns:a16="http://schemas.microsoft.com/office/drawing/2014/main" id="{D4BCBC91-BB02-434D-8D7D-A862C6D25807}"/>
            </a:ext>
          </a:extLst>
        </xdr:cNvPr>
        <xdr:cNvSpPr txBox="1"/>
      </xdr:nvSpPr>
      <xdr:spPr>
        <a:xfrm>
          <a:off x="21041506" y="7233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53719</xdr:rowOff>
    </xdr:from>
    <xdr:ext cx="534377" cy="259045"/>
    <xdr:sp macro="" textlink="">
      <xdr:nvSpPr>
        <xdr:cNvPr id="406" name="n_2mainValue【一般廃棄物処理施設】&#10;一人当たり有形固定資産（償却資産）額">
          <a:extLst>
            <a:ext uri="{FF2B5EF4-FFF2-40B4-BE49-F238E27FC236}">
              <a16:creationId xmlns:a16="http://schemas.microsoft.com/office/drawing/2014/main" id="{FED5BF36-1AA9-4249-AF79-E652FF3151E3}"/>
            </a:ext>
          </a:extLst>
        </xdr:cNvPr>
        <xdr:cNvSpPr txBox="1"/>
      </xdr:nvSpPr>
      <xdr:spPr>
        <a:xfrm>
          <a:off x="20165206" y="7243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55944</xdr:rowOff>
    </xdr:from>
    <xdr:ext cx="534377" cy="259045"/>
    <xdr:sp macro="" textlink="">
      <xdr:nvSpPr>
        <xdr:cNvPr id="407" name="n_3mainValue【一般廃棄物処理施設】&#10;一人当たり有形固定資産（償却資産）額">
          <a:extLst>
            <a:ext uri="{FF2B5EF4-FFF2-40B4-BE49-F238E27FC236}">
              <a16:creationId xmlns:a16="http://schemas.microsoft.com/office/drawing/2014/main" id="{8C153838-04E6-4CB7-AE4E-71EA87C5A34C}"/>
            </a:ext>
          </a:extLst>
        </xdr:cNvPr>
        <xdr:cNvSpPr txBox="1"/>
      </xdr:nvSpPr>
      <xdr:spPr>
        <a:xfrm>
          <a:off x="19278111" y="7245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94653</xdr:rowOff>
    </xdr:from>
    <xdr:ext cx="534377" cy="259045"/>
    <xdr:sp macro="" textlink="">
      <xdr:nvSpPr>
        <xdr:cNvPr id="408" name="n_4mainValue【一般廃棄物処理施設】&#10;一人当たり有形固定資産（償却資産）額">
          <a:extLst>
            <a:ext uri="{FF2B5EF4-FFF2-40B4-BE49-F238E27FC236}">
              <a16:creationId xmlns:a16="http://schemas.microsoft.com/office/drawing/2014/main" id="{24E60A2F-0D18-4018-B1A0-33DBCE40F16E}"/>
            </a:ext>
          </a:extLst>
        </xdr:cNvPr>
        <xdr:cNvSpPr txBox="1"/>
      </xdr:nvSpPr>
      <xdr:spPr>
        <a:xfrm>
          <a:off x="18391016" y="728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9" name="正方形/長方形 408">
          <a:extLst>
            <a:ext uri="{FF2B5EF4-FFF2-40B4-BE49-F238E27FC236}">
              <a16:creationId xmlns:a16="http://schemas.microsoft.com/office/drawing/2014/main" id="{73686416-9503-4393-8A3F-0D326E034A27}"/>
            </a:ext>
          </a:extLst>
        </xdr:cNvPr>
        <xdr:cNvSpPr/>
      </xdr:nvSpPr>
      <xdr:spPr>
        <a:xfrm>
          <a:off x="12447905"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F81E0609-B0C4-49C2-A332-E96699F7F0FB}"/>
            </a:ext>
          </a:extLst>
        </xdr:cNvPr>
        <xdr:cNvSpPr/>
      </xdr:nvSpPr>
      <xdr:spPr>
        <a:xfrm>
          <a:off x="12573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1" name="正方形/長方形 410">
          <a:extLst>
            <a:ext uri="{FF2B5EF4-FFF2-40B4-BE49-F238E27FC236}">
              <a16:creationId xmlns:a16="http://schemas.microsoft.com/office/drawing/2014/main" id="{2E61E336-7FAA-4AD6-951B-B111D55ADC09}"/>
            </a:ext>
          </a:extLst>
        </xdr:cNvPr>
        <xdr:cNvSpPr/>
      </xdr:nvSpPr>
      <xdr:spPr>
        <a:xfrm>
          <a:off x="12573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67A241D7-BB75-4976-94FD-396F54396C04}"/>
            </a:ext>
          </a:extLst>
        </xdr:cNvPr>
        <xdr:cNvSpPr/>
      </xdr:nvSpPr>
      <xdr:spPr>
        <a:xfrm>
          <a:off x="13590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3" name="正方形/長方形 412">
          <a:extLst>
            <a:ext uri="{FF2B5EF4-FFF2-40B4-BE49-F238E27FC236}">
              <a16:creationId xmlns:a16="http://schemas.microsoft.com/office/drawing/2014/main" id="{D269B46B-C620-4EF6-B201-1B65DB61A0FE}"/>
            </a:ext>
          </a:extLst>
        </xdr:cNvPr>
        <xdr:cNvSpPr/>
      </xdr:nvSpPr>
      <xdr:spPr>
        <a:xfrm>
          <a:off x="13590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AB06503E-43B0-4498-B47F-A1A227E360E2}"/>
            </a:ext>
          </a:extLst>
        </xdr:cNvPr>
        <xdr:cNvSpPr/>
      </xdr:nvSpPr>
      <xdr:spPr>
        <a:xfrm>
          <a:off x="14733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5" name="正方形/長方形 414">
          <a:extLst>
            <a:ext uri="{FF2B5EF4-FFF2-40B4-BE49-F238E27FC236}">
              <a16:creationId xmlns:a16="http://schemas.microsoft.com/office/drawing/2014/main" id="{0F2C633B-972B-49C6-AD5B-FDC286B3B5C1}"/>
            </a:ext>
          </a:extLst>
        </xdr:cNvPr>
        <xdr:cNvSpPr/>
      </xdr:nvSpPr>
      <xdr:spPr>
        <a:xfrm>
          <a:off x="14733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6" name="正方形/長方形 415">
          <a:extLst>
            <a:ext uri="{FF2B5EF4-FFF2-40B4-BE49-F238E27FC236}">
              <a16:creationId xmlns:a16="http://schemas.microsoft.com/office/drawing/2014/main" id="{7C1AB0F9-35EF-48F4-A29E-7D1EA5A88363}"/>
            </a:ext>
          </a:extLst>
        </xdr:cNvPr>
        <xdr:cNvSpPr/>
      </xdr:nvSpPr>
      <xdr:spPr>
        <a:xfrm>
          <a:off x="12447905" y="9349740"/>
          <a:ext cx="4724400" cy="2331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7" name="正方形/長方形 416">
          <a:extLst>
            <a:ext uri="{FF2B5EF4-FFF2-40B4-BE49-F238E27FC236}">
              <a16:creationId xmlns:a16="http://schemas.microsoft.com/office/drawing/2014/main" id="{57F3C388-7CAD-4EDD-8672-C50025AFAEF8}"/>
            </a:ext>
          </a:extLst>
        </xdr:cNvPr>
        <xdr:cNvSpPr/>
      </xdr:nvSpPr>
      <xdr:spPr>
        <a:xfrm>
          <a:off x="18288000"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8" name="正方形/長方形 417">
          <a:extLst>
            <a:ext uri="{FF2B5EF4-FFF2-40B4-BE49-F238E27FC236}">
              <a16:creationId xmlns:a16="http://schemas.microsoft.com/office/drawing/2014/main" id="{227C6D4E-7946-4229-BE32-3D8D2C7A5FF5}"/>
            </a:ext>
          </a:extLst>
        </xdr:cNvPr>
        <xdr:cNvSpPr/>
      </xdr:nvSpPr>
      <xdr:spPr>
        <a:xfrm>
          <a:off x="18413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9" name="正方形/長方形 418">
          <a:extLst>
            <a:ext uri="{FF2B5EF4-FFF2-40B4-BE49-F238E27FC236}">
              <a16:creationId xmlns:a16="http://schemas.microsoft.com/office/drawing/2014/main" id="{4348230D-07C9-4B83-BFE1-010489086470}"/>
            </a:ext>
          </a:extLst>
        </xdr:cNvPr>
        <xdr:cNvSpPr/>
      </xdr:nvSpPr>
      <xdr:spPr>
        <a:xfrm>
          <a:off x="18413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0" name="正方形/長方形 419">
          <a:extLst>
            <a:ext uri="{FF2B5EF4-FFF2-40B4-BE49-F238E27FC236}">
              <a16:creationId xmlns:a16="http://schemas.microsoft.com/office/drawing/2014/main" id="{C3648C31-6B80-40C7-A81F-134654631A4C}"/>
            </a:ext>
          </a:extLst>
        </xdr:cNvPr>
        <xdr:cNvSpPr/>
      </xdr:nvSpPr>
      <xdr:spPr>
        <a:xfrm>
          <a:off x="19431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1" name="正方形/長方形 420">
          <a:extLst>
            <a:ext uri="{FF2B5EF4-FFF2-40B4-BE49-F238E27FC236}">
              <a16:creationId xmlns:a16="http://schemas.microsoft.com/office/drawing/2014/main" id="{30A9512B-5EC5-4581-B325-EE151E75CEC8}"/>
            </a:ext>
          </a:extLst>
        </xdr:cNvPr>
        <xdr:cNvSpPr/>
      </xdr:nvSpPr>
      <xdr:spPr>
        <a:xfrm>
          <a:off x="19431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2" name="正方形/長方形 421">
          <a:extLst>
            <a:ext uri="{FF2B5EF4-FFF2-40B4-BE49-F238E27FC236}">
              <a16:creationId xmlns:a16="http://schemas.microsoft.com/office/drawing/2014/main" id="{ACFC3F8B-EA55-4B11-A2C1-19AC48D0A50D}"/>
            </a:ext>
          </a:extLst>
        </xdr:cNvPr>
        <xdr:cNvSpPr/>
      </xdr:nvSpPr>
      <xdr:spPr>
        <a:xfrm>
          <a:off x="20574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3" name="正方形/長方形 422">
          <a:extLst>
            <a:ext uri="{FF2B5EF4-FFF2-40B4-BE49-F238E27FC236}">
              <a16:creationId xmlns:a16="http://schemas.microsoft.com/office/drawing/2014/main" id="{66894981-F2B2-4264-B902-8B1E0F424DF9}"/>
            </a:ext>
          </a:extLst>
        </xdr:cNvPr>
        <xdr:cNvSpPr/>
      </xdr:nvSpPr>
      <xdr:spPr>
        <a:xfrm>
          <a:off x="20574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4" name="正方形/長方形 423">
          <a:extLst>
            <a:ext uri="{FF2B5EF4-FFF2-40B4-BE49-F238E27FC236}">
              <a16:creationId xmlns:a16="http://schemas.microsoft.com/office/drawing/2014/main" id="{C86E4740-0462-410D-AF5B-D5647E31241D}"/>
            </a:ext>
          </a:extLst>
        </xdr:cNvPr>
        <xdr:cNvSpPr/>
      </xdr:nvSpPr>
      <xdr:spPr>
        <a:xfrm>
          <a:off x="18288000" y="9349740"/>
          <a:ext cx="4724400" cy="2331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5" name="正方形/長方形 424">
          <a:extLst>
            <a:ext uri="{FF2B5EF4-FFF2-40B4-BE49-F238E27FC236}">
              <a16:creationId xmlns:a16="http://schemas.microsoft.com/office/drawing/2014/main" id="{FD831128-0159-49C5-8BDD-41EE1F1EC476}"/>
            </a:ext>
          </a:extLst>
        </xdr:cNvPr>
        <xdr:cNvSpPr/>
      </xdr:nvSpPr>
      <xdr:spPr>
        <a:xfrm>
          <a:off x="12447905"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6" name="正方形/長方形 425">
          <a:extLst>
            <a:ext uri="{FF2B5EF4-FFF2-40B4-BE49-F238E27FC236}">
              <a16:creationId xmlns:a16="http://schemas.microsoft.com/office/drawing/2014/main" id="{B8547FFF-9C0F-4950-B72A-934456E9A0A3}"/>
            </a:ext>
          </a:extLst>
        </xdr:cNvPr>
        <xdr:cNvSpPr/>
      </xdr:nvSpPr>
      <xdr:spPr>
        <a:xfrm>
          <a:off x="12573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7" name="正方形/長方形 426">
          <a:extLst>
            <a:ext uri="{FF2B5EF4-FFF2-40B4-BE49-F238E27FC236}">
              <a16:creationId xmlns:a16="http://schemas.microsoft.com/office/drawing/2014/main" id="{7B0B37B2-C368-4C4F-B2CB-64861E50A2B6}"/>
            </a:ext>
          </a:extLst>
        </xdr:cNvPr>
        <xdr:cNvSpPr/>
      </xdr:nvSpPr>
      <xdr:spPr>
        <a:xfrm>
          <a:off x="12573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8" name="正方形/長方形 427">
          <a:extLst>
            <a:ext uri="{FF2B5EF4-FFF2-40B4-BE49-F238E27FC236}">
              <a16:creationId xmlns:a16="http://schemas.microsoft.com/office/drawing/2014/main" id="{B46981E7-081F-4B1C-8C4E-3754749BE57E}"/>
            </a:ext>
          </a:extLst>
        </xdr:cNvPr>
        <xdr:cNvSpPr/>
      </xdr:nvSpPr>
      <xdr:spPr>
        <a:xfrm>
          <a:off x="13590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9" name="正方形/長方形 428">
          <a:extLst>
            <a:ext uri="{FF2B5EF4-FFF2-40B4-BE49-F238E27FC236}">
              <a16:creationId xmlns:a16="http://schemas.microsoft.com/office/drawing/2014/main" id="{429055AD-9AE8-4845-8B9E-AF35393C7B42}"/>
            </a:ext>
          </a:extLst>
        </xdr:cNvPr>
        <xdr:cNvSpPr/>
      </xdr:nvSpPr>
      <xdr:spPr>
        <a:xfrm>
          <a:off x="13590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0" name="正方形/長方形 429">
          <a:extLst>
            <a:ext uri="{FF2B5EF4-FFF2-40B4-BE49-F238E27FC236}">
              <a16:creationId xmlns:a16="http://schemas.microsoft.com/office/drawing/2014/main" id="{07CD5188-A8D7-42F8-BE9E-F5301044CAE1}"/>
            </a:ext>
          </a:extLst>
        </xdr:cNvPr>
        <xdr:cNvSpPr/>
      </xdr:nvSpPr>
      <xdr:spPr>
        <a:xfrm>
          <a:off x="14733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1" name="正方形/長方形 430">
          <a:extLst>
            <a:ext uri="{FF2B5EF4-FFF2-40B4-BE49-F238E27FC236}">
              <a16:creationId xmlns:a16="http://schemas.microsoft.com/office/drawing/2014/main" id="{E3E30CCA-BDDA-447E-A071-23C72DDB99AA}"/>
            </a:ext>
          </a:extLst>
        </xdr:cNvPr>
        <xdr:cNvSpPr/>
      </xdr:nvSpPr>
      <xdr:spPr>
        <a:xfrm>
          <a:off x="14733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2" name="正方形/長方形 431">
          <a:extLst>
            <a:ext uri="{FF2B5EF4-FFF2-40B4-BE49-F238E27FC236}">
              <a16:creationId xmlns:a16="http://schemas.microsoft.com/office/drawing/2014/main" id="{C05084B5-D698-455C-BBFA-26F8A037BC77}"/>
            </a:ext>
          </a:extLst>
        </xdr:cNvPr>
        <xdr:cNvSpPr/>
      </xdr:nvSpPr>
      <xdr:spPr>
        <a:xfrm>
          <a:off x="12447905"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3" name="テキスト ボックス 432">
          <a:extLst>
            <a:ext uri="{FF2B5EF4-FFF2-40B4-BE49-F238E27FC236}">
              <a16:creationId xmlns:a16="http://schemas.microsoft.com/office/drawing/2014/main" id="{EB4D6C75-0D2D-41B2-885E-66321DF4ACA5}"/>
            </a:ext>
          </a:extLst>
        </xdr:cNvPr>
        <xdr:cNvSpPr txBox="1"/>
      </xdr:nvSpPr>
      <xdr:spPr>
        <a:xfrm>
          <a:off x="12409805" y="130454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4" name="直線コネクタ 433">
          <a:extLst>
            <a:ext uri="{FF2B5EF4-FFF2-40B4-BE49-F238E27FC236}">
              <a16:creationId xmlns:a16="http://schemas.microsoft.com/office/drawing/2014/main" id="{37C8ADA2-EA17-45EC-B31A-CE520570312A}"/>
            </a:ext>
          </a:extLst>
        </xdr:cNvPr>
        <xdr:cNvCxnSpPr/>
      </xdr:nvCxnSpPr>
      <xdr:spPr>
        <a:xfrm>
          <a:off x="12447905"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5" name="テキスト ボックス 434">
          <a:extLst>
            <a:ext uri="{FF2B5EF4-FFF2-40B4-BE49-F238E27FC236}">
              <a16:creationId xmlns:a16="http://schemas.microsoft.com/office/drawing/2014/main" id="{4E8C9ED1-4730-48FA-BFD3-9D1AFFBDAF63}"/>
            </a:ext>
          </a:extLst>
        </xdr:cNvPr>
        <xdr:cNvSpPr txBox="1"/>
      </xdr:nvSpPr>
      <xdr:spPr>
        <a:xfrm>
          <a:off x="11982631" y="15431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6" name="直線コネクタ 435">
          <a:extLst>
            <a:ext uri="{FF2B5EF4-FFF2-40B4-BE49-F238E27FC236}">
              <a16:creationId xmlns:a16="http://schemas.microsoft.com/office/drawing/2014/main" id="{C7528498-33B3-4164-8E48-BF9CD3B50B61}"/>
            </a:ext>
          </a:extLst>
        </xdr:cNvPr>
        <xdr:cNvCxnSpPr/>
      </xdr:nvCxnSpPr>
      <xdr:spPr>
        <a:xfrm>
          <a:off x="12447905" y="1524489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7" name="テキスト ボックス 436">
          <a:extLst>
            <a:ext uri="{FF2B5EF4-FFF2-40B4-BE49-F238E27FC236}">
              <a16:creationId xmlns:a16="http://schemas.microsoft.com/office/drawing/2014/main" id="{D55DF03E-1C9A-4771-B780-5C326B0F9872}"/>
            </a:ext>
          </a:extLst>
        </xdr:cNvPr>
        <xdr:cNvSpPr txBox="1"/>
      </xdr:nvSpPr>
      <xdr:spPr>
        <a:xfrm>
          <a:off x="11982631" y="151007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8" name="直線コネクタ 437">
          <a:extLst>
            <a:ext uri="{FF2B5EF4-FFF2-40B4-BE49-F238E27FC236}">
              <a16:creationId xmlns:a16="http://schemas.microsoft.com/office/drawing/2014/main" id="{8CA17D9B-481E-49CA-9644-3ED138DDFC02}"/>
            </a:ext>
          </a:extLst>
        </xdr:cNvPr>
        <xdr:cNvCxnSpPr/>
      </xdr:nvCxnSpPr>
      <xdr:spPr>
        <a:xfrm>
          <a:off x="12447905" y="1490880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9" name="テキスト ボックス 438">
          <a:extLst>
            <a:ext uri="{FF2B5EF4-FFF2-40B4-BE49-F238E27FC236}">
              <a16:creationId xmlns:a16="http://schemas.microsoft.com/office/drawing/2014/main" id="{00046E5C-6D77-4BC3-BABB-3EC60140EF51}"/>
            </a:ext>
          </a:extLst>
        </xdr:cNvPr>
        <xdr:cNvSpPr txBox="1"/>
      </xdr:nvSpPr>
      <xdr:spPr>
        <a:xfrm>
          <a:off x="12042941" y="147646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0" name="直線コネクタ 439">
          <a:extLst>
            <a:ext uri="{FF2B5EF4-FFF2-40B4-BE49-F238E27FC236}">
              <a16:creationId xmlns:a16="http://schemas.microsoft.com/office/drawing/2014/main" id="{875AD6CE-6E66-4961-8825-9EB2ACFE1960}"/>
            </a:ext>
          </a:extLst>
        </xdr:cNvPr>
        <xdr:cNvCxnSpPr/>
      </xdr:nvCxnSpPr>
      <xdr:spPr>
        <a:xfrm>
          <a:off x="12447905" y="1457842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1" name="テキスト ボックス 440">
          <a:extLst>
            <a:ext uri="{FF2B5EF4-FFF2-40B4-BE49-F238E27FC236}">
              <a16:creationId xmlns:a16="http://schemas.microsoft.com/office/drawing/2014/main" id="{D7F96371-DFCA-4CC3-8554-B8C5BE129659}"/>
            </a:ext>
          </a:extLst>
        </xdr:cNvPr>
        <xdr:cNvSpPr txBox="1"/>
      </xdr:nvSpPr>
      <xdr:spPr>
        <a:xfrm>
          <a:off x="12042941" y="1443429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2" name="直線コネクタ 441">
          <a:extLst>
            <a:ext uri="{FF2B5EF4-FFF2-40B4-BE49-F238E27FC236}">
              <a16:creationId xmlns:a16="http://schemas.microsoft.com/office/drawing/2014/main" id="{FE05B3C6-CAE6-405A-8F71-ABD6B0005920}"/>
            </a:ext>
          </a:extLst>
        </xdr:cNvPr>
        <xdr:cNvCxnSpPr/>
      </xdr:nvCxnSpPr>
      <xdr:spPr>
        <a:xfrm>
          <a:off x="12447905" y="142404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3" name="テキスト ボックス 442">
          <a:extLst>
            <a:ext uri="{FF2B5EF4-FFF2-40B4-BE49-F238E27FC236}">
              <a16:creationId xmlns:a16="http://schemas.microsoft.com/office/drawing/2014/main" id="{8EB2681D-8982-4CE3-A652-3F687A7FEB14}"/>
            </a:ext>
          </a:extLst>
        </xdr:cNvPr>
        <xdr:cNvSpPr txBox="1"/>
      </xdr:nvSpPr>
      <xdr:spPr>
        <a:xfrm>
          <a:off x="12042941" y="140962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4" name="直線コネクタ 443">
          <a:extLst>
            <a:ext uri="{FF2B5EF4-FFF2-40B4-BE49-F238E27FC236}">
              <a16:creationId xmlns:a16="http://schemas.microsoft.com/office/drawing/2014/main" id="{2D5F1B79-3EC8-4646-ACF4-AF8BCA4792F9}"/>
            </a:ext>
          </a:extLst>
        </xdr:cNvPr>
        <xdr:cNvCxnSpPr/>
      </xdr:nvCxnSpPr>
      <xdr:spPr>
        <a:xfrm>
          <a:off x="12447905" y="1391003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5" name="テキスト ボックス 444">
          <a:extLst>
            <a:ext uri="{FF2B5EF4-FFF2-40B4-BE49-F238E27FC236}">
              <a16:creationId xmlns:a16="http://schemas.microsoft.com/office/drawing/2014/main" id="{10F6658A-3EA9-4A85-817A-B49448AF9D18}"/>
            </a:ext>
          </a:extLst>
        </xdr:cNvPr>
        <xdr:cNvSpPr txBox="1"/>
      </xdr:nvSpPr>
      <xdr:spPr>
        <a:xfrm>
          <a:off x="12042941" y="137659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6" name="直線コネクタ 445">
          <a:extLst>
            <a:ext uri="{FF2B5EF4-FFF2-40B4-BE49-F238E27FC236}">
              <a16:creationId xmlns:a16="http://schemas.microsoft.com/office/drawing/2014/main" id="{BF411BB4-B60D-49BC-BE41-13885A5CF71B}"/>
            </a:ext>
          </a:extLst>
        </xdr:cNvPr>
        <xdr:cNvCxnSpPr/>
      </xdr:nvCxnSpPr>
      <xdr:spPr>
        <a:xfrm>
          <a:off x="12447905" y="135739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7" name="テキスト ボックス 446">
          <a:extLst>
            <a:ext uri="{FF2B5EF4-FFF2-40B4-BE49-F238E27FC236}">
              <a16:creationId xmlns:a16="http://schemas.microsoft.com/office/drawing/2014/main" id="{336FA205-C5D6-4CF2-BC0E-12F6459B6455}"/>
            </a:ext>
          </a:extLst>
        </xdr:cNvPr>
        <xdr:cNvSpPr txBox="1"/>
      </xdr:nvSpPr>
      <xdr:spPr>
        <a:xfrm>
          <a:off x="12108966" y="1342981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8" name="直線コネクタ 447">
          <a:extLst>
            <a:ext uri="{FF2B5EF4-FFF2-40B4-BE49-F238E27FC236}">
              <a16:creationId xmlns:a16="http://schemas.microsoft.com/office/drawing/2014/main" id="{7311CF01-8398-49AE-ABC8-A73F62A405F6}"/>
            </a:ext>
          </a:extLst>
        </xdr:cNvPr>
        <xdr:cNvCxnSpPr/>
      </xdr:nvCxnSpPr>
      <xdr:spPr>
        <a:xfrm>
          <a:off x="12447905"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9" name="【消防施設】&#10;有形固定資産減価償却率グラフ枠">
          <a:extLst>
            <a:ext uri="{FF2B5EF4-FFF2-40B4-BE49-F238E27FC236}">
              <a16:creationId xmlns:a16="http://schemas.microsoft.com/office/drawing/2014/main" id="{A1B5C632-7401-4898-B4D9-06F5893DE704}"/>
            </a:ext>
          </a:extLst>
        </xdr:cNvPr>
        <xdr:cNvSpPr/>
      </xdr:nvSpPr>
      <xdr:spPr>
        <a:xfrm>
          <a:off x="12447905"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450" name="直線コネクタ 449">
          <a:extLst>
            <a:ext uri="{FF2B5EF4-FFF2-40B4-BE49-F238E27FC236}">
              <a16:creationId xmlns:a16="http://schemas.microsoft.com/office/drawing/2014/main" id="{88EE8844-00CD-4654-8D79-C45482C0B1AE}"/>
            </a:ext>
          </a:extLst>
        </xdr:cNvPr>
        <xdr:cNvCxnSpPr/>
      </xdr:nvCxnSpPr>
      <xdr:spPr>
        <a:xfrm flipV="1">
          <a:off x="16316959" y="13658578"/>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451" name="【消防施設】&#10;有形固定資産減価償却率最小値テキスト">
          <a:extLst>
            <a:ext uri="{FF2B5EF4-FFF2-40B4-BE49-F238E27FC236}">
              <a16:creationId xmlns:a16="http://schemas.microsoft.com/office/drawing/2014/main" id="{1147AB54-36DD-4CCD-89EA-47D65182970A}"/>
            </a:ext>
          </a:extLst>
        </xdr:cNvPr>
        <xdr:cNvSpPr txBox="1"/>
      </xdr:nvSpPr>
      <xdr:spPr>
        <a:xfrm>
          <a:off x="16355695" y="15197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452" name="直線コネクタ 451">
          <a:extLst>
            <a:ext uri="{FF2B5EF4-FFF2-40B4-BE49-F238E27FC236}">
              <a16:creationId xmlns:a16="http://schemas.microsoft.com/office/drawing/2014/main" id="{235614D1-D4EB-4A33-82C5-01C19FEE4457}"/>
            </a:ext>
          </a:extLst>
        </xdr:cNvPr>
        <xdr:cNvCxnSpPr/>
      </xdr:nvCxnSpPr>
      <xdr:spPr>
        <a:xfrm>
          <a:off x="16230600" y="15193463"/>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453" name="【消防施設】&#10;有形固定資産減価償却率最大値テキスト">
          <a:extLst>
            <a:ext uri="{FF2B5EF4-FFF2-40B4-BE49-F238E27FC236}">
              <a16:creationId xmlns:a16="http://schemas.microsoft.com/office/drawing/2014/main" id="{9753C530-FFD8-45D1-A6C4-13137FD1A351}"/>
            </a:ext>
          </a:extLst>
        </xdr:cNvPr>
        <xdr:cNvSpPr txBox="1"/>
      </xdr:nvSpPr>
      <xdr:spPr>
        <a:xfrm>
          <a:off x="16355695" y="134319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454" name="直線コネクタ 453">
          <a:extLst>
            <a:ext uri="{FF2B5EF4-FFF2-40B4-BE49-F238E27FC236}">
              <a16:creationId xmlns:a16="http://schemas.microsoft.com/office/drawing/2014/main" id="{3DFBB855-DE29-48E1-9FE0-4B973185B1EB}"/>
            </a:ext>
          </a:extLst>
        </xdr:cNvPr>
        <xdr:cNvCxnSpPr/>
      </xdr:nvCxnSpPr>
      <xdr:spPr>
        <a:xfrm>
          <a:off x="16230600" y="1365857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160400</xdr:rowOff>
    </xdr:from>
    <xdr:ext cx="405111" cy="259045"/>
    <xdr:sp macro="" textlink="">
      <xdr:nvSpPr>
        <xdr:cNvPr id="455" name="【消防施設】&#10;有形固定資産減価償却率平均値テキスト">
          <a:extLst>
            <a:ext uri="{FF2B5EF4-FFF2-40B4-BE49-F238E27FC236}">
              <a16:creationId xmlns:a16="http://schemas.microsoft.com/office/drawing/2014/main" id="{2929E313-DD1D-4D4F-96D1-074334C51B5B}"/>
            </a:ext>
          </a:extLst>
        </xdr:cNvPr>
        <xdr:cNvSpPr txBox="1"/>
      </xdr:nvSpPr>
      <xdr:spPr>
        <a:xfrm>
          <a:off x="16355695" y="14354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456" name="フローチャート: 判断 455">
          <a:extLst>
            <a:ext uri="{FF2B5EF4-FFF2-40B4-BE49-F238E27FC236}">
              <a16:creationId xmlns:a16="http://schemas.microsoft.com/office/drawing/2014/main" id="{08D1144A-9154-4E04-A057-95AF38195A5D}"/>
            </a:ext>
          </a:extLst>
        </xdr:cNvPr>
        <xdr:cNvSpPr/>
      </xdr:nvSpPr>
      <xdr:spPr>
        <a:xfrm>
          <a:off x="16268700" y="14512653"/>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457" name="フローチャート: 判断 456">
          <a:extLst>
            <a:ext uri="{FF2B5EF4-FFF2-40B4-BE49-F238E27FC236}">
              <a16:creationId xmlns:a16="http://schemas.microsoft.com/office/drawing/2014/main" id="{30B0CC24-1CCE-432D-93E3-4AC66ED9C3A7}"/>
            </a:ext>
          </a:extLst>
        </xdr:cNvPr>
        <xdr:cNvSpPr/>
      </xdr:nvSpPr>
      <xdr:spPr>
        <a:xfrm>
          <a:off x="15430500" y="14526804"/>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458" name="フローチャート: 判断 457">
          <a:extLst>
            <a:ext uri="{FF2B5EF4-FFF2-40B4-BE49-F238E27FC236}">
              <a16:creationId xmlns:a16="http://schemas.microsoft.com/office/drawing/2014/main" id="{8B2D4F6B-B84E-4DC4-AB55-2C94ACC583B6}"/>
            </a:ext>
          </a:extLst>
        </xdr:cNvPr>
        <xdr:cNvSpPr/>
      </xdr:nvSpPr>
      <xdr:spPr>
        <a:xfrm>
          <a:off x="14543405" y="14492242"/>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459" name="フローチャート: 判断 458">
          <a:extLst>
            <a:ext uri="{FF2B5EF4-FFF2-40B4-BE49-F238E27FC236}">
              <a16:creationId xmlns:a16="http://schemas.microsoft.com/office/drawing/2014/main" id="{FAB8047B-738D-402F-AF0B-E5F14A02B893}"/>
            </a:ext>
          </a:extLst>
        </xdr:cNvPr>
        <xdr:cNvSpPr/>
      </xdr:nvSpPr>
      <xdr:spPr>
        <a:xfrm>
          <a:off x="13650595" y="1447509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460" name="フローチャート: 判断 459">
          <a:extLst>
            <a:ext uri="{FF2B5EF4-FFF2-40B4-BE49-F238E27FC236}">
              <a16:creationId xmlns:a16="http://schemas.microsoft.com/office/drawing/2014/main" id="{F25F6EB9-FDBF-4E6B-82A9-8380C8BC812E}"/>
            </a:ext>
          </a:extLst>
        </xdr:cNvPr>
        <xdr:cNvSpPr/>
      </xdr:nvSpPr>
      <xdr:spPr>
        <a:xfrm>
          <a:off x="12763500" y="14529797"/>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DB2A12A6-2639-41E6-A8E8-F7B826BA0498}"/>
            </a:ext>
          </a:extLst>
        </xdr:cNvPr>
        <xdr:cNvSpPr txBox="1"/>
      </xdr:nvSpPr>
      <xdr:spPr>
        <a:xfrm>
          <a:off x="161270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B4EF898D-BAE2-4E97-88AA-64E39348C090}"/>
            </a:ext>
          </a:extLst>
        </xdr:cNvPr>
        <xdr:cNvSpPr txBox="1"/>
      </xdr:nvSpPr>
      <xdr:spPr>
        <a:xfrm>
          <a:off x="15288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E255B809-FA3B-412D-A1A2-46B83483FF78}"/>
            </a:ext>
          </a:extLst>
        </xdr:cNvPr>
        <xdr:cNvSpPr txBox="1"/>
      </xdr:nvSpPr>
      <xdr:spPr>
        <a:xfrm>
          <a:off x="14401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BCB70C05-E462-4B7C-AB74-A6806404EC3B}"/>
            </a:ext>
          </a:extLst>
        </xdr:cNvPr>
        <xdr:cNvSpPr txBox="1"/>
      </xdr:nvSpPr>
      <xdr:spPr>
        <a:xfrm>
          <a:off x="13514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354D0616-A3F6-4CCE-9EEA-E7384ED80D4C}"/>
            </a:ext>
          </a:extLst>
        </xdr:cNvPr>
        <xdr:cNvSpPr txBox="1"/>
      </xdr:nvSpPr>
      <xdr:spPr>
        <a:xfrm>
          <a:off x="12621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24856</xdr:rowOff>
    </xdr:from>
    <xdr:to>
      <xdr:col>85</xdr:col>
      <xdr:colOff>177800</xdr:colOff>
      <xdr:row>83</xdr:row>
      <xdr:rowOff>126456</xdr:rowOff>
    </xdr:to>
    <xdr:sp macro="" textlink="">
      <xdr:nvSpPr>
        <xdr:cNvPr id="466" name="楕円 465">
          <a:extLst>
            <a:ext uri="{FF2B5EF4-FFF2-40B4-BE49-F238E27FC236}">
              <a16:creationId xmlns:a16="http://schemas.microsoft.com/office/drawing/2014/main" id="{8B50FB54-E507-4093-BCF2-8118B32736F4}"/>
            </a:ext>
          </a:extLst>
        </xdr:cNvPr>
        <xdr:cNvSpPr/>
      </xdr:nvSpPr>
      <xdr:spPr>
        <a:xfrm>
          <a:off x="16268700" y="14573341"/>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3283</xdr:rowOff>
    </xdr:from>
    <xdr:ext cx="405111" cy="259045"/>
    <xdr:sp macro="" textlink="">
      <xdr:nvSpPr>
        <xdr:cNvPr id="467" name="【消防施設】&#10;有形固定資産減価償却率該当値テキスト">
          <a:extLst>
            <a:ext uri="{FF2B5EF4-FFF2-40B4-BE49-F238E27FC236}">
              <a16:creationId xmlns:a16="http://schemas.microsoft.com/office/drawing/2014/main" id="{D797FF69-B728-4A06-AD54-C095674822E9}"/>
            </a:ext>
          </a:extLst>
        </xdr:cNvPr>
        <xdr:cNvSpPr txBox="1"/>
      </xdr:nvSpPr>
      <xdr:spPr>
        <a:xfrm>
          <a:off x="16355695" y="14549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157118</xdr:rowOff>
    </xdr:from>
    <xdr:to>
      <xdr:col>81</xdr:col>
      <xdr:colOff>101600</xdr:colOff>
      <xdr:row>83</xdr:row>
      <xdr:rowOff>87268</xdr:rowOff>
    </xdr:to>
    <xdr:sp macro="" textlink="">
      <xdr:nvSpPr>
        <xdr:cNvPr id="468" name="楕円 467">
          <a:extLst>
            <a:ext uri="{FF2B5EF4-FFF2-40B4-BE49-F238E27FC236}">
              <a16:creationId xmlns:a16="http://schemas.microsoft.com/office/drawing/2014/main" id="{BE503E56-D181-408A-BD81-E13979EA4A6E}"/>
            </a:ext>
          </a:extLst>
        </xdr:cNvPr>
        <xdr:cNvSpPr/>
      </xdr:nvSpPr>
      <xdr:spPr>
        <a:xfrm>
          <a:off x="15430500" y="14528438"/>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36468</xdr:rowOff>
    </xdr:from>
    <xdr:to>
      <xdr:col>85</xdr:col>
      <xdr:colOff>127000</xdr:colOff>
      <xdr:row>83</xdr:row>
      <xdr:rowOff>75656</xdr:rowOff>
    </xdr:to>
    <xdr:cxnSp macro="">
      <xdr:nvCxnSpPr>
        <xdr:cNvPr id="469" name="直線コネクタ 468">
          <a:extLst>
            <a:ext uri="{FF2B5EF4-FFF2-40B4-BE49-F238E27FC236}">
              <a16:creationId xmlns:a16="http://schemas.microsoft.com/office/drawing/2014/main" id="{7781DBBF-C95F-4C24-86F5-FF98F3EDF8B0}"/>
            </a:ext>
          </a:extLst>
        </xdr:cNvPr>
        <xdr:cNvCxnSpPr/>
      </xdr:nvCxnSpPr>
      <xdr:spPr>
        <a:xfrm>
          <a:off x="15479395" y="14583048"/>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119562</xdr:rowOff>
    </xdr:from>
    <xdr:to>
      <xdr:col>76</xdr:col>
      <xdr:colOff>165100</xdr:colOff>
      <xdr:row>83</xdr:row>
      <xdr:rowOff>49712</xdr:rowOff>
    </xdr:to>
    <xdr:sp macro="" textlink="">
      <xdr:nvSpPr>
        <xdr:cNvPr id="470" name="楕円 469">
          <a:extLst>
            <a:ext uri="{FF2B5EF4-FFF2-40B4-BE49-F238E27FC236}">
              <a16:creationId xmlns:a16="http://schemas.microsoft.com/office/drawing/2014/main" id="{DD659EF1-43D4-4E4F-8904-F1C6340AE47F}"/>
            </a:ext>
          </a:extLst>
        </xdr:cNvPr>
        <xdr:cNvSpPr/>
      </xdr:nvSpPr>
      <xdr:spPr>
        <a:xfrm>
          <a:off x="14543405" y="14488977"/>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170362</xdr:rowOff>
    </xdr:from>
    <xdr:to>
      <xdr:col>81</xdr:col>
      <xdr:colOff>50800</xdr:colOff>
      <xdr:row>83</xdr:row>
      <xdr:rowOff>36468</xdr:rowOff>
    </xdr:to>
    <xdr:cxnSp macro="">
      <xdr:nvCxnSpPr>
        <xdr:cNvPr id="471" name="直線コネクタ 470">
          <a:extLst>
            <a:ext uri="{FF2B5EF4-FFF2-40B4-BE49-F238E27FC236}">
              <a16:creationId xmlns:a16="http://schemas.microsoft.com/office/drawing/2014/main" id="{EB83DC9B-93F4-4A9F-AF21-D1182A680479}"/>
            </a:ext>
          </a:extLst>
        </xdr:cNvPr>
        <xdr:cNvCxnSpPr/>
      </xdr:nvCxnSpPr>
      <xdr:spPr>
        <a:xfrm>
          <a:off x="14592300" y="14545492"/>
          <a:ext cx="88709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83638</xdr:rowOff>
    </xdr:from>
    <xdr:to>
      <xdr:col>72</xdr:col>
      <xdr:colOff>38100</xdr:colOff>
      <xdr:row>83</xdr:row>
      <xdr:rowOff>13788</xdr:rowOff>
    </xdr:to>
    <xdr:sp macro="" textlink="">
      <xdr:nvSpPr>
        <xdr:cNvPr id="472" name="楕円 471">
          <a:extLst>
            <a:ext uri="{FF2B5EF4-FFF2-40B4-BE49-F238E27FC236}">
              <a16:creationId xmlns:a16="http://schemas.microsoft.com/office/drawing/2014/main" id="{6D94C04A-BA2C-45A2-9E65-6BEA06F9CC32}"/>
            </a:ext>
          </a:extLst>
        </xdr:cNvPr>
        <xdr:cNvSpPr/>
      </xdr:nvSpPr>
      <xdr:spPr>
        <a:xfrm>
          <a:off x="13650595" y="14453053"/>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134438</xdr:rowOff>
    </xdr:from>
    <xdr:to>
      <xdr:col>76</xdr:col>
      <xdr:colOff>114300</xdr:colOff>
      <xdr:row>82</xdr:row>
      <xdr:rowOff>170362</xdr:rowOff>
    </xdr:to>
    <xdr:cxnSp macro="">
      <xdr:nvCxnSpPr>
        <xdr:cNvPr id="473" name="直線コネクタ 472">
          <a:extLst>
            <a:ext uri="{FF2B5EF4-FFF2-40B4-BE49-F238E27FC236}">
              <a16:creationId xmlns:a16="http://schemas.microsoft.com/office/drawing/2014/main" id="{6246F738-4EF2-4654-AFC2-BDE972059D04}"/>
            </a:ext>
          </a:extLst>
        </xdr:cNvPr>
        <xdr:cNvCxnSpPr/>
      </xdr:nvCxnSpPr>
      <xdr:spPr>
        <a:xfrm>
          <a:off x="13705205" y="14509568"/>
          <a:ext cx="887095"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163649</xdr:rowOff>
    </xdr:from>
    <xdr:to>
      <xdr:col>67</xdr:col>
      <xdr:colOff>101600</xdr:colOff>
      <xdr:row>83</xdr:row>
      <xdr:rowOff>93799</xdr:rowOff>
    </xdr:to>
    <xdr:sp macro="" textlink="">
      <xdr:nvSpPr>
        <xdr:cNvPr id="474" name="楕円 473">
          <a:extLst>
            <a:ext uri="{FF2B5EF4-FFF2-40B4-BE49-F238E27FC236}">
              <a16:creationId xmlns:a16="http://schemas.microsoft.com/office/drawing/2014/main" id="{5E4513E6-7A2E-4630-85F7-5453F722A131}"/>
            </a:ext>
          </a:extLst>
        </xdr:cNvPr>
        <xdr:cNvSpPr/>
      </xdr:nvSpPr>
      <xdr:spPr>
        <a:xfrm>
          <a:off x="12763500" y="14533064"/>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134438</xdr:rowOff>
    </xdr:from>
    <xdr:to>
      <xdr:col>71</xdr:col>
      <xdr:colOff>177800</xdr:colOff>
      <xdr:row>83</xdr:row>
      <xdr:rowOff>42999</xdr:rowOff>
    </xdr:to>
    <xdr:cxnSp macro="">
      <xdr:nvCxnSpPr>
        <xdr:cNvPr id="475" name="直線コネクタ 474">
          <a:extLst>
            <a:ext uri="{FF2B5EF4-FFF2-40B4-BE49-F238E27FC236}">
              <a16:creationId xmlns:a16="http://schemas.microsoft.com/office/drawing/2014/main" id="{44DC5DCA-E524-4E40-B093-946E578119EC}"/>
            </a:ext>
          </a:extLst>
        </xdr:cNvPr>
        <xdr:cNvCxnSpPr/>
      </xdr:nvCxnSpPr>
      <xdr:spPr>
        <a:xfrm flipV="1">
          <a:off x="12812395" y="14509568"/>
          <a:ext cx="892810" cy="78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102161</xdr:rowOff>
    </xdr:from>
    <xdr:ext cx="405111" cy="259045"/>
    <xdr:sp macro="" textlink="">
      <xdr:nvSpPr>
        <xdr:cNvPr id="476" name="n_1aveValue【消防施設】&#10;有形固定資産減価償却率">
          <a:extLst>
            <a:ext uri="{FF2B5EF4-FFF2-40B4-BE49-F238E27FC236}">
              <a16:creationId xmlns:a16="http://schemas.microsoft.com/office/drawing/2014/main" id="{2E99CE6B-99FC-4C72-BA3F-830C146FE4A5}"/>
            </a:ext>
          </a:extLst>
        </xdr:cNvPr>
        <xdr:cNvSpPr txBox="1"/>
      </xdr:nvSpPr>
      <xdr:spPr>
        <a:xfrm>
          <a:off x="15267949" y="14300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44104</xdr:rowOff>
    </xdr:from>
    <xdr:ext cx="405111" cy="259045"/>
    <xdr:sp macro="" textlink="">
      <xdr:nvSpPr>
        <xdr:cNvPr id="477" name="n_2aveValue【消防施設】&#10;有形固定資産減価償却率">
          <a:extLst>
            <a:ext uri="{FF2B5EF4-FFF2-40B4-BE49-F238E27FC236}">
              <a16:creationId xmlns:a16="http://schemas.microsoft.com/office/drawing/2014/main" id="{E4DF5827-1180-4349-9A06-FC2046FB5F92}"/>
            </a:ext>
          </a:extLst>
        </xdr:cNvPr>
        <xdr:cNvSpPr txBox="1"/>
      </xdr:nvSpPr>
      <xdr:spPr>
        <a:xfrm>
          <a:off x="14391649" y="1458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21245</xdr:rowOff>
    </xdr:from>
    <xdr:ext cx="405111" cy="259045"/>
    <xdr:sp macro="" textlink="">
      <xdr:nvSpPr>
        <xdr:cNvPr id="478" name="n_3aveValue【消防施設】&#10;有形固定資産減価償却率">
          <a:extLst>
            <a:ext uri="{FF2B5EF4-FFF2-40B4-BE49-F238E27FC236}">
              <a16:creationId xmlns:a16="http://schemas.microsoft.com/office/drawing/2014/main" id="{A36CC1C9-5A6C-450D-9E4D-83AF46652D07}"/>
            </a:ext>
          </a:extLst>
        </xdr:cNvPr>
        <xdr:cNvSpPr txBox="1"/>
      </xdr:nvSpPr>
      <xdr:spPr>
        <a:xfrm>
          <a:off x="13498839" y="14571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107059</xdr:rowOff>
    </xdr:from>
    <xdr:ext cx="405111" cy="259045"/>
    <xdr:sp macro="" textlink="">
      <xdr:nvSpPr>
        <xdr:cNvPr id="479" name="n_4aveValue【消防施設】&#10;有形固定資産減価償却率">
          <a:extLst>
            <a:ext uri="{FF2B5EF4-FFF2-40B4-BE49-F238E27FC236}">
              <a16:creationId xmlns:a16="http://schemas.microsoft.com/office/drawing/2014/main" id="{5EE2BF59-16D0-483E-B8B1-08AE10233169}"/>
            </a:ext>
          </a:extLst>
        </xdr:cNvPr>
        <xdr:cNvSpPr txBox="1"/>
      </xdr:nvSpPr>
      <xdr:spPr>
        <a:xfrm>
          <a:off x="12611744" y="14305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78395</xdr:rowOff>
    </xdr:from>
    <xdr:ext cx="405111" cy="259045"/>
    <xdr:sp macro="" textlink="">
      <xdr:nvSpPr>
        <xdr:cNvPr id="480" name="n_1mainValue【消防施設】&#10;有形固定資産減価償却率">
          <a:extLst>
            <a:ext uri="{FF2B5EF4-FFF2-40B4-BE49-F238E27FC236}">
              <a16:creationId xmlns:a16="http://schemas.microsoft.com/office/drawing/2014/main" id="{5835BBBE-4FCF-482B-9C5F-83ACACE23D05}"/>
            </a:ext>
          </a:extLst>
        </xdr:cNvPr>
        <xdr:cNvSpPr txBox="1"/>
      </xdr:nvSpPr>
      <xdr:spPr>
        <a:xfrm>
          <a:off x="15267949" y="14624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66239</xdr:rowOff>
    </xdr:from>
    <xdr:ext cx="405111" cy="259045"/>
    <xdr:sp macro="" textlink="">
      <xdr:nvSpPr>
        <xdr:cNvPr id="481" name="n_2mainValue【消防施設】&#10;有形固定資産減価償却率">
          <a:extLst>
            <a:ext uri="{FF2B5EF4-FFF2-40B4-BE49-F238E27FC236}">
              <a16:creationId xmlns:a16="http://schemas.microsoft.com/office/drawing/2014/main" id="{09F558E5-F53A-4FD8-8049-105937857309}"/>
            </a:ext>
          </a:extLst>
        </xdr:cNvPr>
        <xdr:cNvSpPr txBox="1"/>
      </xdr:nvSpPr>
      <xdr:spPr>
        <a:xfrm>
          <a:off x="14391649" y="14264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30315</xdr:rowOff>
    </xdr:from>
    <xdr:ext cx="405111" cy="259045"/>
    <xdr:sp macro="" textlink="">
      <xdr:nvSpPr>
        <xdr:cNvPr id="482" name="n_3mainValue【消防施設】&#10;有形固定資産減価償却率">
          <a:extLst>
            <a:ext uri="{FF2B5EF4-FFF2-40B4-BE49-F238E27FC236}">
              <a16:creationId xmlns:a16="http://schemas.microsoft.com/office/drawing/2014/main" id="{C3F39927-73F2-4C78-B6E8-5BA671A1243E}"/>
            </a:ext>
          </a:extLst>
        </xdr:cNvPr>
        <xdr:cNvSpPr txBox="1"/>
      </xdr:nvSpPr>
      <xdr:spPr>
        <a:xfrm>
          <a:off x="13498839" y="14228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84926</xdr:rowOff>
    </xdr:from>
    <xdr:ext cx="405111" cy="259045"/>
    <xdr:sp macro="" textlink="">
      <xdr:nvSpPr>
        <xdr:cNvPr id="483" name="n_4mainValue【消防施設】&#10;有形固定資産減価償却率">
          <a:extLst>
            <a:ext uri="{FF2B5EF4-FFF2-40B4-BE49-F238E27FC236}">
              <a16:creationId xmlns:a16="http://schemas.microsoft.com/office/drawing/2014/main" id="{29C0DA18-9242-44E9-9127-0BAE787994E0}"/>
            </a:ext>
          </a:extLst>
        </xdr:cNvPr>
        <xdr:cNvSpPr txBox="1"/>
      </xdr:nvSpPr>
      <xdr:spPr>
        <a:xfrm>
          <a:off x="12611744" y="1462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4" name="正方形/長方形 483">
          <a:extLst>
            <a:ext uri="{FF2B5EF4-FFF2-40B4-BE49-F238E27FC236}">
              <a16:creationId xmlns:a16="http://schemas.microsoft.com/office/drawing/2014/main" id="{8DF3E686-80AE-4E70-BD46-805256785ECC}"/>
            </a:ext>
          </a:extLst>
        </xdr:cNvPr>
        <xdr:cNvSpPr/>
      </xdr:nvSpPr>
      <xdr:spPr>
        <a:xfrm>
          <a:off x="18288000"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5" name="正方形/長方形 484">
          <a:extLst>
            <a:ext uri="{FF2B5EF4-FFF2-40B4-BE49-F238E27FC236}">
              <a16:creationId xmlns:a16="http://schemas.microsoft.com/office/drawing/2014/main" id="{3E888B85-B64A-44F3-A2DD-4260495F1C6D}"/>
            </a:ext>
          </a:extLst>
        </xdr:cNvPr>
        <xdr:cNvSpPr/>
      </xdr:nvSpPr>
      <xdr:spPr>
        <a:xfrm>
          <a:off x="18413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6" name="正方形/長方形 485">
          <a:extLst>
            <a:ext uri="{FF2B5EF4-FFF2-40B4-BE49-F238E27FC236}">
              <a16:creationId xmlns:a16="http://schemas.microsoft.com/office/drawing/2014/main" id="{6AD8151D-222C-40C5-843E-DE36ADD4ECE3}"/>
            </a:ext>
          </a:extLst>
        </xdr:cNvPr>
        <xdr:cNvSpPr/>
      </xdr:nvSpPr>
      <xdr:spPr>
        <a:xfrm>
          <a:off x="18413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7" name="正方形/長方形 486">
          <a:extLst>
            <a:ext uri="{FF2B5EF4-FFF2-40B4-BE49-F238E27FC236}">
              <a16:creationId xmlns:a16="http://schemas.microsoft.com/office/drawing/2014/main" id="{662F9235-4EE5-422C-8E33-835A96BCD0E9}"/>
            </a:ext>
          </a:extLst>
        </xdr:cNvPr>
        <xdr:cNvSpPr/>
      </xdr:nvSpPr>
      <xdr:spPr>
        <a:xfrm>
          <a:off x="19431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8" name="正方形/長方形 487">
          <a:extLst>
            <a:ext uri="{FF2B5EF4-FFF2-40B4-BE49-F238E27FC236}">
              <a16:creationId xmlns:a16="http://schemas.microsoft.com/office/drawing/2014/main" id="{0B2FFEAC-176D-424D-A71A-8089F4797850}"/>
            </a:ext>
          </a:extLst>
        </xdr:cNvPr>
        <xdr:cNvSpPr/>
      </xdr:nvSpPr>
      <xdr:spPr>
        <a:xfrm>
          <a:off x="19431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9" name="正方形/長方形 488">
          <a:extLst>
            <a:ext uri="{FF2B5EF4-FFF2-40B4-BE49-F238E27FC236}">
              <a16:creationId xmlns:a16="http://schemas.microsoft.com/office/drawing/2014/main" id="{AB7178D8-CC13-41B8-BD19-1C324531C710}"/>
            </a:ext>
          </a:extLst>
        </xdr:cNvPr>
        <xdr:cNvSpPr/>
      </xdr:nvSpPr>
      <xdr:spPr>
        <a:xfrm>
          <a:off x="20574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0" name="正方形/長方形 489">
          <a:extLst>
            <a:ext uri="{FF2B5EF4-FFF2-40B4-BE49-F238E27FC236}">
              <a16:creationId xmlns:a16="http://schemas.microsoft.com/office/drawing/2014/main" id="{2C717539-7C47-4A5C-BADD-0B3C72BDDA1D}"/>
            </a:ext>
          </a:extLst>
        </xdr:cNvPr>
        <xdr:cNvSpPr/>
      </xdr:nvSpPr>
      <xdr:spPr>
        <a:xfrm>
          <a:off x="20574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1" name="正方形/長方形 490">
          <a:extLst>
            <a:ext uri="{FF2B5EF4-FFF2-40B4-BE49-F238E27FC236}">
              <a16:creationId xmlns:a16="http://schemas.microsoft.com/office/drawing/2014/main" id="{628CB06B-C6C6-4985-A57D-1BAB38396E43}"/>
            </a:ext>
          </a:extLst>
        </xdr:cNvPr>
        <xdr:cNvSpPr/>
      </xdr:nvSpPr>
      <xdr:spPr>
        <a:xfrm>
          <a:off x="18288000"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2" name="テキスト ボックス 491">
          <a:extLst>
            <a:ext uri="{FF2B5EF4-FFF2-40B4-BE49-F238E27FC236}">
              <a16:creationId xmlns:a16="http://schemas.microsoft.com/office/drawing/2014/main" id="{018BB16F-C534-4A67-BD75-93D5DB796229}"/>
            </a:ext>
          </a:extLst>
        </xdr:cNvPr>
        <xdr:cNvSpPr txBox="1"/>
      </xdr:nvSpPr>
      <xdr:spPr>
        <a:xfrm>
          <a:off x="18249900" y="130454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3" name="直線コネクタ 492">
          <a:extLst>
            <a:ext uri="{FF2B5EF4-FFF2-40B4-BE49-F238E27FC236}">
              <a16:creationId xmlns:a16="http://schemas.microsoft.com/office/drawing/2014/main" id="{C19EA7D5-4640-486E-970D-963D45141CBF}"/>
            </a:ext>
          </a:extLst>
        </xdr:cNvPr>
        <xdr:cNvCxnSpPr/>
      </xdr:nvCxnSpPr>
      <xdr:spPr>
        <a:xfrm>
          <a:off x="18288000"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94" name="直線コネクタ 493">
          <a:extLst>
            <a:ext uri="{FF2B5EF4-FFF2-40B4-BE49-F238E27FC236}">
              <a16:creationId xmlns:a16="http://schemas.microsoft.com/office/drawing/2014/main" id="{9A761F18-74FE-4D69-9F10-E37FC2608187}"/>
            </a:ext>
          </a:extLst>
        </xdr:cNvPr>
        <xdr:cNvCxnSpPr/>
      </xdr:nvCxnSpPr>
      <xdr:spPr>
        <a:xfrm>
          <a:off x="18288000" y="151866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95" name="テキスト ボックス 494">
          <a:extLst>
            <a:ext uri="{FF2B5EF4-FFF2-40B4-BE49-F238E27FC236}">
              <a16:creationId xmlns:a16="http://schemas.microsoft.com/office/drawing/2014/main" id="{85620818-D821-4FB0-884F-1364CA7087F3}"/>
            </a:ext>
          </a:extLst>
        </xdr:cNvPr>
        <xdr:cNvSpPr txBox="1"/>
      </xdr:nvSpPr>
      <xdr:spPr>
        <a:xfrm>
          <a:off x="17822726" y="150425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96" name="直線コネクタ 495">
          <a:extLst>
            <a:ext uri="{FF2B5EF4-FFF2-40B4-BE49-F238E27FC236}">
              <a16:creationId xmlns:a16="http://schemas.microsoft.com/office/drawing/2014/main" id="{A77AD5AC-EED6-4E65-A3C5-9194FA55A17B}"/>
            </a:ext>
          </a:extLst>
        </xdr:cNvPr>
        <xdr:cNvCxnSpPr/>
      </xdr:nvCxnSpPr>
      <xdr:spPr>
        <a:xfrm>
          <a:off x="18288000" y="147980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97" name="テキスト ボックス 496">
          <a:extLst>
            <a:ext uri="{FF2B5EF4-FFF2-40B4-BE49-F238E27FC236}">
              <a16:creationId xmlns:a16="http://schemas.microsoft.com/office/drawing/2014/main" id="{0EC09212-4303-46C8-BAF2-1F9DF5E10B2E}"/>
            </a:ext>
          </a:extLst>
        </xdr:cNvPr>
        <xdr:cNvSpPr txBox="1"/>
      </xdr:nvSpPr>
      <xdr:spPr>
        <a:xfrm>
          <a:off x="17822726" y="146539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98" name="直線コネクタ 497">
          <a:extLst>
            <a:ext uri="{FF2B5EF4-FFF2-40B4-BE49-F238E27FC236}">
              <a16:creationId xmlns:a16="http://schemas.microsoft.com/office/drawing/2014/main" id="{717E62A7-6BC6-48C1-99AE-40CD3628B9F6}"/>
            </a:ext>
          </a:extLst>
        </xdr:cNvPr>
        <xdr:cNvCxnSpPr/>
      </xdr:nvCxnSpPr>
      <xdr:spPr>
        <a:xfrm>
          <a:off x="18288000" y="144094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99" name="テキスト ボックス 498">
          <a:extLst>
            <a:ext uri="{FF2B5EF4-FFF2-40B4-BE49-F238E27FC236}">
              <a16:creationId xmlns:a16="http://schemas.microsoft.com/office/drawing/2014/main" id="{5993E128-1181-4BCA-8A8A-5527C3BA88E4}"/>
            </a:ext>
          </a:extLst>
        </xdr:cNvPr>
        <xdr:cNvSpPr txBox="1"/>
      </xdr:nvSpPr>
      <xdr:spPr>
        <a:xfrm>
          <a:off x="17822726" y="142652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00" name="直線コネクタ 499">
          <a:extLst>
            <a:ext uri="{FF2B5EF4-FFF2-40B4-BE49-F238E27FC236}">
              <a16:creationId xmlns:a16="http://schemas.microsoft.com/office/drawing/2014/main" id="{70B7D8F1-55CE-4914-AA9B-825432A10DD2}"/>
            </a:ext>
          </a:extLst>
        </xdr:cNvPr>
        <xdr:cNvCxnSpPr/>
      </xdr:nvCxnSpPr>
      <xdr:spPr>
        <a:xfrm>
          <a:off x="18288000" y="14020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01" name="テキスト ボックス 500">
          <a:extLst>
            <a:ext uri="{FF2B5EF4-FFF2-40B4-BE49-F238E27FC236}">
              <a16:creationId xmlns:a16="http://schemas.microsoft.com/office/drawing/2014/main" id="{075559E4-0C2B-4358-A2DB-39ACE56AB3C5}"/>
            </a:ext>
          </a:extLst>
        </xdr:cNvPr>
        <xdr:cNvSpPr txBox="1"/>
      </xdr:nvSpPr>
      <xdr:spPr>
        <a:xfrm>
          <a:off x="17822726" y="13876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02" name="直線コネクタ 501">
          <a:extLst>
            <a:ext uri="{FF2B5EF4-FFF2-40B4-BE49-F238E27FC236}">
              <a16:creationId xmlns:a16="http://schemas.microsoft.com/office/drawing/2014/main" id="{111CCC0A-57F4-4A3F-9ADD-7528CFD6D79D}"/>
            </a:ext>
          </a:extLst>
        </xdr:cNvPr>
        <xdr:cNvCxnSpPr/>
      </xdr:nvCxnSpPr>
      <xdr:spPr>
        <a:xfrm>
          <a:off x="18288000" y="136321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03" name="テキスト ボックス 502">
          <a:extLst>
            <a:ext uri="{FF2B5EF4-FFF2-40B4-BE49-F238E27FC236}">
              <a16:creationId xmlns:a16="http://schemas.microsoft.com/office/drawing/2014/main" id="{EC0C469A-60A8-48FD-98C9-85665FE6D135}"/>
            </a:ext>
          </a:extLst>
        </xdr:cNvPr>
        <xdr:cNvSpPr txBox="1"/>
      </xdr:nvSpPr>
      <xdr:spPr>
        <a:xfrm>
          <a:off x="17822726" y="134804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4" name="直線コネクタ 503">
          <a:extLst>
            <a:ext uri="{FF2B5EF4-FFF2-40B4-BE49-F238E27FC236}">
              <a16:creationId xmlns:a16="http://schemas.microsoft.com/office/drawing/2014/main" id="{DC23790A-DF04-4A55-A7EE-5CF1AFF89364}"/>
            </a:ext>
          </a:extLst>
        </xdr:cNvPr>
        <xdr:cNvCxnSpPr/>
      </xdr:nvCxnSpPr>
      <xdr:spPr>
        <a:xfrm>
          <a:off x="18288000"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5" name="テキスト ボックス 504">
          <a:extLst>
            <a:ext uri="{FF2B5EF4-FFF2-40B4-BE49-F238E27FC236}">
              <a16:creationId xmlns:a16="http://schemas.microsoft.com/office/drawing/2014/main" id="{049E1500-2338-4D1B-B09F-3EC814A656E8}"/>
            </a:ext>
          </a:extLst>
        </xdr:cNvPr>
        <xdr:cNvSpPr txBox="1"/>
      </xdr:nvSpPr>
      <xdr:spPr>
        <a:xfrm>
          <a:off x="17822726" y="130918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6" name="【消防施設】&#10;一人当たり面積グラフ枠">
          <a:extLst>
            <a:ext uri="{FF2B5EF4-FFF2-40B4-BE49-F238E27FC236}">
              <a16:creationId xmlns:a16="http://schemas.microsoft.com/office/drawing/2014/main" id="{49EDCBF9-0C54-4CE5-A0F6-745CFB1E27A8}"/>
            </a:ext>
          </a:extLst>
        </xdr:cNvPr>
        <xdr:cNvSpPr/>
      </xdr:nvSpPr>
      <xdr:spPr>
        <a:xfrm>
          <a:off x="18288000"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507" name="直線コネクタ 506">
          <a:extLst>
            <a:ext uri="{FF2B5EF4-FFF2-40B4-BE49-F238E27FC236}">
              <a16:creationId xmlns:a16="http://schemas.microsoft.com/office/drawing/2014/main" id="{B0FD361D-665A-42FE-9662-EDA4CC31AF95}"/>
            </a:ext>
          </a:extLst>
        </xdr:cNvPr>
        <xdr:cNvCxnSpPr/>
      </xdr:nvCxnSpPr>
      <xdr:spPr>
        <a:xfrm flipV="1">
          <a:off x="22162769" y="13875639"/>
          <a:ext cx="0" cy="1309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508" name="【消防施設】&#10;一人当たり面積最小値テキスト">
          <a:extLst>
            <a:ext uri="{FF2B5EF4-FFF2-40B4-BE49-F238E27FC236}">
              <a16:creationId xmlns:a16="http://schemas.microsoft.com/office/drawing/2014/main" id="{552C78AB-F2D6-4EB7-B093-1CEF1CD7D29B}"/>
            </a:ext>
          </a:extLst>
        </xdr:cNvPr>
        <xdr:cNvSpPr txBox="1"/>
      </xdr:nvSpPr>
      <xdr:spPr>
        <a:xfrm>
          <a:off x="22201505" y="1518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509" name="直線コネクタ 508">
          <a:extLst>
            <a:ext uri="{FF2B5EF4-FFF2-40B4-BE49-F238E27FC236}">
              <a16:creationId xmlns:a16="http://schemas.microsoft.com/office/drawing/2014/main" id="{29B54DB3-1A1B-4888-93FD-D325828DB3EC}"/>
            </a:ext>
          </a:extLst>
        </xdr:cNvPr>
        <xdr:cNvCxnSpPr/>
      </xdr:nvCxnSpPr>
      <xdr:spPr>
        <a:xfrm>
          <a:off x="22070695" y="15185136"/>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510" name="【消防施設】&#10;一人当たり面積最大値テキスト">
          <a:extLst>
            <a:ext uri="{FF2B5EF4-FFF2-40B4-BE49-F238E27FC236}">
              <a16:creationId xmlns:a16="http://schemas.microsoft.com/office/drawing/2014/main" id="{F50243F2-6309-42CE-8677-C40F78F2DA2B}"/>
            </a:ext>
          </a:extLst>
        </xdr:cNvPr>
        <xdr:cNvSpPr txBox="1"/>
      </xdr:nvSpPr>
      <xdr:spPr>
        <a:xfrm>
          <a:off x="22201505" y="13643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511" name="直線コネクタ 510">
          <a:extLst>
            <a:ext uri="{FF2B5EF4-FFF2-40B4-BE49-F238E27FC236}">
              <a16:creationId xmlns:a16="http://schemas.microsoft.com/office/drawing/2014/main" id="{4A659207-128C-4CFC-9CE0-FEA660AB3254}"/>
            </a:ext>
          </a:extLst>
        </xdr:cNvPr>
        <xdr:cNvCxnSpPr/>
      </xdr:nvCxnSpPr>
      <xdr:spPr>
        <a:xfrm>
          <a:off x="22070695" y="1387563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35069</xdr:rowOff>
    </xdr:from>
    <xdr:ext cx="469744" cy="259045"/>
    <xdr:sp macro="" textlink="">
      <xdr:nvSpPr>
        <xdr:cNvPr id="512" name="【消防施設】&#10;一人当たり面積平均値テキスト">
          <a:extLst>
            <a:ext uri="{FF2B5EF4-FFF2-40B4-BE49-F238E27FC236}">
              <a16:creationId xmlns:a16="http://schemas.microsoft.com/office/drawing/2014/main" id="{D659F863-AFE6-4F8E-A01D-C0798FE411C9}"/>
            </a:ext>
          </a:extLst>
        </xdr:cNvPr>
        <xdr:cNvSpPr txBox="1"/>
      </xdr:nvSpPr>
      <xdr:spPr>
        <a:xfrm>
          <a:off x="22201505" y="149321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513" name="フローチャート: 判断 512">
          <a:extLst>
            <a:ext uri="{FF2B5EF4-FFF2-40B4-BE49-F238E27FC236}">
              <a16:creationId xmlns:a16="http://schemas.microsoft.com/office/drawing/2014/main" id="{85BBE684-4B28-49C4-87A0-CDF7A2CCF94C}"/>
            </a:ext>
          </a:extLst>
        </xdr:cNvPr>
        <xdr:cNvSpPr/>
      </xdr:nvSpPr>
      <xdr:spPr>
        <a:xfrm>
          <a:off x="22108795" y="14957552"/>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514" name="フローチャート: 判断 513">
          <a:extLst>
            <a:ext uri="{FF2B5EF4-FFF2-40B4-BE49-F238E27FC236}">
              <a16:creationId xmlns:a16="http://schemas.microsoft.com/office/drawing/2014/main" id="{4B8A8281-AB12-4027-831E-82F8ED384E10}"/>
            </a:ext>
          </a:extLst>
        </xdr:cNvPr>
        <xdr:cNvSpPr/>
      </xdr:nvSpPr>
      <xdr:spPr>
        <a:xfrm>
          <a:off x="21270595" y="14957552"/>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515" name="フローチャート: 判断 514">
          <a:extLst>
            <a:ext uri="{FF2B5EF4-FFF2-40B4-BE49-F238E27FC236}">
              <a16:creationId xmlns:a16="http://schemas.microsoft.com/office/drawing/2014/main" id="{07B12530-E886-492F-BDA9-0ACDDDCAFBC1}"/>
            </a:ext>
          </a:extLst>
        </xdr:cNvPr>
        <xdr:cNvSpPr/>
      </xdr:nvSpPr>
      <xdr:spPr>
        <a:xfrm>
          <a:off x="20383500" y="14964029"/>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516" name="フローチャート: 判断 515">
          <a:extLst>
            <a:ext uri="{FF2B5EF4-FFF2-40B4-BE49-F238E27FC236}">
              <a16:creationId xmlns:a16="http://schemas.microsoft.com/office/drawing/2014/main" id="{023D77DE-46F1-4ECF-8F36-03414F187F53}"/>
            </a:ext>
          </a:extLst>
        </xdr:cNvPr>
        <xdr:cNvSpPr/>
      </xdr:nvSpPr>
      <xdr:spPr>
        <a:xfrm>
          <a:off x="19496405" y="1490383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517" name="フローチャート: 判断 516">
          <a:extLst>
            <a:ext uri="{FF2B5EF4-FFF2-40B4-BE49-F238E27FC236}">
              <a16:creationId xmlns:a16="http://schemas.microsoft.com/office/drawing/2014/main" id="{FFDBE39A-BE96-469F-BBF8-1C7FE03DE273}"/>
            </a:ext>
          </a:extLst>
        </xdr:cNvPr>
        <xdr:cNvSpPr/>
      </xdr:nvSpPr>
      <xdr:spPr>
        <a:xfrm>
          <a:off x="18603595" y="1494726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DC039786-2EF3-421B-85CB-0C052693847D}"/>
            </a:ext>
          </a:extLst>
        </xdr:cNvPr>
        <xdr:cNvSpPr txBox="1"/>
      </xdr:nvSpPr>
      <xdr:spPr>
        <a:xfrm>
          <a:off x="219729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F74ABA16-6C2C-48AA-8BBA-6623FD777C03}"/>
            </a:ext>
          </a:extLst>
        </xdr:cNvPr>
        <xdr:cNvSpPr txBox="1"/>
      </xdr:nvSpPr>
      <xdr:spPr>
        <a:xfrm>
          <a:off x="21134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C2FAD0CD-BCC5-4A3C-8711-6F50E864B20F}"/>
            </a:ext>
          </a:extLst>
        </xdr:cNvPr>
        <xdr:cNvSpPr txBox="1"/>
      </xdr:nvSpPr>
      <xdr:spPr>
        <a:xfrm>
          <a:off x="20241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BFE8CAB5-D420-4337-A50C-4E6C7D99BADA}"/>
            </a:ext>
          </a:extLst>
        </xdr:cNvPr>
        <xdr:cNvSpPr txBox="1"/>
      </xdr:nvSpPr>
      <xdr:spPr>
        <a:xfrm>
          <a:off x="19354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1866F70D-03D2-48BB-A310-A65636B1A00C}"/>
            </a:ext>
          </a:extLst>
        </xdr:cNvPr>
        <xdr:cNvSpPr txBox="1"/>
      </xdr:nvSpPr>
      <xdr:spPr>
        <a:xfrm>
          <a:off x="18467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40639</xdr:rowOff>
    </xdr:from>
    <xdr:to>
      <xdr:col>116</xdr:col>
      <xdr:colOff>114300</xdr:colOff>
      <xdr:row>85</xdr:row>
      <xdr:rowOff>142239</xdr:rowOff>
    </xdr:to>
    <xdr:sp macro="" textlink="">
      <xdr:nvSpPr>
        <xdr:cNvPr id="523" name="楕円 522">
          <a:extLst>
            <a:ext uri="{FF2B5EF4-FFF2-40B4-BE49-F238E27FC236}">
              <a16:creationId xmlns:a16="http://schemas.microsoft.com/office/drawing/2014/main" id="{66275CE2-0A5F-4F8C-A9BD-16350676CC62}"/>
            </a:ext>
          </a:extLst>
        </xdr:cNvPr>
        <xdr:cNvSpPr/>
      </xdr:nvSpPr>
      <xdr:spPr>
        <a:xfrm>
          <a:off x="22108795" y="14937739"/>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63516</xdr:rowOff>
    </xdr:from>
    <xdr:ext cx="469744" cy="259045"/>
    <xdr:sp macro="" textlink="">
      <xdr:nvSpPr>
        <xdr:cNvPr id="524" name="【消防施設】&#10;一人当たり面積該当値テキスト">
          <a:extLst>
            <a:ext uri="{FF2B5EF4-FFF2-40B4-BE49-F238E27FC236}">
              <a16:creationId xmlns:a16="http://schemas.microsoft.com/office/drawing/2014/main" id="{9E175D56-2BA0-4B74-9411-DF8357754D3A}"/>
            </a:ext>
          </a:extLst>
        </xdr:cNvPr>
        <xdr:cNvSpPr txBox="1"/>
      </xdr:nvSpPr>
      <xdr:spPr>
        <a:xfrm>
          <a:off x="22201505" y="14787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45213</xdr:rowOff>
    </xdr:from>
    <xdr:to>
      <xdr:col>112</xdr:col>
      <xdr:colOff>38100</xdr:colOff>
      <xdr:row>85</xdr:row>
      <xdr:rowOff>146813</xdr:rowOff>
    </xdr:to>
    <xdr:sp macro="" textlink="">
      <xdr:nvSpPr>
        <xdr:cNvPr id="525" name="楕円 524">
          <a:extLst>
            <a:ext uri="{FF2B5EF4-FFF2-40B4-BE49-F238E27FC236}">
              <a16:creationId xmlns:a16="http://schemas.microsoft.com/office/drawing/2014/main" id="{B6E011E6-942E-4178-8C6A-524DFFF2BDFD}"/>
            </a:ext>
          </a:extLst>
        </xdr:cNvPr>
        <xdr:cNvSpPr/>
      </xdr:nvSpPr>
      <xdr:spPr>
        <a:xfrm>
          <a:off x="21270595" y="14940408"/>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91439</xdr:rowOff>
    </xdr:from>
    <xdr:to>
      <xdr:col>116</xdr:col>
      <xdr:colOff>63500</xdr:colOff>
      <xdr:row>85</xdr:row>
      <xdr:rowOff>96013</xdr:rowOff>
    </xdr:to>
    <xdr:cxnSp macro="">
      <xdr:nvCxnSpPr>
        <xdr:cNvPr id="526" name="直線コネクタ 525">
          <a:extLst>
            <a:ext uri="{FF2B5EF4-FFF2-40B4-BE49-F238E27FC236}">
              <a16:creationId xmlns:a16="http://schemas.microsoft.com/office/drawing/2014/main" id="{35729C8C-504F-4FA5-8211-289CB2326BB7}"/>
            </a:ext>
          </a:extLst>
        </xdr:cNvPr>
        <xdr:cNvCxnSpPr/>
      </xdr:nvCxnSpPr>
      <xdr:spPr>
        <a:xfrm flipV="1">
          <a:off x="21325205" y="14992349"/>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40639</xdr:rowOff>
    </xdr:from>
    <xdr:to>
      <xdr:col>107</xdr:col>
      <xdr:colOff>101600</xdr:colOff>
      <xdr:row>85</xdr:row>
      <xdr:rowOff>142239</xdr:rowOff>
    </xdr:to>
    <xdr:sp macro="" textlink="">
      <xdr:nvSpPr>
        <xdr:cNvPr id="527" name="楕円 526">
          <a:extLst>
            <a:ext uri="{FF2B5EF4-FFF2-40B4-BE49-F238E27FC236}">
              <a16:creationId xmlns:a16="http://schemas.microsoft.com/office/drawing/2014/main" id="{8ABB80D9-1E17-46DC-8065-6874FD5A77BB}"/>
            </a:ext>
          </a:extLst>
        </xdr:cNvPr>
        <xdr:cNvSpPr/>
      </xdr:nvSpPr>
      <xdr:spPr>
        <a:xfrm>
          <a:off x="20383500" y="14937739"/>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91439</xdr:rowOff>
    </xdr:from>
    <xdr:to>
      <xdr:col>111</xdr:col>
      <xdr:colOff>177800</xdr:colOff>
      <xdr:row>85</xdr:row>
      <xdr:rowOff>96013</xdr:rowOff>
    </xdr:to>
    <xdr:cxnSp macro="">
      <xdr:nvCxnSpPr>
        <xdr:cNvPr id="528" name="直線コネクタ 527">
          <a:extLst>
            <a:ext uri="{FF2B5EF4-FFF2-40B4-BE49-F238E27FC236}">
              <a16:creationId xmlns:a16="http://schemas.microsoft.com/office/drawing/2014/main" id="{32AC071E-C289-49D5-814E-F93260C76078}"/>
            </a:ext>
          </a:extLst>
        </xdr:cNvPr>
        <xdr:cNvCxnSpPr/>
      </xdr:nvCxnSpPr>
      <xdr:spPr>
        <a:xfrm>
          <a:off x="20432395" y="14992349"/>
          <a:ext cx="89281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102363</xdr:rowOff>
    </xdr:from>
    <xdr:to>
      <xdr:col>102</xdr:col>
      <xdr:colOff>165100</xdr:colOff>
      <xdr:row>85</xdr:row>
      <xdr:rowOff>32513</xdr:rowOff>
    </xdr:to>
    <xdr:sp macro="" textlink="">
      <xdr:nvSpPr>
        <xdr:cNvPr id="529" name="楕円 528">
          <a:extLst>
            <a:ext uri="{FF2B5EF4-FFF2-40B4-BE49-F238E27FC236}">
              <a16:creationId xmlns:a16="http://schemas.microsoft.com/office/drawing/2014/main" id="{D4E8AA34-58FF-45CB-BCDC-E263A17A73AD}"/>
            </a:ext>
          </a:extLst>
        </xdr:cNvPr>
        <xdr:cNvSpPr/>
      </xdr:nvSpPr>
      <xdr:spPr>
        <a:xfrm>
          <a:off x="19496405" y="14826108"/>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153163</xdr:rowOff>
    </xdr:from>
    <xdr:to>
      <xdr:col>107</xdr:col>
      <xdr:colOff>50800</xdr:colOff>
      <xdr:row>85</xdr:row>
      <xdr:rowOff>91439</xdr:rowOff>
    </xdr:to>
    <xdr:cxnSp macro="">
      <xdr:nvCxnSpPr>
        <xdr:cNvPr id="530" name="直線コネクタ 529">
          <a:extLst>
            <a:ext uri="{FF2B5EF4-FFF2-40B4-BE49-F238E27FC236}">
              <a16:creationId xmlns:a16="http://schemas.microsoft.com/office/drawing/2014/main" id="{8F4AC314-15C6-4EC0-A89C-53A22B407D81}"/>
            </a:ext>
          </a:extLst>
        </xdr:cNvPr>
        <xdr:cNvCxnSpPr/>
      </xdr:nvCxnSpPr>
      <xdr:spPr>
        <a:xfrm>
          <a:off x="19545300" y="14875003"/>
          <a:ext cx="887095" cy="117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70358</xdr:rowOff>
    </xdr:from>
    <xdr:to>
      <xdr:col>98</xdr:col>
      <xdr:colOff>38100</xdr:colOff>
      <xdr:row>86</xdr:row>
      <xdr:rowOff>508</xdr:rowOff>
    </xdr:to>
    <xdr:sp macro="" textlink="">
      <xdr:nvSpPr>
        <xdr:cNvPr id="531" name="楕円 530">
          <a:extLst>
            <a:ext uri="{FF2B5EF4-FFF2-40B4-BE49-F238E27FC236}">
              <a16:creationId xmlns:a16="http://schemas.microsoft.com/office/drawing/2014/main" id="{A0902A9B-992A-4F43-B8FB-D2A9741F0DD1}"/>
            </a:ext>
          </a:extLst>
        </xdr:cNvPr>
        <xdr:cNvSpPr/>
      </xdr:nvSpPr>
      <xdr:spPr>
        <a:xfrm>
          <a:off x="18603595" y="14969363"/>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153163</xdr:rowOff>
    </xdr:from>
    <xdr:to>
      <xdr:col>102</xdr:col>
      <xdr:colOff>114300</xdr:colOff>
      <xdr:row>85</xdr:row>
      <xdr:rowOff>121158</xdr:rowOff>
    </xdr:to>
    <xdr:cxnSp macro="">
      <xdr:nvCxnSpPr>
        <xdr:cNvPr id="532" name="直線コネクタ 531">
          <a:extLst>
            <a:ext uri="{FF2B5EF4-FFF2-40B4-BE49-F238E27FC236}">
              <a16:creationId xmlns:a16="http://schemas.microsoft.com/office/drawing/2014/main" id="{599358FC-6D65-4E21-B51F-1FE63F043DA8}"/>
            </a:ext>
          </a:extLst>
        </xdr:cNvPr>
        <xdr:cNvCxnSpPr/>
      </xdr:nvCxnSpPr>
      <xdr:spPr>
        <a:xfrm flipV="1">
          <a:off x="18658205" y="14875003"/>
          <a:ext cx="887095" cy="141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149369</xdr:rowOff>
    </xdr:from>
    <xdr:ext cx="469744" cy="259045"/>
    <xdr:sp macro="" textlink="">
      <xdr:nvSpPr>
        <xdr:cNvPr id="533" name="n_1aveValue【消防施設】&#10;一人当たり面積">
          <a:extLst>
            <a:ext uri="{FF2B5EF4-FFF2-40B4-BE49-F238E27FC236}">
              <a16:creationId xmlns:a16="http://schemas.microsoft.com/office/drawing/2014/main" id="{B6AD2B48-4C1C-48B8-89D1-92D13FF2F29C}"/>
            </a:ext>
          </a:extLst>
        </xdr:cNvPr>
        <xdr:cNvSpPr txBox="1"/>
      </xdr:nvSpPr>
      <xdr:spPr>
        <a:xfrm>
          <a:off x="21073822" y="15046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157751</xdr:rowOff>
    </xdr:from>
    <xdr:ext cx="469744" cy="259045"/>
    <xdr:sp macro="" textlink="">
      <xdr:nvSpPr>
        <xdr:cNvPr id="534" name="n_2aveValue【消防施設】&#10;一人当たり面積">
          <a:extLst>
            <a:ext uri="{FF2B5EF4-FFF2-40B4-BE49-F238E27FC236}">
              <a16:creationId xmlns:a16="http://schemas.microsoft.com/office/drawing/2014/main" id="{FD83BA14-E948-4F6C-B433-ED8E1C196421}"/>
            </a:ext>
          </a:extLst>
        </xdr:cNvPr>
        <xdr:cNvSpPr txBox="1"/>
      </xdr:nvSpPr>
      <xdr:spPr>
        <a:xfrm>
          <a:off x="20197522" y="15052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101364</xdr:rowOff>
    </xdr:from>
    <xdr:ext cx="469744" cy="259045"/>
    <xdr:sp macro="" textlink="">
      <xdr:nvSpPr>
        <xdr:cNvPr id="535" name="n_3aveValue【消防施設】&#10;一人当たり面積">
          <a:extLst>
            <a:ext uri="{FF2B5EF4-FFF2-40B4-BE49-F238E27FC236}">
              <a16:creationId xmlns:a16="http://schemas.microsoft.com/office/drawing/2014/main" id="{F7A3E16A-D4F4-4351-8690-806FE61345BE}"/>
            </a:ext>
          </a:extLst>
        </xdr:cNvPr>
        <xdr:cNvSpPr txBox="1"/>
      </xdr:nvSpPr>
      <xdr:spPr>
        <a:xfrm>
          <a:off x="19312332" y="1500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536" name="n_4aveValue【消防施設】&#10;一人当たり面積">
          <a:extLst>
            <a:ext uri="{FF2B5EF4-FFF2-40B4-BE49-F238E27FC236}">
              <a16:creationId xmlns:a16="http://schemas.microsoft.com/office/drawing/2014/main" id="{DDB157B0-5C27-4E8A-859A-B56362FBD58D}"/>
            </a:ext>
          </a:extLst>
        </xdr:cNvPr>
        <xdr:cNvSpPr txBox="1"/>
      </xdr:nvSpPr>
      <xdr:spPr>
        <a:xfrm>
          <a:off x="18425237" y="14720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163340</xdr:rowOff>
    </xdr:from>
    <xdr:ext cx="469744" cy="259045"/>
    <xdr:sp macro="" textlink="">
      <xdr:nvSpPr>
        <xdr:cNvPr id="537" name="n_1mainValue【消防施設】&#10;一人当たり面積">
          <a:extLst>
            <a:ext uri="{FF2B5EF4-FFF2-40B4-BE49-F238E27FC236}">
              <a16:creationId xmlns:a16="http://schemas.microsoft.com/office/drawing/2014/main" id="{6BC47D56-997F-4EC9-87F8-E931C1863F76}"/>
            </a:ext>
          </a:extLst>
        </xdr:cNvPr>
        <xdr:cNvSpPr txBox="1"/>
      </xdr:nvSpPr>
      <xdr:spPr>
        <a:xfrm>
          <a:off x="21073822" y="14708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158766</xdr:rowOff>
    </xdr:from>
    <xdr:ext cx="469744" cy="259045"/>
    <xdr:sp macro="" textlink="">
      <xdr:nvSpPr>
        <xdr:cNvPr id="538" name="n_2mainValue【消防施設】&#10;一人当たり面積">
          <a:extLst>
            <a:ext uri="{FF2B5EF4-FFF2-40B4-BE49-F238E27FC236}">
              <a16:creationId xmlns:a16="http://schemas.microsoft.com/office/drawing/2014/main" id="{78891CFF-2811-4AF8-9AB0-E1915F4E141A}"/>
            </a:ext>
          </a:extLst>
        </xdr:cNvPr>
        <xdr:cNvSpPr txBox="1"/>
      </xdr:nvSpPr>
      <xdr:spPr>
        <a:xfrm>
          <a:off x="20197522" y="14703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49040</xdr:rowOff>
    </xdr:from>
    <xdr:ext cx="469744" cy="259045"/>
    <xdr:sp macro="" textlink="">
      <xdr:nvSpPr>
        <xdr:cNvPr id="539" name="n_3mainValue【消防施設】&#10;一人当たり面積">
          <a:extLst>
            <a:ext uri="{FF2B5EF4-FFF2-40B4-BE49-F238E27FC236}">
              <a16:creationId xmlns:a16="http://schemas.microsoft.com/office/drawing/2014/main" id="{F09DD419-D98D-4126-B43F-547F318064CB}"/>
            </a:ext>
          </a:extLst>
        </xdr:cNvPr>
        <xdr:cNvSpPr txBox="1"/>
      </xdr:nvSpPr>
      <xdr:spPr>
        <a:xfrm>
          <a:off x="19312332" y="14593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163085</xdr:rowOff>
    </xdr:from>
    <xdr:ext cx="469744" cy="259045"/>
    <xdr:sp macro="" textlink="">
      <xdr:nvSpPr>
        <xdr:cNvPr id="540" name="n_4mainValue【消防施設】&#10;一人当たり面積">
          <a:extLst>
            <a:ext uri="{FF2B5EF4-FFF2-40B4-BE49-F238E27FC236}">
              <a16:creationId xmlns:a16="http://schemas.microsoft.com/office/drawing/2014/main" id="{4662A03E-64F4-4897-B283-CB2C71C3A824}"/>
            </a:ext>
          </a:extLst>
        </xdr:cNvPr>
        <xdr:cNvSpPr txBox="1"/>
      </xdr:nvSpPr>
      <xdr:spPr>
        <a:xfrm>
          <a:off x="18425237" y="15058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a:extLst>
            <a:ext uri="{FF2B5EF4-FFF2-40B4-BE49-F238E27FC236}">
              <a16:creationId xmlns:a16="http://schemas.microsoft.com/office/drawing/2014/main" id="{3B9BA675-54B1-4FF3-806D-BC82F72EA24C}"/>
            </a:ext>
          </a:extLst>
        </xdr:cNvPr>
        <xdr:cNvSpPr/>
      </xdr:nvSpPr>
      <xdr:spPr>
        <a:xfrm>
          <a:off x="12447905"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a:extLst>
            <a:ext uri="{FF2B5EF4-FFF2-40B4-BE49-F238E27FC236}">
              <a16:creationId xmlns:a16="http://schemas.microsoft.com/office/drawing/2014/main" id="{3FE86F41-00B2-4189-8D6F-905A27AEFF26}"/>
            </a:ext>
          </a:extLst>
        </xdr:cNvPr>
        <xdr:cNvSpPr/>
      </xdr:nvSpPr>
      <xdr:spPr>
        <a:xfrm>
          <a:off x="12573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a:extLst>
            <a:ext uri="{FF2B5EF4-FFF2-40B4-BE49-F238E27FC236}">
              <a16:creationId xmlns:a16="http://schemas.microsoft.com/office/drawing/2014/main" id="{2820109D-4EAC-4E16-BC48-E8C6BEE7184B}"/>
            </a:ext>
          </a:extLst>
        </xdr:cNvPr>
        <xdr:cNvSpPr/>
      </xdr:nvSpPr>
      <xdr:spPr>
        <a:xfrm>
          <a:off x="12573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a:extLst>
            <a:ext uri="{FF2B5EF4-FFF2-40B4-BE49-F238E27FC236}">
              <a16:creationId xmlns:a16="http://schemas.microsoft.com/office/drawing/2014/main" id="{E1D25E9A-C006-4C68-B6F2-020FFA51D316}"/>
            </a:ext>
          </a:extLst>
        </xdr:cNvPr>
        <xdr:cNvSpPr/>
      </xdr:nvSpPr>
      <xdr:spPr>
        <a:xfrm>
          <a:off x="13590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a:extLst>
            <a:ext uri="{FF2B5EF4-FFF2-40B4-BE49-F238E27FC236}">
              <a16:creationId xmlns:a16="http://schemas.microsoft.com/office/drawing/2014/main" id="{4E725B66-6DD7-4D71-99D7-BA80EEC5B930}"/>
            </a:ext>
          </a:extLst>
        </xdr:cNvPr>
        <xdr:cNvSpPr/>
      </xdr:nvSpPr>
      <xdr:spPr>
        <a:xfrm>
          <a:off x="13590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a:extLst>
            <a:ext uri="{FF2B5EF4-FFF2-40B4-BE49-F238E27FC236}">
              <a16:creationId xmlns:a16="http://schemas.microsoft.com/office/drawing/2014/main" id="{42CFDAA7-098B-40BB-9613-09EC1760FFC8}"/>
            </a:ext>
          </a:extLst>
        </xdr:cNvPr>
        <xdr:cNvSpPr/>
      </xdr:nvSpPr>
      <xdr:spPr>
        <a:xfrm>
          <a:off x="14733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a:extLst>
            <a:ext uri="{FF2B5EF4-FFF2-40B4-BE49-F238E27FC236}">
              <a16:creationId xmlns:a16="http://schemas.microsoft.com/office/drawing/2014/main" id="{F2DE228C-F4F6-4D77-8C14-97D153C686A3}"/>
            </a:ext>
          </a:extLst>
        </xdr:cNvPr>
        <xdr:cNvSpPr/>
      </xdr:nvSpPr>
      <xdr:spPr>
        <a:xfrm>
          <a:off x="14733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a:extLst>
            <a:ext uri="{FF2B5EF4-FFF2-40B4-BE49-F238E27FC236}">
              <a16:creationId xmlns:a16="http://schemas.microsoft.com/office/drawing/2014/main" id="{A7C0574A-A9FD-44B6-BA18-EC0399EA385C}"/>
            </a:ext>
          </a:extLst>
        </xdr:cNvPr>
        <xdr:cNvSpPr/>
      </xdr:nvSpPr>
      <xdr:spPr>
        <a:xfrm>
          <a:off x="12447905"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9" name="テキスト ボックス 548">
          <a:extLst>
            <a:ext uri="{FF2B5EF4-FFF2-40B4-BE49-F238E27FC236}">
              <a16:creationId xmlns:a16="http://schemas.microsoft.com/office/drawing/2014/main" id="{201A8550-05B5-4D21-97E8-F5341B1783DD}"/>
            </a:ext>
          </a:extLst>
        </xdr:cNvPr>
        <xdr:cNvSpPr txBox="1"/>
      </xdr:nvSpPr>
      <xdr:spPr>
        <a:xfrm>
          <a:off x="12409805" y="16939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0" name="直線コネクタ 549">
          <a:extLst>
            <a:ext uri="{FF2B5EF4-FFF2-40B4-BE49-F238E27FC236}">
              <a16:creationId xmlns:a16="http://schemas.microsoft.com/office/drawing/2014/main" id="{BB29565C-408E-4117-86D4-1587F4C1B82E}"/>
            </a:ext>
          </a:extLst>
        </xdr:cNvPr>
        <xdr:cNvCxnSpPr/>
      </xdr:nvCxnSpPr>
      <xdr:spPr>
        <a:xfrm>
          <a:off x="12447905"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1" name="テキスト ボックス 550">
          <a:extLst>
            <a:ext uri="{FF2B5EF4-FFF2-40B4-BE49-F238E27FC236}">
              <a16:creationId xmlns:a16="http://schemas.microsoft.com/office/drawing/2014/main" id="{65C4F533-4EAC-48F5-BF4C-9A68CEE5C7AB}"/>
            </a:ext>
          </a:extLst>
        </xdr:cNvPr>
        <xdr:cNvSpPr txBox="1"/>
      </xdr:nvSpPr>
      <xdr:spPr>
        <a:xfrm>
          <a:off x="11982631" y="193249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2" name="直線コネクタ 551">
          <a:extLst>
            <a:ext uri="{FF2B5EF4-FFF2-40B4-BE49-F238E27FC236}">
              <a16:creationId xmlns:a16="http://schemas.microsoft.com/office/drawing/2014/main" id="{AA3B23BF-2977-4F22-BC27-EE6F9EEB4280}"/>
            </a:ext>
          </a:extLst>
        </xdr:cNvPr>
        <xdr:cNvCxnSpPr/>
      </xdr:nvCxnSpPr>
      <xdr:spPr>
        <a:xfrm>
          <a:off x="12447905" y="191387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3" name="テキスト ボックス 552">
          <a:extLst>
            <a:ext uri="{FF2B5EF4-FFF2-40B4-BE49-F238E27FC236}">
              <a16:creationId xmlns:a16="http://schemas.microsoft.com/office/drawing/2014/main" id="{8DA3D4F7-A8D1-468F-AB9F-CAAE12CE285A}"/>
            </a:ext>
          </a:extLst>
        </xdr:cNvPr>
        <xdr:cNvSpPr txBox="1"/>
      </xdr:nvSpPr>
      <xdr:spPr>
        <a:xfrm>
          <a:off x="11982631" y="189945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4" name="直線コネクタ 553">
          <a:extLst>
            <a:ext uri="{FF2B5EF4-FFF2-40B4-BE49-F238E27FC236}">
              <a16:creationId xmlns:a16="http://schemas.microsoft.com/office/drawing/2014/main" id="{E8D25EC0-F446-4E86-A686-404F5D6A0142}"/>
            </a:ext>
          </a:extLst>
        </xdr:cNvPr>
        <xdr:cNvCxnSpPr/>
      </xdr:nvCxnSpPr>
      <xdr:spPr>
        <a:xfrm>
          <a:off x="12447905" y="188026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5" name="テキスト ボックス 554">
          <a:extLst>
            <a:ext uri="{FF2B5EF4-FFF2-40B4-BE49-F238E27FC236}">
              <a16:creationId xmlns:a16="http://schemas.microsoft.com/office/drawing/2014/main" id="{D89DD530-0A8B-4773-93F4-4204525A2BB5}"/>
            </a:ext>
          </a:extLst>
        </xdr:cNvPr>
        <xdr:cNvSpPr txBox="1"/>
      </xdr:nvSpPr>
      <xdr:spPr>
        <a:xfrm>
          <a:off x="12042941" y="186584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6" name="直線コネクタ 555">
          <a:extLst>
            <a:ext uri="{FF2B5EF4-FFF2-40B4-BE49-F238E27FC236}">
              <a16:creationId xmlns:a16="http://schemas.microsoft.com/office/drawing/2014/main" id="{570C4CE5-0693-45F7-8590-E81AC9C70489}"/>
            </a:ext>
          </a:extLst>
        </xdr:cNvPr>
        <xdr:cNvCxnSpPr/>
      </xdr:nvCxnSpPr>
      <xdr:spPr>
        <a:xfrm>
          <a:off x="12447905" y="184722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7" name="テキスト ボックス 556">
          <a:extLst>
            <a:ext uri="{FF2B5EF4-FFF2-40B4-BE49-F238E27FC236}">
              <a16:creationId xmlns:a16="http://schemas.microsoft.com/office/drawing/2014/main" id="{C29CB1F2-FE58-4ED9-825D-FD51C18426D5}"/>
            </a:ext>
          </a:extLst>
        </xdr:cNvPr>
        <xdr:cNvSpPr txBox="1"/>
      </xdr:nvSpPr>
      <xdr:spPr>
        <a:xfrm>
          <a:off x="12042941" y="183281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8" name="直線コネクタ 557">
          <a:extLst>
            <a:ext uri="{FF2B5EF4-FFF2-40B4-BE49-F238E27FC236}">
              <a16:creationId xmlns:a16="http://schemas.microsoft.com/office/drawing/2014/main" id="{7098EC0D-75E6-4504-8FDD-9C4BFF3D3D7F}"/>
            </a:ext>
          </a:extLst>
        </xdr:cNvPr>
        <xdr:cNvCxnSpPr/>
      </xdr:nvCxnSpPr>
      <xdr:spPr>
        <a:xfrm>
          <a:off x="12447905" y="1813423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9" name="テキスト ボックス 558">
          <a:extLst>
            <a:ext uri="{FF2B5EF4-FFF2-40B4-BE49-F238E27FC236}">
              <a16:creationId xmlns:a16="http://schemas.microsoft.com/office/drawing/2014/main" id="{74BB3421-C162-475A-841E-AE25AA3F2A81}"/>
            </a:ext>
          </a:extLst>
        </xdr:cNvPr>
        <xdr:cNvSpPr txBox="1"/>
      </xdr:nvSpPr>
      <xdr:spPr>
        <a:xfrm>
          <a:off x="12042941" y="1799011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0" name="直線コネクタ 559">
          <a:extLst>
            <a:ext uri="{FF2B5EF4-FFF2-40B4-BE49-F238E27FC236}">
              <a16:creationId xmlns:a16="http://schemas.microsoft.com/office/drawing/2014/main" id="{FC760F2F-247E-418B-820E-4432784351A8}"/>
            </a:ext>
          </a:extLst>
        </xdr:cNvPr>
        <xdr:cNvCxnSpPr/>
      </xdr:nvCxnSpPr>
      <xdr:spPr>
        <a:xfrm>
          <a:off x="12447905" y="1780385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1" name="テキスト ボックス 560">
          <a:extLst>
            <a:ext uri="{FF2B5EF4-FFF2-40B4-BE49-F238E27FC236}">
              <a16:creationId xmlns:a16="http://schemas.microsoft.com/office/drawing/2014/main" id="{A5D9728F-EB34-41AE-87D1-6521458E09EC}"/>
            </a:ext>
          </a:extLst>
        </xdr:cNvPr>
        <xdr:cNvSpPr txBox="1"/>
      </xdr:nvSpPr>
      <xdr:spPr>
        <a:xfrm>
          <a:off x="12042941" y="17659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2" name="直線コネクタ 561">
          <a:extLst>
            <a:ext uri="{FF2B5EF4-FFF2-40B4-BE49-F238E27FC236}">
              <a16:creationId xmlns:a16="http://schemas.microsoft.com/office/drawing/2014/main" id="{421D1960-40A8-4DC3-91FF-8AB953BD54C4}"/>
            </a:ext>
          </a:extLst>
        </xdr:cNvPr>
        <xdr:cNvCxnSpPr/>
      </xdr:nvCxnSpPr>
      <xdr:spPr>
        <a:xfrm>
          <a:off x="12447905" y="174677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3" name="テキスト ボックス 562">
          <a:extLst>
            <a:ext uri="{FF2B5EF4-FFF2-40B4-BE49-F238E27FC236}">
              <a16:creationId xmlns:a16="http://schemas.microsoft.com/office/drawing/2014/main" id="{8C1B7213-B794-4F67-BE8E-9FFF139EFF7F}"/>
            </a:ext>
          </a:extLst>
        </xdr:cNvPr>
        <xdr:cNvSpPr txBox="1"/>
      </xdr:nvSpPr>
      <xdr:spPr>
        <a:xfrm>
          <a:off x="12108966" y="1732363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4" name="直線コネクタ 563">
          <a:extLst>
            <a:ext uri="{FF2B5EF4-FFF2-40B4-BE49-F238E27FC236}">
              <a16:creationId xmlns:a16="http://schemas.microsoft.com/office/drawing/2014/main" id="{BFD65ED8-0774-40CC-8926-27555E486583}"/>
            </a:ext>
          </a:extLst>
        </xdr:cNvPr>
        <xdr:cNvCxnSpPr/>
      </xdr:nvCxnSpPr>
      <xdr:spPr>
        <a:xfrm>
          <a:off x="12447905"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5" name="【庁舎】&#10;有形固定資産減価償却率グラフ枠">
          <a:extLst>
            <a:ext uri="{FF2B5EF4-FFF2-40B4-BE49-F238E27FC236}">
              <a16:creationId xmlns:a16="http://schemas.microsoft.com/office/drawing/2014/main" id="{D51BD78C-5877-41DE-947A-5E04A4BB9921}"/>
            </a:ext>
          </a:extLst>
        </xdr:cNvPr>
        <xdr:cNvSpPr/>
      </xdr:nvSpPr>
      <xdr:spPr>
        <a:xfrm>
          <a:off x="12447905"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566" name="直線コネクタ 565">
          <a:extLst>
            <a:ext uri="{FF2B5EF4-FFF2-40B4-BE49-F238E27FC236}">
              <a16:creationId xmlns:a16="http://schemas.microsoft.com/office/drawing/2014/main" id="{4C538333-14AA-4DC0-AD84-71CC3E539E4F}"/>
            </a:ext>
          </a:extLst>
        </xdr:cNvPr>
        <xdr:cNvCxnSpPr/>
      </xdr:nvCxnSpPr>
      <xdr:spPr>
        <a:xfrm flipV="1">
          <a:off x="16316959" y="17608459"/>
          <a:ext cx="0" cy="1530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7" name="【庁舎】&#10;有形固定資産減価償却率最小値テキスト">
          <a:extLst>
            <a:ext uri="{FF2B5EF4-FFF2-40B4-BE49-F238E27FC236}">
              <a16:creationId xmlns:a16="http://schemas.microsoft.com/office/drawing/2014/main" id="{06AC017B-EF6F-4AB3-982A-88756CC2DF90}"/>
            </a:ext>
          </a:extLst>
        </xdr:cNvPr>
        <xdr:cNvSpPr txBox="1"/>
      </xdr:nvSpPr>
      <xdr:spPr>
        <a:xfrm>
          <a:off x="16355695" y="19142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8" name="直線コネクタ 567">
          <a:extLst>
            <a:ext uri="{FF2B5EF4-FFF2-40B4-BE49-F238E27FC236}">
              <a16:creationId xmlns:a16="http://schemas.microsoft.com/office/drawing/2014/main" id="{2931128E-7831-4D18-A970-4B2EF0E797BE}"/>
            </a:ext>
          </a:extLst>
        </xdr:cNvPr>
        <xdr:cNvCxnSpPr/>
      </xdr:nvCxnSpPr>
      <xdr:spPr>
        <a:xfrm>
          <a:off x="16230600" y="1913871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569" name="【庁舎】&#10;有形固定資産減価償却率最大値テキスト">
          <a:extLst>
            <a:ext uri="{FF2B5EF4-FFF2-40B4-BE49-F238E27FC236}">
              <a16:creationId xmlns:a16="http://schemas.microsoft.com/office/drawing/2014/main" id="{4C40D41F-1135-4522-95F9-BB4CD821B246}"/>
            </a:ext>
          </a:extLst>
        </xdr:cNvPr>
        <xdr:cNvSpPr txBox="1"/>
      </xdr:nvSpPr>
      <xdr:spPr>
        <a:xfrm>
          <a:off x="16355695" y="173836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570" name="直線コネクタ 569">
          <a:extLst>
            <a:ext uri="{FF2B5EF4-FFF2-40B4-BE49-F238E27FC236}">
              <a16:creationId xmlns:a16="http://schemas.microsoft.com/office/drawing/2014/main" id="{D0847881-615F-4F3F-BDBB-45D73D72B281}"/>
            </a:ext>
          </a:extLst>
        </xdr:cNvPr>
        <xdr:cNvCxnSpPr/>
      </xdr:nvCxnSpPr>
      <xdr:spPr>
        <a:xfrm>
          <a:off x="16230600" y="1760845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33219</xdr:rowOff>
    </xdr:from>
    <xdr:ext cx="405111" cy="259045"/>
    <xdr:sp macro="" textlink="">
      <xdr:nvSpPr>
        <xdr:cNvPr id="571" name="【庁舎】&#10;有形固定資産減価償却率平均値テキスト">
          <a:extLst>
            <a:ext uri="{FF2B5EF4-FFF2-40B4-BE49-F238E27FC236}">
              <a16:creationId xmlns:a16="http://schemas.microsoft.com/office/drawing/2014/main" id="{89317501-FBDF-4A5A-9CE9-C16487A2813B}"/>
            </a:ext>
          </a:extLst>
        </xdr:cNvPr>
        <xdr:cNvSpPr txBox="1"/>
      </xdr:nvSpPr>
      <xdr:spPr>
        <a:xfrm>
          <a:off x="16355695" y="18262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572" name="フローチャート: 判断 571">
          <a:extLst>
            <a:ext uri="{FF2B5EF4-FFF2-40B4-BE49-F238E27FC236}">
              <a16:creationId xmlns:a16="http://schemas.microsoft.com/office/drawing/2014/main" id="{AB78492E-D576-42F1-90A2-0B45D23D4706}"/>
            </a:ext>
          </a:extLst>
        </xdr:cNvPr>
        <xdr:cNvSpPr/>
      </xdr:nvSpPr>
      <xdr:spPr>
        <a:xfrm>
          <a:off x="16268700" y="18285642"/>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573" name="フローチャート: 判断 572">
          <a:extLst>
            <a:ext uri="{FF2B5EF4-FFF2-40B4-BE49-F238E27FC236}">
              <a16:creationId xmlns:a16="http://schemas.microsoft.com/office/drawing/2014/main" id="{C6DFFF9E-11D7-4506-925B-36F5737EA43D}"/>
            </a:ext>
          </a:extLst>
        </xdr:cNvPr>
        <xdr:cNvSpPr/>
      </xdr:nvSpPr>
      <xdr:spPr>
        <a:xfrm>
          <a:off x="15430500" y="18276661"/>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574" name="フローチャート: 判断 573">
          <a:extLst>
            <a:ext uri="{FF2B5EF4-FFF2-40B4-BE49-F238E27FC236}">
              <a16:creationId xmlns:a16="http://schemas.microsoft.com/office/drawing/2014/main" id="{795C2C76-1DB6-4B6B-8080-058354B13E3B}"/>
            </a:ext>
          </a:extLst>
        </xdr:cNvPr>
        <xdr:cNvSpPr/>
      </xdr:nvSpPr>
      <xdr:spPr>
        <a:xfrm>
          <a:off x="14543405" y="18232573"/>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575" name="フローチャート: 判断 574">
          <a:extLst>
            <a:ext uri="{FF2B5EF4-FFF2-40B4-BE49-F238E27FC236}">
              <a16:creationId xmlns:a16="http://schemas.microsoft.com/office/drawing/2014/main" id="{AA61F378-4957-43FE-922C-19226B302427}"/>
            </a:ext>
          </a:extLst>
        </xdr:cNvPr>
        <xdr:cNvSpPr/>
      </xdr:nvSpPr>
      <xdr:spPr>
        <a:xfrm>
          <a:off x="13650595" y="1823584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576" name="フローチャート: 判断 575">
          <a:extLst>
            <a:ext uri="{FF2B5EF4-FFF2-40B4-BE49-F238E27FC236}">
              <a16:creationId xmlns:a16="http://schemas.microsoft.com/office/drawing/2014/main" id="{B9996E72-8B80-4C9D-B6D6-08BDEB1DCA73}"/>
            </a:ext>
          </a:extLst>
        </xdr:cNvPr>
        <xdr:cNvSpPr/>
      </xdr:nvSpPr>
      <xdr:spPr>
        <a:xfrm>
          <a:off x="12763500" y="18329457"/>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DFB60650-0FF9-4D17-AAE4-631CDE4B6CB8}"/>
            </a:ext>
          </a:extLst>
        </xdr:cNvPr>
        <xdr:cNvSpPr txBox="1"/>
      </xdr:nvSpPr>
      <xdr:spPr>
        <a:xfrm>
          <a:off x="161270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79A02A1E-C6C5-4A8B-957A-8F2D832D3DD5}"/>
            </a:ext>
          </a:extLst>
        </xdr:cNvPr>
        <xdr:cNvSpPr txBox="1"/>
      </xdr:nvSpPr>
      <xdr:spPr>
        <a:xfrm>
          <a:off x="15288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A9FE8F71-D042-41F7-B3D3-39685BBFAD72}"/>
            </a:ext>
          </a:extLst>
        </xdr:cNvPr>
        <xdr:cNvSpPr txBox="1"/>
      </xdr:nvSpPr>
      <xdr:spPr>
        <a:xfrm>
          <a:off x="14401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854F2132-5C81-4262-880C-C80A645F4AA9}"/>
            </a:ext>
          </a:extLst>
        </xdr:cNvPr>
        <xdr:cNvSpPr txBox="1"/>
      </xdr:nvSpPr>
      <xdr:spPr>
        <a:xfrm>
          <a:off x="13514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B89A3C1E-37B1-452D-B66D-AEEDEBE86659}"/>
            </a:ext>
          </a:extLst>
        </xdr:cNvPr>
        <xdr:cNvSpPr txBox="1"/>
      </xdr:nvSpPr>
      <xdr:spPr>
        <a:xfrm>
          <a:off x="12621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136434</xdr:rowOff>
    </xdr:from>
    <xdr:to>
      <xdr:col>85</xdr:col>
      <xdr:colOff>177800</xdr:colOff>
      <xdr:row>101</xdr:row>
      <xdr:rowOff>66584</xdr:rowOff>
    </xdr:to>
    <xdr:sp macro="" textlink="">
      <xdr:nvSpPr>
        <xdr:cNvPr id="582" name="楕円 581">
          <a:extLst>
            <a:ext uri="{FF2B5EF4-FFF2-40B4-BE49-F238E27FC236}">
              <a16:creationId xmlns:a16="http://schemas.microsoft.com/office/drawing/2014/main" id="{58968F56-2616-43E0-88FF-2B9DE1E3C6BB}"/>
            </a:ext>
          </a:extLst>
        </xdr:cNvPr>
        <xdr:cNvSpPr/>
      </xdr:nvSpPr>
      <xdr:spPr>
        <a:xfrm>
          <a:off x="16268700" y="1766624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51361</xdr:rowOff>
    </xdr:from>
    <xdr:ext cx="405111" cy="259045"/>
    <xdr:sp macro="" textlink="">
      <xdr:nvSpPr>
        <xdr:cNvPr id="583" name="【庁舎】&#10;有形固定資産減価償却率該当値テキスト">
          <a:extLst>
            <a:ext uri="{FF2B5EF4-FFF2-40B4-BE49-F238E27FC236}">
              <a16:creationId xmlns:a16="http://schemas.microsoft.com/office/drawing/2014/main" id="{6F2B2FE8-96AB-4DBD-A0FC-597C1856038A}"/>
            </a:ext>
          </a:extLst>
        </xdr:cNvPr>
        <xdr:cNvSpPr txBox="1"/>
      </xdr:nvSpPr>
      <xdr:spPr>
        <a:xfrm>
          <a:off x="16355695" y="17575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77651</xdr:rowOff>
    </xdr:from>
    <xdr:to>
      <xdr:col>81</xdr:col>
      <xdr:colOff>101600</xdr:colOff>
      <xdr:row>101</xdr:row>
      <xdr:rowOff>7801</xdr:rowOff>
    </xdr:to>
    <xdr:sp macro="" textlink="">
      <xdr:nvSpPr>
        <xdr:cNvPr id="584" name="楕円 583">
          <a:extLst>
            <a:ext uri="{FF2B5EF4-FFF2-40B4-BE49-F238E27FC236}">
              <a16:creationId xmlns:a16="http://schemas.microsoft.com/office/drawing/2014/main" id="{B829AC01-C7EC-473B-98B4-164D71DA2032}"/>
            </a:ext>
          </a:extLst>
        </xdr:cNvPr>
        <xdr:cNvSpPr/>
      </xdr:nvSpPr>
      <xdr:spPr>
        <a:xfrm>
          <a:off x="15430500" y="17603651"/>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128451</xdr:rowOff>
    </xdr:from>
    <xdr:to>
      <xdr:col>85</xdr:col>
      <xdr:colOff>127000</xdr:colOff>
      <xdr:row>101</xdr:row>
      <xdr:rowOff>15784</xdr:rowOff>
    </xdr:to>
    <xdr:cxnSp macro="">
      <xdr:nvCxnSpPr>
        <xdr:cNvPr id="585" name="直線コネクタ 584">
          <a:extLst>
            <a:ext uri="{FF2B5EF4-FFF2-40B4-BE49-F238E27FC236}">
              <a16:creationId xmlns:a16="http://schemas.microsoft.com/office/drawing/2014/main" id="{C0B11F13-7D64-4562-B65A-7B694137478D}"/>
            </a:ext>
          </a:extLst>
        </xdr:cNvPr>
        <xdr:cNvCxnSpPr/>
      </xdr:nvCxnSpPr>
      <xdr:spPr>
        <a:xfrm>
          <a:off x="15479395" y="17652546"/>
          <a:ext cx="838200" cy="6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22134</xdr:rowOff>
    </xdr:from>
    <xdr:to>
      <xdr:col>76</xdr:col>
      <xdr:colOff>165100</xdr:colOff>
      <xdr:row>100</xdr:row>
      <xdr:rowOff>123734</xdr:rowOff>
    </xdr:to>
    <xdr:sp macro="" textlink="">
      <xdr:nvSpPr>
        <xdr:cNvPr id="586" name="楕円 585">
          <a:extLst>
            <a:ext uri="{FF2B5EF4-FFF2-40B4-BE49-F238E27FC236}">
              <a16:creationId xmlns:a16="http://schemas.microsoft.com/office/drawing/2014/main" id="{ADD5494C-1407-4C6A-814B-71090CA67411}"/>
            </a:ext>
          </a:extLst>
        </xdr:cNvPr>
        <xdr:cNvSpPr/>
      </xdr:nvSpPr>
      <xdr:spPr>
        <a:xfrm>
          <a:off x="14543405" y="17551944"/>
          <a:ext cx="9779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72934</xdr:rowOff>
    </xdr:from>
    <xdr:to>
      <xdr:col>81</xdr:col>
      <xdr:colOff>50800</xdr:colOff>
      <xdr:row>100</xdr:row>
      <xdr:rowOff>128451</xdr:rowOff>
    </xdr:to>
    <xdr:cxnSp macro="">
      <xdr:nvCxnSpPr>
        <xdr:cNvPr id="587" name="直線コネクタ 586">
          <a:extLst>
            <a:ext uri="{FF2B5EF4-FFF2-40B4-BE49-F238E27FC236}">
              <a16:creationId xmlns:a16="http://schemas.microsoft.com/office/drawing/2014/main" id="{A3AC0BCB-7DE5-411A-A064-509166A7EB48}"/>
            </a:ext>
          </a:extLst>
        </xdr:cNvPr>
        <xdr:cNvCxnSpPr/>
      </xdr:nvCxnSpPr>
      <xdr:spPr>
        <a:xfrm>
          <a:off x="14592300" y="17598934"/>
          <a:ext cx="887095" cy="53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139700</xdr:rowOff>
    </xdr:from>
    <xdr:to>
      <xdr:col>72</xdr:col>
      <xdr:colOff>38100</xdr:colOff>
      <xdr:row>100</xdr:row>
      <xdr:rowOff>69850</xdr:rowOff>
    </xdr:to>
    <xdr:sp macro="" textlink="">
      <xdr:nvSpPr>
        <xdr:cNvPr id="588" name="楕円 587">
          <a:extLst>
            <a:ext uri="{FF2B5EF4-FFF2-40B4-BE49-F238E27FC236}">
              <a16:creationId xmlns:a16="http://schemas.microsoft.com/office/drawing/2014/main" id="{179C6F94-F790-409D-A585-AF6E2B3CE64C}"/>
            </a:ext>
          </a:extLst>
        </xdr:cNvPr>
        <xdr:cNvSpPr/>
      </xdr:nvSpPr>
      <xdr:spPr>
        <a:xfrm>
          <a:off x="13650595" y="1749234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19050</xdr:rowOff>
    </xdr:from>
    <xdr:to>
      <xdr:col>76</xdr:col>
      <xdr:colOff>114300</xdr:colOff>
      <xdr:row>100</xdr:row>
      <xdr:rowOff>72934</xdr:rowOff>
    </xdr:to>
    <xdr:cxnSp macro="">
      <xdr:nvCxnSpPr>
        <xdr:cNvPr id="589" name="直線コネクタ 588">
          <a:extLst>
            <a:ext uri="{FF2B5EF4-FFF2-40B4-BE49-F238E27FC236}">
              <a16:creationId xmlns:a16="http://schemas.microsoft.com/office/drawing/2014/main" id="{77B37A08-6336-45B3-861F-CB0A0D39349A}"/>
            </a:ext>
          </a:extLst>
        </xdr:cNvPr>
        <xdr:cNvCxnSpPr/>
      </xdr:nvCxnSpPr>
      <xdr:spPr>
        <a:xfrm>
          <a:off x="13705205" y="17548860"/>
          <a:ext cx="887095" cy="50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107043</xdr:rowOff>
    </xdr:from>
    <xdr:to>
      <xdr:col>67</xdr:col>
      <xdr:colOff>101600</xdr:colOff>
      <xdr:row>106</xdr:row>
      <xdr:rowOff>37193</xdr:rowOff>
    </xdr:to>
    <xdr:sp macro="" textlink="">
      <xdr:nvSpPr>
        <xdr:cNvPr id="590" name="楕円 589">
          <a:extLst>
            <a:ext uri="{FF2B5EF4-FFF2-40B4-BE49-F238E27FC236}">
              <a16:creationId xmlns:a16="http://schemas.microsoft.com/office/drawing/2014/main" id="{0020B0AD-6C30-4556-906C-AC8D4F6DEDDD}"/>
            </a:ext>
          </a:extLst>
        </xdr:cNvPr>
        <xdr:cNvSpPr/>
      </xdr:nvSpPr>
      <xdr:spPr>
        <a:xfrm>
          <a:off x="12763500" y="18511248"/>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19050</xdr:rowOff>
    </xdr:from>
    <xdr:to>
      <xdr:col>71</xdr:col>
      <xdr:colOff>177800</xdr:colOff>
      <xdr:row>105</xdr:row>
      <xdr:rowOff>157843</xdr:rowOff>
    </xdr:to>
    <xdr:cxnSp macro="">
      <xdr:nvCxnSpPr>
        <xdr:cNvPr id="591" name="直線コネクタ 590">
          <a:extLst>
            <a:ext uri="{FF2B5EF4-FFF2-40B4-BE49-F238E27FC236}">
              <a16:creationId xmlns:a16="http://schemas.microsoft.com/office/drawing/2014/main" id="{1EE4357E-14C0-4E29-BA56-04F5BFA249CD}"/>
            </a:ext>
          </a:extLst>
        </xdr:cNvPr>
        <xdr:cNvCxnSpPr/>
      </xdr:nvCxnSpPr>
      <xdr:spPr>
        <a:xfrm flipV="1">
          <a:off x="12812395" y="17548860"/>
          <a:ext cx="892810" cy="1009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144253</xdr:rowOff>
    </xdr:from>
    <xdr:ext cx="405111" cy="259045"/>
    <xdr:sp macro="" textlink="">
      <xdr:nvSpPr>
        <xdr:cNvPr id="592" name="n_1aveValue【庁舎】&#10;有形固定資産減価償却率">
          <a:extLst>
            <a:ext uri="{FF2B5EF4-FFF2-40B4-BE49-F238E27FC236}">
              <a16:creationId xmlns:a16="http://schemas.microsoft.com/office/drawing/2014/main" id="{23EBD0DF-022B-4840-9A52-31EDFFD9FC54}"/>
            </a:ext>
          </a:extLst>
        </xdr:cNvPr>
        <xdr:cNvSpPr txBox="1"/>
      </xdr:nvSpPr>
      <xdr:spPr>
        <a:xfrm>
          <a:off x="15267949" y="18373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100165</xdr:rowOff>
    </xdr:from>
    <xdr:ext cx="405111" cy="259045"/>
    <xdr:sp macro="" textlink="">
      <xdr:nvSpPr>
        <xdr:cNvPr id="593" name="n_2aveValue【庁舎】&#10;有形固定資産減価償却率">
          <a:extLst>
            <a:ext uri="{FF2B5EF4-FFF2-40B4-BE49-F238E27FC236}">
              <a16:creationId xmlns:a16="http://schemas.microsoft.com/office/drawing/2014/main" id="{C972D1E4-E43B-4BE4-A50B-C3B2C6BA29E6}"/>
            </a:ext>
          </a:extLst>
        </xdr:cNvPr>
        <xdr:cNvSpPr txBox="1"/>
      </xdr:nvSpPr>
      <xdr:spPr>
        <a:xfrm>
          <a:off x="14391649" y="18329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103432</xdr:rowOff>
    </xdr:from>
    <xdr:ext cx="405111" cy="259045"/>
    <xdr:sp macro="" textlink="">
      <xdr:nvSpPr>
        <xdr:cNvPr id="594" name="n_3aveValue【庁舎】&#10;有形固定資産減価償却率">
          <a:extLst>
            <a:ext uri="{FF2B5EF4-FFF2-40B4-BE49-F238E27FC236}">
              <a16:creationId xmlns:a16="http://schemas.microsoft.com/office/drawing/2014/main" id="{CC0988F6-BD31-49A1-8133-479489FF5F42}"/>
            </a:ext>
          </a:extLst>
        </xdr:cNvPr>
        <xdr:cNvSpPr txBox="1"/>
      </xdr:nvSpPr>
      <xdr:spPr>
        <a:xfrm>
          <a:off x="13498839" y="1833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595" name="n_4aveValue【庁舎】&#10;有形固定資産減価償却率">
          <a:extLst>
            <a:ext uri="{FF2B5EF4-FFF2-40B4-BE49-F238E27FC236}">
              <a16:creationId xmlns:a16="http://schemas.microsoft.com/office/drawing/2014/main" id="{840A63C4-983E-4918-8142-9E5D020DF43A}"/>
            </a:ext>
          </a:extLst>
        </xdr:cNvPr>
        <xdr:cNvSpPr txBox="1"/>
      </xdr:nvSpPr>
      <xdr:spPr>
        <a:xfrm>
          <a:off x="12611744" y="18097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24328</xdr:rowOff>
    </xdr:from>
    <xdr:ext cx="405111" cy="259045"/>
    <xdr:sp macro="" textlink="">
      <xdr:nvSpPr>
        <xdr:cNvPr id="596" name="n_1mainValue【庁舎】&#10;有形固定資産減価償却率">
          <a:extLst>
            <a:ext uri="{FF2B5EF4-FFF2-40B4-BE49-F238E27FC236}">
              <a16:creationId xmlns:a16="http://schemas.microsoft.com/office/drawing/2014/main" id="{F133757F-E9EF-40C3-A9D3-414C9A710CAC}"/>
            </a:ext>
          </a:extLst>
        </xdr:cNvPr>
        <xdr:cNvSpPr txBox="1"/>
      </xdr:nvSpPr>
      <xdr:spPr>
        <a:xfrm>
          <a:off x="15267949" y="17376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140261</xdr:rowOff>
    </xdr:from>
    <xdr:ext cx="340478" cy="259045"/>
    <xdr:sp macro="" textlink="">
      <xdr:nvSpPr>
        <xdr:cNvPr id="597" name="n_2mainValue【庁舎】&#10;有形固定資産減価償却率">
          <a:extLst>
            <a:ext uri="{FF2B5EF4-FFF2-40B4-BE49-F238E27FC236}">
              <a16:creationId xmlns:a16="http://schemas.microsoft.com/office/drawing/2014/main" id="{2741597D-76E3-4AF7-BB05-8B892558687F}"/>
            </a:ext>
          </a:extLst>
        </xdr:cNvPr>
        <xdr:cNvSpPr txBox="1"/>
      </xdr:nvSpPr>
      <xdr:spPr>
        <a:xfrm>
          <a:off x="14425871" y="173176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86377</xdr:rowOff>
    </xdr:from>
    <xdr:ext cx="340478" cy="259045"/>
    <xdr:sp macro="" textlink="">
      <xdr:nvSpPr>
        <xdr:cNvPr id="598" name="n_3mainValue【庁舎】&#10;有形固定資産減価償却率">
          <a:extLst>
            <a:ext uri="{FF2B5EF4-FFF2-40B4-BE49-F238E27FC236}">
              <a16:creationId xmlns:a16="http://schemas.microsoft.com/office/drawing/2014/main" id="{5B83B1E4-62AC-4314-85D9-809A38C5F84B}"/>
            </a:ext>
          </a:extLst>
        </xdr:cNvPr>
        <xdr:cNvSpPr txBox="1"/>
      </xdr:nvSpPr>
      <xdr:spPr>
        <a:xfrm>
          <a:off x="13531156" y="172599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28320</xdr:rowOff>
    </xdr:from>
    <xdr:ext cx="405111" cy="259045"/>
    <xdr:sp macro="" textlink="">
      <xdr:nvSpPr>
        <xdr:cNvPr id="599" name="n_4mainValue【庁舎】&#10;有形固定資産減価償却率">
          <a:extLst>
            <a:ext uri="{FF2B5EF4-FFF2-40B4-BE49-F238E27FC236}">
              <a16:creationId xmlns:a16="http://schemas.microsoft.com/office/drawing/2014/main" id="{370913D9-041E-46D3-B9AA-B402D3827E0D}"/>
            </a:ext>
          </a:extLst>
        </xdr:cNvPr>
        <xdr:cNvSpPr txBox="1"/>
      </xdr:nvSpPr>
      <xdr:spPr>
        <a:xfrm>
          <a:off x="12611744" y="18607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0" name="正方形/長方形 599">
          <a:extLst>
            <a:ext uri="{FF2B5EF4-FFF2-40B4-BE49-F238E27FC236}">
              <a16:creationId xmlns:a16="http://schemas.microsoft.com/office/drawing/2014/main" id="{2C69AF14-1D23-4DC8-A4F6-9C09C987CFD6}"/>
            </a:ext>
          </a:extLst>
        </xdr:cNvPr>
        <xdr:cNvSpPr/>
      </xdr:nvSpPr>
      <xdr:spPr>
        <a:xfrm>
          <a:off x="18288000"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1" name="正方形/長方形 600">
          <a:extLst>
            <a:ext uri="{FF2B5EF4-FFF2-40B4-BE49-F238E27FC236}">
              <a16:creationId xmlns:a16="http://schemas.microsoft.com/office/drawing/2014/main" id="{664C6240-BF98-498D-9326-C4638D805E27}"/>
            </a:ext>
          </a:extLst>
        </xdr:cNvPr>
        <xdr:cNvSpPr/>
      </xdr:nvSpPr>
      <xdr:spPr>
        <a:xfrm>
          <a:off x="18413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2" name="正方形/長方形 601">
          <a:extLst>
            <a:ext uri="{FF2B5EF4-FFF2-40B4-BE49-F238E27FC236}">
              <a16:creationId xmlns:a16="http://schemas.microsoft.com/office/drawing/2014/main" id="{3F34EB04-CB14-48F4-82A4-0C616CB10E9A}"/>
            </a:ext>
          </a:extLst>
        </xdr:cNvPr>
        <xdr:cNvSpPr/>
      </xdr:nvSpPr>
      <xdr:spPr>
        <a:xfrm>
          <a:off x="18413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3" name="正方形/長方形 602">
          <a:extLst>
            <a:ext uri="{FF2B5EF4-FFF2-40B4-BE49-F238E27FC236}">
              <a16:creationId xmlns:a16="http://schemas.microsoft.com/office/drawing/2014/main" id="{AF0A32D7-39B6-4C9E-A627-7B97307C5189}"/>
            </a:ext>
          </a:extLst>
        </xdr:cNvPr>
        <xdr:cNvSpPr/>
      </xdr:nvSpPr>
      <xdr:spPr>
        <a:xfrm>
          <a:off x="19431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4" name="正方形/長方形 603">
          <a:extLst>
            <a:ext uri="{FF2B5EF4-FFF2-40B4-BE49-F238E27FC236}">
              <a16:creationId xmlns:a16="http://schemas.microsoft.com/office/drawing/2014/main" id="{6877BC29-2F7C-48BD-AC2F-2B2A4FD46A94}"/>
            </a:ext>
          </a:extLst>
        </xdr:cNvPr>
        <xdr:cNvSpPr/>
      </xdr:nvSpPr>
      <xdr:spPr>
        <a:xfrm>
          <a:off x="19431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5" name="正方形/長方形 604">
          <a:extLst>
            <a:ext uri="{FF2B5EF4-FFF2-40B4-BE49-F238E27FC236}">
              <a16:creationId xmlns:a16="http://schemas.microsoft.com/office/drawing/2014/main" id="{D7BB4130-0E1A-4F7F-B5FD-0DA61FA627EB}"/>
            </a:ext>
          </a:extLst>
        </xdr:cNvPr>
        <xdr:cNvSpPr/>
      </xdr:nvSpPr>
      <xdr:spPr>
        <a:xfrm>
          <a:off x="20574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6" name="正方形/長方形 605">
          <a:extLst>
            <a:ext uri="{FF2B5EF4-FFF2-40B4-BE49-F238E27FC236}">
              <a16:creationId xmlns:a16="http://schemas.microsoft.com/office/drawing/2014/main" id="{E089E8F1-D15D-4FAA-B980-BA20BBF04095}"/>
            </a:ext>
          </a:extLst>
        </xdr:cNvPr>
        <xdr:cNvSpPr/>
      </xdr:nvSpPr>
      <xdr:spPr>
        <a:xfrm>
          <a:off x="20574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7" name="正方形/長方形 606">
          <a:extLst>
            <a:ext uri="{FF2B5EF4-FFF2-40B4-BE49-F238E27FC236}">
              <a16:creationId xmlns:a16="http://schemas.microsoft.com/office/drawing/2014/main" id="{20A98F91-FF01-4AAD-98A4-0B4A39604FFD}"/>
            </a:ext>
          </a:extLst>
        </xdr:cNvPr>
        <xdr:cNvSpPr/>
      </xdr:nvSpPr>
      <xdr:spPr>
        <a:xfrm>
          <a:off x="18288000"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8" name="テキスト ボックス 607">
          <a:extLst>
            <a:ext uri="{FF2B5EF4-FFF2-40B4-BE49-F238E27FC236}">
              <a16:creationId xmlns:a16="http://schemas.microsoft.com/office/drawing/2014/main" id="{EC06FD27-8C06-42B3-938A-DC80578DAF21}"/>
            </a:ext>
          </a:extLst>
        </xdr:cNvPr>
        <xdr:cNvSpPr txBox="1"/>
      </xdr:nvSpPr>
      <xdr:spPr>
        <a:xfrm>
          <a:off x="18249900" y="16939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9" name="直線コネクタ 608">
          <a:extLst>
            <a:ext uri="{FF2B5EF4-FFF2-40B4-BE49-F238E27FC236}">
              <a16:creationId xmlns:a16="http://schemas.microsoft.com/office/drawing/2014/main" id="{D1B6A837-4CFA-42B1-901A-E2396D00DAB7}"/>
            </a:ext>
          </a:extLst>
        </xdr:cNvPr>
        <xdr:cNvCxnSpPr/>
      </xdr:nvCxnSpPr>
      <xdr:spPr>
        <a:xfrm>
          <a:off x="18288000"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10" name="直線コネクタ 609">
          <a:extLst>
            <a:ext uri="{FF2B5EF4-FFF2-40B4-BE49-F238E27FC236}">
              <a16:creationId xmlns:a16="http://schemas.microsoft.com/office/drawing/2014/main" id="{479F7C3D-914B-4E72-8A91-33FF5AB945DC}"/>
            </a:ext>
          </a:extLst>
        </xdr:cNvPr>
        <xdr:cNvCxnSpPr/>
      </xdr:nvCxnSpPr>
      <xdr:spPr>
        <a:xfrm>
          <a:off x="18288000" y="191387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1" name="テキスト ボックス 610">
          <a:extLst>
            <a:ext uri="{FF2B5EF4-FFF2-40B4-BE49-F238E27FC236}">
              <a16:creationId xmlns:a16="http://schemas.microsoft.com/office/drawing/2014/main" id="{4ECB294D-2BD2-42AC-B80D-74C3E21ED009}"/>
            </a:ext>
          </a:extLst>
        </xdr:cNvPr>
        <xdr:cNvSpPr txBox="1"/>
      </xdr:nvSpPr>
      <xdr:spPr>
        <a:xfrm>
          <a:off x="17822726" y="189945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2" name="直線コネクタ 611">
          <a:extLst>
            <a:ext uri="{FF2B5EF4-FFF2-40B4-BE49-F238E27FC236}">
              <a16:creationId xmlns:a16="http://schemas.microsoft.com/office/drawing/2014/main" id="{78D3FE03-3E3A-4D50-8641-7A79FA8FDC67}"/>
            </a:ext>
          </a:extLst>
        </xdr:cNvPr>
        <xdr:cNvCxnSpPr/>
      </xdr:nvCxnSpPr>
      <xdr:spPr>
        <a:xfrm>
          <a:off x="18288000" y="188026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3" name="テキスト ボックス 612">
          <a:extLst>
            <a:ext uri="{FF2B5EF4-FFF2-40B4-BE49-F238E27FC236}">
              <a16:creationId xmlns:a16="http://schemas.microsoft.com/office/drawing/2014/main" id="{F48A4874-FBFF-4C75-A796-E3AA268FEF16}"/>
            </a:ext>
          </a:extLst>
        </xdr:cNvPr>
        <xdr:cNvSpPr txBox="1"/>
      </xdr:nvSpPr>
      <xdr:spPr>
        <a:xfrm>
          <a:off x="17822726" y="186584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4" name="直線コネクタ 613">
          <a:extLst>
            <a:ext uri="{FF2B5EF4-FFF2-40B4-BE49-F238E27FC236}">
              <a16:creationId xmlns:a16="http://schemas.microsoft.com/office/drawing/2014/main" id="{BB3601A8-6145-453C-9AE0-0A354B73ED2B}"/>
            </a:ext>
          </a:extLst>
        </xdr:cNvPr>
        <xdr:cNvCxnSpPr/>
      </xdr:nvCxnSpPr>
      <xdr:spPr>
        <a:xfrm>
          <a:off x="18288000" y="184722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5" name="テキスト ボックス 614">
          <a:extLst>
            <a:ext uri="{FF2B5EF4-FFF2-40B4-BE49-F238E27FC236}">
              <a16:creationId xmlns:a16="http://schemas.microsoft.com/office/drawing/2014/main" id="{D4166A0E-522D-434B-AB04-4A37E89B7CEC}"/>
            </a:ext>
          </a:extLst>
        </xdr:cNvPr>
        <xdr:cNvSpPr txBox="1"/>
      </xdr:nvSpPr>
      <xdr:spPr>
        <a:xfrm>
          <a:off x="17822726" y="183281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6" name="直線コネクタ 615">
          <a:extLst>
            <a:ext uri="{FF2B5EF4-FFF2-40B4-BE49-F238E27FC236}">
              <a16:creationId xmlns:a16="http://schemas.microsoft.com/office/drawing/2014/main" id="{A5E15410-2FF4-47A5-B6AF-C21A00461478}"/>
            </a:ext>
          </a:extLst>
        </xdr:cNvPr>
        <xdr:cNvCxnSpPr/>
      </xdr:nvCxnSpPr>
      <xdr:spPr>
        <a:xfrm>
          <a:off x="18288000" y="1813423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7" name="テキスト ボックス 616">
          <a:extLst>
            <a:ext uri="{FF2B5EF4-FFF2-40B4-BE49-F238E27FC236}">
              <a16:creationId xmlns:a16="http://schemas.microsoft.com/office/drawing/2014/main" id="{C6B75736-D864-4AA1-950D-927629BBB205}"/>
            </a:ext>
          </a:extLst>
        </xdr:cNvPr>
        <xdr:cNvSpPr txBox="1"/>
      </xdr:nvSpPr>
      <xdr:spPr>
        <a:xfrm>
          <a:off x="17822726" y="1799011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8" name="直線コネクタ 617">
          <a:extLst>
            <a:ext uri="{FF2B5EF4-FFF2-40B4-BE49-F238E27FC236}">
              <a16:creationId xmlns:a16="http://schemas.microsoft.com/office/drawing/2014/main" id="{0FB961FA-65AE-40BA-B94A-B5B86E27D1A0}"/>
            </a:ext>
          </a:extLst>
        </xdr:cNvPr>
        <xdr:cNvCxnSpPr/>
      </xdr:nvCxnSpPr>
      <xdr:spPr>
        <a:xfrm>
          <a:off x="18288000" y="1780385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19" name="テキスト ボックス 618">
          <a:extLst>
            <a:ext uri="{FF2B5EF4-FFF2-40B4-BE49-F238E27FC236}">
              <a16:creationId xmlns:a16="http://schemas.microsoft.com/office/drawing/2014/main" id="{90E73568-F464-4C94-B8A1-3BE9C76A16D6}"/>
            </a:ext>
          </a:extLst>
        </xdr:cNvPr>
        <xdr:cNvSpPr txBox="1"/>
      </xdr:nvSpPr>
      <xdr:spPr>
        <a:xfrm>
          <a:off x="17822726" y="17659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20" name="直線コネクタ 619">
          <a:extLst>
            <a:ext uri="{FF2B5EF4-FFF2-40B4-BE49-F238E27FC236}">
              <a16:creationId xmlns:a16="http://schemas.microsoft.com/office/drawing/2014/main" id="{8DEE1E99-792C-424E-A110-8B079B4559FA}"/>
            </a:ext>
          </a:extLst>
        </xdr:cNvPr>
        <xdr:cNvCxnSpPr/>
      </xdr:nvCxnSpPr>
      <xdr:spPr>
        <a:xfrm>
          <a:off x="18288000" y="174677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1" name="テキスト ボックス 620">
          <a:extLst>
            <a:ext uri="{FF2B5EF4-FFF2-40B4-BE49-F238E27FC236}">
              <a16:creationId xmlns:a16="http://schemas.microsoft.com/office/drawing/2014/main" id="{9D41DB91-DD65-4694-A564-FE6C39B44700}"/>
            </a:ext>
          </a:extLst>
        </xdr:cNvPr>
        <xdr:cNvSpPr txBox="1"/>
      </xdr:nvSpPr>
      <xdr:spPr>
        <a:xfrm>
          <a:off x="17822726" y="1732363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2" name="直線コネクタ 621">
          <a:extLst>
            <a:ext uri="{FF2B5EF4-FFF2-40B4-BE49-F238E27FC236}">
              <a16:creationId xmlns:a16="http://schemas.microsoft.com/office/drawing/2014/main" id="{EEBBC178-ACA6-4269-8558-3FDF7008E42E}"/>
            </a:ext>
          </a:extLst>
        </xdr:cNvPr>
        <xdr:cNvCxnSpPr/>
      </xdr:nvCxnSpPr>
      <xdr:spPr>
        <a:xfrm>
          <a:off x="18288000"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3" name="テキスト ボックス 622">
          <a:extLst>
            <a:ext uri="{FF2B5EF4-FFF2-40B4-BE49-F238E27FC236}">
              <a16:creationId xmlns:a16="http://schemas.microsoft.com/office/drawing/2014/main" id="{1BADEA0B-8E5C-455B-9235-A5A20387EA49}"/>
            </a:ext>
          </a:extLst>
        </xdr:cNvPr>
        <xdr:cNvSpPr txBox="1"/>
      </xdr:nvSpPr>
      <xdr:spPr>
        <a:xfrm>
          <a:off x="17822726" y="169856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4" name="【庁舎】&#10;一人当たり面積グラフ枠">
          <a:extLst>
            <a:ext uri="{FF2B5EF4-FFF2-40B4-BE49-F238E27FC236}">
              <a16:creationId xmlns:a16="http://schemas.microsoft.com/office/drawing/2014/main" id="{13BDD2D6-B057-41F0-93FA-8274D2DF765C}"/>
            </a:ext>
          </a:extLst>
        </xdr:cNvPr>
        <xdr:cNvSpPr/>
      </xdr:nvSpPr>
      <xdr:spPr>
        <a:xfrm>
          <a:off x="18288000"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625" name="直線コネクタ 624">
          <a:extLst>
            <a:ext uri="{FF2B5EF4-FFF2-40B4-BE49-F238E27FC236}">
              <a16:creationId xmlns:a16="http://schemas.microsoft.com/office/drawing/2014/main" id="{A064C9EA-AB64-4EE1-8B71-43B7A1AAA460}"/>
            </a:ext>
          </a:extLst>
        </xdr:cNvPr>
        <xdr:cNvCxnSpPr/>
      </xdr:nvCxnSpPr>
      <xdr:spPr>
        <a:xfrm flipV="1">
          <a:off x="22162769" y="17567911"/>
          <a:ext cx="0" cy="13332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626" name="【庁舎】&#10;一人当たり面積最小値テキスト">
          <a:extLst>
            <a:ext uri="{FF2B5EF4-FFF2-40B4-BE49-F238E27FC236}">
              <a16:creationId xmlns:a16="http://schemas.microsoft.com/office/drawing/2014/main" id="{A59F6A39-0876-42A7-BADE-C46B9C093703}"/>
            </a:ext>
          </a:extLst>
        </xdr:cNvPr>
        <xdr:cNvSpPr txBox="1"/>
      </xdr:nvSpPr>
      <xdr:spPr>
        <a:xfrm>
          <a:off x="22201505" y="18903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627" name="直線コネクタ 626">
          <a:extLst>
            <a:ext uri="{FF2B5EF4-FFF2-40B4-BE49-F238E27FC236}">
              <a16:creationId xmlns:a16="http://schemas.microsoft.com/office/drawing/2014/main" id="{D99F137E-CB5A-4D6B-B977-D44F196C11D0}"/>
            </a:ext>
          </a:extLst>
        </xdr:cNvPr>
        <xdr:cNvCxnSpPr/>
      </xdr:nvCxnSpPr>
      <xdr:spPr>
        <a:xfrm>
          <a:off x="22070695" y="1890113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628" name="【庁舎】&#10;一人当たり面積最大値テキスト">
          <a:extLst>
            <a:ext uri="{FF2B5EF4-FFF2-40B4-BE49-F238E27FC236}">
              <a16:creationId xmlns:a16="http://schemas.microsoft.com/office/drawing/2014/main" id="{BA11DC99-8E1F-495A-BFC9-CF22BDB16281}"/>
            </a:ext>
          </a:extLst>
        </xdr:cNvPr>
        <xdr:cNvSpPr txBox="1"/>
      </xdr:nvSpPr>
      <xdr:spPr>
        <a:xfrm>
          <a:off x="22201505" y="1733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629" name="直線コネクタ 628">
          <a:extLst>
            <a:ext uri="{FF2B5EF4-FFF2-40B4-BE49-F238E27FC236}">
              <a16:creationId xmlns:a16="http://schemas.microsoft.com/office/drawing/2014/main" id="{73B758A5-3082-456D-ADF8-9F74F26A220B}"/>
            </a:ext>
          </a:extLst>
        </xdr:cNvPr>
        <xdr:cNvCxnSpPr/>
      </xdr:nvCxnSpPr>
      <xdr:spPr>
        <a:xfrm>
          <a:off x="22070695" y="17567911"/>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170741</xdr:rowOff>
    </xdr:from>
    <xdr:ext cx="469744" cy="259045"/>
    <xdr:sp macro="" textlink="">
      <xdr:nvSpPr>
        <xdr:cNvPr id="630" name="【庁舎】&#10;一人当たり面積平均値テキスト">
          <a:extLst>
            <a:ext uri="{FF2B5EF4-FFF2-40B4-BE49-F238E27FC236}">
              <a16:creationId xmlns:a16="http://schemas.microsoft.com/office/drawing/2014/main" id="{4A0D7827-C4DE-4D21-A807-47DAA3728BE5}"/>
            </a:ext>
          </a:extLst>
        </xdr:cNvPr>
        <xdr:cNvSpPr txBox="1"/>
      </xdr:nvSpPr>
      <xdr:spPr>
        <a:xfrm>
          <a:off x="22201505" y="182263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631" name="フローチャート: 判断 630">
          <a:extLst>
            <a:ext uri="{FF2B5EF4-FFF2-40B4-BE49-F238E27FC236}">
              <a16:creationId xmlns:a16="http://schemas.microsoft.com/office/drawing/2014/main" id="{24398D00-FC7B-418B-90AF-E770EBD6140C}"/>
            </a:ext>
          </a:extLst>
        </xdr:cNvPr>
        <xdr:cNvSpPr/>
      </xdr:nvSpPr>
      <xdr:spPr>
        <a:xfrm>
          <a:off x="22108795" y="18374904"/>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632" name="フローチャート: 判断 631">
          <a:extLst>
            <a:ext uri="{FF2B5EF4-FFF2-40B4-BE49-F238E27FC236}">
              <a16:creationId xmlns:a16="http://schemas.microsoft.com/office/drawing/2014/main" id="{75C1F784-34EC-4D31-8925-7C6FFA8517B1}"/>
            </a:ext>
          </a:extLst>
        </xdr:cNvPr>
        <xdr:cNvSpPr/>
      </xdr:nvSpPr>
      <xdr:spPr>
        <a:xfrm>
          <a:off x="21270595" y="18351772"/>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633" name="フローチャート: 判断 632">
          <a:extLst>
            <a:ext uri="{FF2B5EF4-FFF2-40B4-BE49-F238E27FC236}">
              <a16:creationId xmlns:a16="http://schemas.microsoft.com/office/drawing/2014/main" id="{5697B2A3-6C15-4F08-9DEE-15F7D8B50EA3}"/>
            </a:ext>
          </a:extLst>
        </xdr:cNvPr>
        <xdr:cNvSpPr/>
      </xdr:nvSpPr>
      <xdr:spPr>
        <a:xfrm>
          <a:off x="20383500" y="18364019"/>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634" name="フローチャート: 判断 633">
          <a:extLst>
            <a:ext uri="{FF2B5EF4-FFF2-40B4-BE49-F238E27FC236}">
              <a16:creationId xmlns:a16="http://schemas.microsoft.com/office/drawing/2014/main" id="{6EC6A4F4-B814-4558-A241-2BA1FBC359AA}"/>
            </a:ext>
          </a:extLst>
        </xdr:cNvPr>
        <xdr:cNvSpPr/>
      </xdr:nvSpPr>
      <xdr:spPr>
        <a:xfrm>
          <a:off x="19496405" y="18374904"/>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635" name="フローチャート: 判断 634">
          <a:extLst>
            <a:ext uri="{FF2B5EF4-FFF2-40B4-BE49-F238E27FC236}">
              <a16:creationId xmlns:a16="http://schemas.microsoft.com/office/drawing/2014/main" id="{26054105-3AE8-4D61-807B-4D428AB792FD}"/>
            </a:ext>
          </a:extLst>
        </xdr:cNvPr>
        <xdr:cNvSpPr/>
      </xdr:nvSpPr>
      <xdr:spPr>
        <a:xfrm>
          <a:off x="18603595" y="18406201"/>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90CD8F0B-8E1A-4471-A91B-A01D871A3427}"/>
            </a:ext>
          </a:extLst>
        </xdr:cNvPr>
        <xdr:cNvSpPr txBox="1"/>
      </xdr:nvSpPr>
      <xdr:spPr>
        <a:xfrm>
          <a:off x="219729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B2827732-BF06-4E0F-8FBC-944AD6BB22CE}"/>
            </a:ext>
          </a:extLst>
        </xdr:cNvPr>
        <xdr:cNvSpPr txBox="1"/>
      </xdr:nvSpPr>
      <xdr:spPr>
        <a:xfrm>
          <a:off x="21134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B298E219-4D11-4AF4-952B-A6439BC8CC37}"/>
            </a:ext>
          </a:extLst>
        </xdr:cNvPr>
        <xdr:cNvSpPr txBox="1"/>
      </xdr:nvSpPr>
      <xdr:spPr>
        <a:xfrm>
          <a:off x="20241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BADA5B86-94C4-45D8-BB35-F85E02D5FF8D}"/>
            </a:ext>
          </a:extLst>
        </xdr:cNvPr>
        <xdr:cNvSpPr txBox="1"/>
      </xdr:nvSpPr>
      <xdr:spPr>
        <a:xfrm>
          <a:off x="19354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92306DAD-0800-4578-A9A6-75593420F642}"/>
            </a:ext>
          </a:extLst>
        </xdr:cNvPr>
        <xdr:cNvSpPr txBox="1"/>
      </xdr:nvSpPr>
      <xdr:spPr>
        <a:xfrm>
          <a:off x="18467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113574</xdr:rowOff>
    </xdr:from>
    <xdr:to>
      <xdr:col>116</xdr:col>
      <xdr:colOff>114300</xdr:colOff>
      <xdr:row>106</xdr:row>
      <xdr:rowOff>43724</xdr:rowOff>
    </xdr:to>
    <xdr:sp macro="" textlink="">
      <xdr:nvSpPr>
        <xdr:cNvPr id="641" name="楕円 640">
          <a:extLst>
            <a:ext uri="{FF2B5EF4-FFF2-40B4-BE49-F238E27FC236}">
              <a16:creationId xmlns:a16="http://schemas.microsoft.com/office/drawing/2014/main" id="{7184633A-2780-4466-A6C1-EE5170E4DAD8}"/>
            </a:ext>
          </a:extLst>
        </xdr:cNvPr>
        <xdr:cNvSpPr/>
      </xdr:nvSpPr>
      <xdr:spPr>
        <a:xfrm>
          <a:off x="22108795" y="1851587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92001</xdr:rowOff>
    </xdr:from>
    <xdr:ext cx="469744" cy="259045"/>
    <xdr:sp macro="" textlink="">
      <xdr:nvSpPr>
        <xdr:cNvPr id="642" name="【庁舎】&#10;一人当たり面積該当値テキスト">
          <a:extLst>
            <a:ext uri="{FF2B5EF4-FFF2-40B4-BE49-F238E27FC236}">
              <a16:creationId xmlns:a16="http://schemas.microsoft.com/office/drawing/2014/main" id="{B0BD5098-64C4-4D51-9055-9EE2948F1671}"/>
            </a:ext>
          </a:extLst>
        </xdr:cNvPr>
        <xdr:cNvSpPr txBox="1"/>
      </xdr:nvSpPr>
      <xdr:spPr>
        <a:xfrm>
          <a:off x="22201505" y="18498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126637</xdr:rowOff>
    </xdr:from>
    <xdr:to>
      <xdr:col>112</xdr:col>
      <xdr:colOff>38100</xdr:colOff>
      <xdr:row>106</xdr:row>
      <xdr:rowOff>56787</xdr:rowOff>
    </xdr:to>
    <xdr:sp macro="" textlink="">
      <xdr:nvSpPr>
        <xdr:cNvPr id="643" name="楕円 642">
          <a:extLst>
            <a:ext uri="{FF2B5EF4-FFF2-40B4-BE49-F238E27FC236}">
              <a16:creationId xmlns:a16="http://schemas.microsoft.com/office/drawing/2014/main" id="{F2DAF978-9B50-40C3-9AF6-7ABB6FB7B4E1}"/>
            </a:ext>
          </a:extLst>
        </xdr:cNvPr>
        <xdr:cNvSpPr/>
      </xdr:nvSpPr>
      <xdr:spPr>
        <a:xfrm>
          <a:off x="21270595" y="18527032"/>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164374</xdr:rowOff>
    </xdr:from>
    <xdr:to>
      <xdr:col>116</xdr:col>
      <xdr:colOff>63500</xdr:colOff>
      <xdr:row>106</xdr:row>
      <xdr:rowOff>5987</xdr:rowOff>
    </xdr:to>
    <xdr:cxnSp macro="">
      <xdr:nvCxnSpPr>
        <xdr:cNvPr id="644" name="直線コネクタ 643">
          <a:extLst>
            <a:ext uri="{FF2B5EF4-FFF2-40B4-BE49-F238E27FC236}">
              <a16:creationId xmlns:a16="http://schemas.microsoft.com/office/drawing/2014/main" id="{D43948AE-2101-4EC1-85AB-A9A44196D3BB}"/>
            </a:ext>
          </a:extLst>
        </xdr:cNvPr>
        <xdr:cNvCxnSpPr/>
      </xdr:nvCxnSpPr>
      <xdr:spPr>
        <a:xfrm flipV="1">
          <a:off x="21325205" y="18564769"/>
          <a:ext cx="838200" cy="1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141332</xdr:rowOff>
    </xdr:from>
    <xdr:to>
      <xdr:col>107</xdr:col>
      <xdr:colOff>101600</xdr:colOff>
      <xdr:row>106</xdr:row>
      <xdr:rowOff>71482</xdr:rowOff>
    </xdr:to>
    <xdr:sp macro="" textlink="">
      <xdr:nvSpPr>
        <xdr:cNvPr id="645" name="楕円 644">
          <a:extLst>
            <a:ext uri="{FF2B5EF4-FFF2-40B4-BE49-F238E27FC236}">
              <a16:creationId xmlns:a16="http://schemas.microsoft.com/office/drawing/2014/main" id="{997A964C-ADDB-46B3-9245-C94A307BC506}"/>
            </a:ext>
          </a:extLst>
        </xdr:cNvPr>
        <xdr:cNvSpPr/>
      </xdr:nvSpPr>
      <xdr:spPr>
        <a:xfrm>
          <a:off x="20383500" y="1854553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5987</xdr:rowOff>
    </xdr:from>
    <xdr:to>
      <xdr:col>111</xdr:col>
      <xdr:colOff>177800</xdr:colOff>
      <xdr:row>106</xdr:row>
      <xdr:rowOff>20682</xdr:rowOff>
    </xdr:to>
    <xdr:cxnSp macro="">
      <xdr:nvCxnSpPr>
        <xdr:cNvPr id="646" name="直線コネクタ 645">
          <a:extLst>
            <a:ext uri="{FF2B5EF4-FFF2-40B4-BE49-F238E27FC236}">
              <a16:creationId xmlns:a16="http://schemas.microsoft.com/office/drawing/2014/main" id="{17AE1DCE-C677-4B5A-AAEE-C76A330DD4D2}"/>
            </a:ext>
          </a:extLst>
        </xdr:cNvPr>
        <xdr:cNvCxnSpPr/>
      </xdr:nvCxnSpPr>
      <xdr:spPr>
        <a:xfrm flipV="1">
          <a:off x="20432395" y="18581642"/>
          <a:ext cx="892810" cy="20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647" name="楕円 646">
          <a:extLst>
            <a:ext uri="{FF2B5EF4-FFF2-40B4-BE49-F238E27FC236}">
              <a16:creationId xmlns:a16="http://schemas.microsoft.com/office/drawing/2014/main" id="{5B7357F7-52FD-4070-B70A-F618ED959780}"/>
            </a:ext>
          </a:extLst>
        </xdr:cNvPr>
        <xdr:cNvSpPr/>
      </xdr:nvSpPr>
      <xdr:spPr>
        <a:xfrm>
          <a:off x="19496405" y="185534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20682</xdr:rowOff>
    </xdr:from>
    <xdr:to>
      <xdr:col>107</xdr:col>
      <xdr:colOff>50800</xdr:colOff>
      <xdr:row>106</xdr:row>
      <xdr:rowOff>30480</xdr:rowOff>
    </xdr:to>
    <xdr:cxnSp macro="">
      <xdr:nvCxnSpPr>
        <xdr:cNvPr id="648" name="直線コネクタ 647">
          <a:extLst>
            <a:ext uri="{FF2B5EF4-FFF2-40B4-BE49-F238E27FC236}">
              <a16:creationId xmlns:a16="http://schemas.microsoft.com/office/drawing/2014/main" id="{EF84B5D6-C3CC-4BE9-BC38-FB905F16C96E}"/>
            </a:ext>
          </a:extLst>
        </xdr:cNvPr>
        <xdr:cNvCxnSpPr/>
      </xdr:nvCxnSpPr>
      <xdr:spPr>
        <a:xfrm flipV="1">
          <a:off x="19545300" y="18602052"/>
          <a:ext cx="887095" cy="7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13970</xdr:rowOff>
    </xdr:from>
    <xdr:to>
      <xdr:col>98</xdr:col>
      <xdr:colOff>38100</xdr:colOff>
      <xdr:row>106</xdr:row>
      <xdr:rowOff>115570</xdr:rowOff>
    </xdr:to>
    <xdr:sp macro="" textlink="">
      <xdr:nvSpPr>
        <xdr:cNvPr id="649" name="楕円 648">
          <a:extLst>
            <a:ext uri="{FF2B5EF4-FFF2-40B4-BE49-F238E27FC236}">
              <a16:creationId xmlns:a16="http://schemas.microsoft.com/office/drawing/2014/main" id="{DBA859DB-D079-4956-B248-B0E6976F50FA}"/>
            </a:ext>
          </a:extLst>
        </xdr:cNvPr>
        <xdr:cNvSpPr/>
      </xdr:nvSpPr>
      <xdr:spPr>
        <a:xfrm>
          <a:off x="18603595" y="1858962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30480</xdr:rowOff>
    </xdr:from>
    <xdr:to>
      <xdr:col>102</xdr:col>
      <xdr:colOff>114300</xdr:colOff>
      <xdr:row>106</xdr:row>
      <xdr:rowOff>64770</xdr:rowOff>
    </xdr:to>
    <xdr:cxnSp macro="">
      <xdr:nvCxnSpPr>
        <xdr:cNvPr id="650" name="直線コネクタ 649">
          <a:extLst>
            <a:ext uri="{FF2B5EF4-FFF2-40B4-BE49-F238E27FC236}">
              <a16:creationId xmlns:a16="http://schemas.microsoft.com/office/drawing/2014/main" id="{13BABD87-705D-471B-902A-8257BC12CBA8}"/>
            </a:ext>
          </a:extLst>
        </xdr:cNvPr>
        <xdr:cNvCxnSpPr/>
      </xdr:nvCxnSpPr>
      <xdr:spPr>
        <a:xfrm flipV="1">
          <a:off x="18658205" y="18609945"/>
          <a:ext cx="88709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73314</xdr:rowOff>
    </xdr:from>
    <xdr:ext cx="469744" cy="259045"/>
    <xdr:sp macro="" textlink="">
      <xdr:nvSpPr>
        <xdr:cNvPr id="651" name="n_1aveValue【庁舎】&#10;一人当たり面積">
          <a:extLst>
            <a:ext uri="{FF2B5EF4-FFF2-40B4-BE49-F238E27FC236}">
              <a16:creationId xmlns:a16="http://schemas.microsoft.com/office/drawing/2014/main" id="{61C034C2-D782-4611-9121-542B35D6FC75}"/>
            </a:ext>
          </a:extLst>
        </xdr:cNvPr>
        <xdr:cNvSpPr txBox="1"/>
      </xdr:nvSpPr>
      <xdr:spPr>
        <a:xfrm>
          <a:off x="21073822" y="18125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79846</xdr:rowOff>
    </xdr:from>
    <xdr:ext cx="469744" cy="259045"/>
    <xdr:sp macro="" textlink="">
      <xdr:nvSpPr>
        <xdr:cNvPr id="652" name="n_2aveValue【庁舎】&#10;一人当たり面積">
          <a:extLst>
            <a:ext uri="{FF2B5EF4-FFF2-40B4-BE49-F238E27FC236}">
              <a16:creationId xmlns:a16="http://schemas.microsoft.com/office/drawing/2014/main" id="{D06D042F-035E-46AC-B2B2-4AE6351A0E5B}"/>
            </a:ext>
          </a:extLst>
        </xdr:cNvPr>
        <xdr:cNvSpPr txBox="1"/>
      </xdr:nvSpPr>
      <xdr:spPr>
        <a:xfrm>
          <a:off x="20197522" y="18131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94541</xdr:rowOff>
    </xdr:from>
    <xdr:ext cx="469744" cy="259045"/>
    <xdr:sp macro="" textlink="">
      <xdr:nvSpPr>
        <xdr:cNvPr id="653" name="n_3aveValue【庁舎】&#10;一人当たり面積">
          <a:extLst>
            <a:ext uri="{FF2B5EF4-FFF2-40B4-BE49-F238E27FC236}">
              <a16:creationId xmlns:a16="http://schemas.microsoft.com/office/drawing/2014/main" id="{20C0DDFC-A65F-481B-B1D8-7EDBC51FE025}"/>
            </a:ext>
          </a:extLst>
        </xdr:cNvPr>
        <xdr:cNvSpPr txBox="1"/>
      </xdr:nvSpPr>
      <xdr:spPr>
        <a:xfrm>
          <a:off x="19312332" y="1815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123933</xdr:rowOff>
    </xdr:from>
    <xdr:ext cx="469744" cy="259045"/>
    <xdr:sp macro="" textlink="">
      <xdr:nvSpPr>
        <xdr:cNvPr id="654" name="n_4aveValue【庁舎】&#10;一人当たり面積">
          <a:extLst>
            <a:ext uri="{FF2B5EF4-FFF2-40B4-BE49-F238E27FC236}">
              <a16:creationId xmlns:a16="http://schemas.microsoft.com/office/drawing/2014/main" id="{63ACBA29-2BF8-4A69-92CF-FDC0BECF78CC}"/>
            </a:ext>
          </a:extLst>
        </xdr:cNvPr>
        <xdr:cNvSpPr txBox="1"/>
      </xdr:nvSpPr>
      <xdr:spPr>
        <a:xfrm>
          <a:off x="18425237" y="1817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47914</xdr:rowOff>
    </xdr:from>
    <xdr:ext cx="469744" cy="259045"/>
    <xdr:sp macro="" textlink="">
      <xdr:nvSpPr>
        <xdr:cNvPr id="655" name="n_1mainValue【庁舎】&#10;一人当たり面積">
          <a:extLst>
            <a:ext uri="{FF2B5EF4-FFF2-40B4-BE49-F238E27FC236}">
              <a16:creationId xmlns:a16="http://schemas.microsoft.com/office/drawing/2014/main" id="{E48AA64A-BE80-4BA6-8037-E0F9B1B15D67}"/>
            </a:ext>
          </a:extLst>
        </xdr:cNvPr>
        <xdr:cNvSpPr txBox="1"/>
      </xdr:nvSpPr>
      <xdr:spPr>
        <a:xfrm>
          <a:off x="21073822" y="1862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62609</xdr:rowOff>
    </xdr:from>
    <xdr:ext cx="469744" cy="259045"/>
    <xdr:sp macro="" textlink="">
      <xdr:nvSpPr>
        <xdr:cNvPr id="656" name="n_2mainValue【庁舎】&#10;一人当たり面積">
          <a:extLst>
            <a:ext uri="{FF2B5EF4-FFF2-40B4-BE49-F238E27FC236}">
              <a16:creationId xmlns:a16="http://schemas.microsoft.com/office/drawing/2014/main" id="{29E8EAA6-7949-44EC-BEEB-FE8475962B90}"/>
            </a:ext>
          </a:extLst>
        </xdr:cNvPr>
        <xdr:cNvSpPr txBox="1"/>
      </xdr:nvSpPr>
      <xdr:spPr>
        <a:xfrm>
          <a:off x="20197522" y="18642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72407</xdr:rowOff>
    </xdr:from>
    <xdr:ext cx="469744" cy="259045"/>
    <xdr:sp macro="" textlink="">
      <xdr:nvSpPr>
        <xdr:cNvPr id="657" name="n_3mainValue【庁舎】&#10;一人当たり面積">
          <a:extLst>
            <a:ext uri="{FF2B5EF4-FFF2-40B4-BE49-F238E27FC236}">
              <a16:creationId xmlns:a16="http://schemas.microsoft.com/office/drawing/2014/main" id="{59BF04E7-B67A-4247-B5C2-FFA7C2A41D4D}"/>
            </a:ext>
          </a:extLst>
        </xdr:cNvPr>
        <xdr:cNvSpPr txBox="1"/>
      </xdr:nvSpPr>
      <xdr:spPr>
        <a:xfrm>
          <a:off x="19312332" y="186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106697</xdr:rowOff>
    </xdr:from>
    <xdr:ext cx="469744" cy="259045"/>
    <xdr:sp macro="" textlink="">
      <xdr:nvSpPr>
        <xdr:cNvPr id="658" name="n_4mainValue【庁舎】&#10;一人当たり面積">
          <a:extLst>
            <a:ext uri="{FF2B5EF4-FFF2-40B4-BE49-F238E27FC236}">
              <a16:creationId xmlns:a16="http://schemas.microsoft.com/office/drawing/2014/main" id="{B10CC8D4-B3B6-4AF5-B8AB-6DEE9B5384EB}"/>
            </a:ext>
          </a:extLst>
        </xdr:cNvPr>
        <xdr:cNvSpPr txBox="1"/>
      </xdr:nvSpPr>
      <xdr:spPr>
        <a:xfrm>
          <a:off x="18425237" y="18686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9" name="正方形/長方形 658">
          <a:extLst>
            <a:ext uri="{FF2B5EF4-FFF2-40B4-BE49-F238E27FC236}">
              <a16:creationId xmlns:a16="http://schemas.microsoft.com/office/drawing/2014/main" id="{E90D7C30-E5AB-4467-B582-89086756CC42}"/>
            </a:ext>
          </a:extLst>
        </xdr:cNvPr>
        <xdr:cNvSpPr/>
      </xdr:nvSpPr>
      <xdr:spPr>
        <a:xfrm>
          <a:off x="762000" y="19865340"/>
          <a:ext cx="22250400" cy="1943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0" name="正方形/長方形 659">
          <a:extLst>
            <a:ext uri="{FF2B5EF4-FFF2-40B4-BE49-F238E27FC236}">
              <a16:creationId xmlns:a16="http://schemas.microsoft.com/office/drawing/2014/main" id="{6B5355A3-C7D9-4DC1-9423-30AF886C2D17}"/>
            </a:ext>
          </a:extLst>
        </xdr:cNvPr>
        <xdr:cNvSpPr/>
      </xdr:nvSpPr>
      <xdr:spPr>
        <a:xfrm>
          <a:off x="762000" y="19923125"/>
          <a:ext cx="38481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1" name="テキスト ボックス 660">
          <a:extLst>
            <a:ext uri="{FF2B5EF4-FFF2-40B4-BE49-F238E27FC236}">
              <a16:creationId xmlns:a16="http://schemas.microsoft.com/office/drawing/2014/main" id="{803EC88A-9350-49AA-A30E-09248C23AA3C}"/>
            </a:ext>
          </a:extLst>
        </xdr:cNvPr>
        <xdr:cNvSpPr txBox="1"/>
      </xdr:nvSpPr>
      <xdr:spPr>
        <a:xfrm>
          <a:off x="838200" y="20188555"/>
          <a:ext cx="22087205" cy="15163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有形固定資産減価償却率を類似団体平均と比較すると、庁舎については、令和３年度に新庁舎が建設されたため類似団体平均を</a:t>
          </a:r>
          <a:r>
            <a:rPr kumimoji="1" lang="ja-JP" altLang="en-US" sz="1100">
              <a:solidFill>
                <a:schemeClr val="dk1"/>
              </a:solidFill>
              <a:effectLst/>
              <a:latin typeface="+mn-lt"/>
              <a:ea typeface="+mn-ea"/>
              <a:cs typeface="+mn-cs"/>
            </a:rPr>
            <a:t>大きく</a:t>
          </a:r>
          <a:r>
            <a:rPr kumimoji="1" lang="ja-JP" altLang="ja-JP" sz="1100">
              <a:solidFill>
                <a:schemeClr val="dk1"/>
              </a:solidFill>
              <a:effectLst/>
              <a:latin typeface="+mn-lt"/>
              <a:ea typeface="+mn-ea"/>
              <a:cs typeface="+mn-cs"/>
            </a:rPr>
            <a:t>下回っているが、多くの類型において上回っている。中でも図書館、体育館については、類似団体平均を大幅に上回っている現状から、今後個別施設計画を策定し多様な視点で老朽化対策に取り組んでいく。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11669683</v>
      </c>
      <c r="BO4" s="462"/>
      <c r="BP4" s="462"/>
      <c r="BQ4" s="462"/>
      <c r="BR4" s="462"/>
      <c r="BS4" s="462"/>
      <c r="BT4" s="462"/>
      <c r="BU4" s="463"/>
      <c r="BV4" s="461">
        <v>10950038</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10.1</v>
      </c>
      <c r="CU4" s="602"/>
      <c r="CV4" s="602"/>
      <c r="CW4" s="602"/>
      <c r="CX4" s="602"/>
      <c r="CY4" s="602"/>
      <c r="CZ4" s="602"/>
      <c r="DA4" s="603"/>
      <c r="DB4" s="601">
        <v>10.9</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10719649</v>
      </c>
      <c r="BO5" s="433"/>
      <c r="BP5" s="433"/>
      <c r="BQ5" s="433"/>
      <c r="BR5" s="433"/>
      <c r="BS5" s="433"/>
      <c r="BT5" s="433"/>
      <c r="BU5" s="434"/>
      <c r="BV5" s="432">
        <v>10340742</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84.4</v>
      </c>
      <c r="CU5" s="430"/>
      <c r="CV5" s="430"/>
      <c r="CW5" s="430"/>
      <c r="CX5" s="430"/>
      <c r="CY5" s="430"/>
      <c r="CZ5" s="430"/>
      <c r="DA5" s="431"/>
      <c r="DB5" s="429">
        <v>88</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950034</v>
      </c>
      <c r="BO6" s="433"/>
      <c r="BP6" s="433"/>
      <c r="BQ6" s="433"/>
      <c r="BR6" s="433"/>
      <c r="BS6" s="433"/>
      <c r="BT6" s="433"/>
      <c r="BU6" s="434"/>
      <c r="BV6" s="432">
        <v>609296</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84.6</v>
      </c>
      <c r="CU6" s="576"/>
      <c r="CV6" s="576"/>
      <c r="CW6" s="576"/>
      <c r="CX6" s="576"/>
      <c r="CY6" s="576"/>
      <c r="CZ6" s="576"/>
      <c r="DA6" s="577"/>
      <c r="DB6" s="575">
        <v>88.4</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411937</v>
      </c>
      <c r="BO7" s="433"/>
      <c r="BP7" s="433"/>
      <c r="BQ7" s="433"/>
      <c r="BR7" s="433"/>
      <c r="BS7" s="433"/>
      <c r="BT7" s="433"/>
      <c r="BU7" s="434"/>
      <c r="BV7" s="432">
        <v>37076</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5306002</v>
      </c>
      <c r="CU7" s="433"/>
      <c r="CV7" s="433"/>
      <c r="CW7" s="433"/>
      <c r="CX7" s="433"/>
      <c r="CY7" s="433"/>
      <c r="CZ7" s="433"/>
      <c r="DA7" s="434"/>
      <c r="DB7" s="432">
        <v>5253962</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538097</v>
      </c>
      <c r="BO8" s="433"/>
      <c r="BP8" s="433"/>
      <c r="BQ8" s="433"/>
      <c r="BR8" s="433"/>
      <c r="BS8" s="433"/>
      <c r="BT8" s="433"/>
      <c r="BU8" s="434"/>
      <c r="BV8" s="432">
        <v>572220</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0.28999999999999998</v>
      </c>
      <c r="CU8" s="536"/>
      <c r="CV8" s="536"/>
      <c r="CW8" s="536"/>
      <c r="CX8" s="536"/>
      <c r="CY8" s="536"/>
      <c r="CZ8" s="536"/>
      <c r="DA8" s="537"/>
      <c r="DB8" s="535">
        <v>0.28999999999999998</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13032</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-34123</v>
      </c>
      <c r="BO9" s="433"/>
      <c r="BP9" s="433"/>
      <c r="BQ9" s="433"/>
      <c r="BR9" s="433"/>
      <c r="BS9" s="433"/>
      <c r="BT9" s="433"/>
      <c r="BU9" s="434"/>
      <c r="BV9" s="432">
        <v>38989</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13.3</v>
      </c>
      <c r="CU9" s="430"/>
      <c r="CV9" s="430"/>
      <c r="CW9" s="430"/>
      <c r="CX9" s="430"/>
      <c r="CY9" s="430"/>
      <c r="CZ9" s="430"/>
      <c r="DA9" s="431"/>
      <c r="DB9" s="429">
        <v>14.5</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14207</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303837</v>
      </c>
      <c r="BO10" s="433"/>
      <c r="BP10" s="433"/>
      <c r="BQ10" s="433"/>
      <c r="BR10" s="433"/>
      <c r="BS10" s="433"/>
      <c r="BT10" s="433"/>
      <c r="BU10" s="434"/>
      <c r="BV10" s="432">
        <v>316733</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12157</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517218</v>
      </c>
      <c r="BO12" s="433"/>
      <c r="BP12" s="433"/>
      <c r="BQ12" s="433"/>
      <c r="BR12" s="433"/>
      <c r="BS12" s="433"/>
      <c r="BT12" s="433"/>
      <c r="BU12" s="434"/>
      <c r="BV12" s="432">
        <v>375705</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2"/>
      <c r="M13" s="516" t="s">
        <v>130</v>
      </c>
      <c r="N13" s="517"/>
      <c r="O13" s="517"/>
      <c r="P13" s="517"/>
      <c r="Q13" s="518"/>
      <c r="R13" s="519">
        <v>12074</v>
      </c>
      <c r="S13" s="520"/>
      <c r="T13" s="520"/>
      <c r="U13" s="520"/>
      <c r="V13" s="521"/>
      <c r="W13" s="522" t="s">
        <v>131</v>
      </c>
      <c r="X13" s="418"/>
      <c r="Y13" s="418"/>
      <c r="Z13" s="418"/>
      <c r="AA13" s="418"/>
      <c r="AB13" s="419"/>
      <c r="AC13" s="385">
        <v>1117</v>
      </c>
      <c r="AD13" s="386"/>
      <c r="AE13" s="386"/>
      <c r="AF13" s="386"/>
      <c r="AG13" s="387"/>
      <c r="AH13" s="385">
        <v>1154</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-247504</v>
      </c>
      <c r="BO13" s="433"/>
      <c r="BP13" s="433"/>
      <c r="BQ13" s="433"/>
      <c r="BR13" s="433"/>
      <c r="BS13" s="433"/>
      <c r="BT13" s="433"/>
      <c r="BU13" s="434"/>
      <c r="BV13" s="432">
        <v>-19983</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11.6</v>
      </c>
      <c r="CU13" s="430"/>
      <c r="CV13" s="430"/>
      <c r="CW13" s="430"/>
      <c r="CX13" s="430"/>
      <c r="CY13" s="430"/>
      <c r="CZ13" s="430"/>
      <c r="DA13" s="431"/>
      <c r="DB13" s="429">
        <v>11.7</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12467</v>
      </c>
      <c r="S14" s="520"/>
      <c r="T14" s="520"/>
      <c r="U14" s="520"/>
      <c r="V14" s="521"/>
      <c r="W14" s="523"/>
      <c r="X14" s="421"/>
      <c r="Y14" s="421"/>
      <c r="Z14" s="421"/>
      <c r="AA14" s="421"/>
      <c r="AB14" s="422"/>
      <c r="AC14" s="512">
        <v>16.600000000000001</v>
      </c>
      <c r="AD14" s="513"/>
      <c r="AE14" s="513"/>
      <c r="AF14" s="513"/>
      <c r="AG14" s="514"/>
      <c r="AH14" s="512">
        <v>16.100000000000001</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40.700000000000003</v>
      </c>
      <c r="CU14" s="530"/>
      <c r="CV14" s="530"/>
      <c r="CW14" s="530"/>
      <c r="CX14" s="530"/>
      <c r="CY14" s="530"/>
      <c r="CZ14" s="530"/>
      <c r="DA14" s="531"/>
      <c r="DB14" s="529">
        <v>38.299999999999997</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2"/>
      <c r="M15" s="516" t="s">
        <v>130</v>
      </c>
      <c r="N15" s="517"/>
      <c r="O15" s="517"/>
      <c r="P15" s="517"/>
      <c r="Q15" s="518"/>
      <c r="R15" s="519">
        <v>12387</v>
      </c>
      <c r="S15" s="520"/>
      <c r="T15" s="520"/>
      <c r="U15" s="520"/>
      <c r="V15" s="521"/>
      <c r="W15" s="522" t="s">
        <v>137</v>
      </c>
      <c r="X15" s="418"/>
      <c r="Y15" s="418"/>
      <c r="Z15" s="418"/>
      <c r="AA15" s="418"/>
      <c r="AB15" s="419"/>
      <c r="AC15" s="385">
        <v>1803</v>
      </c>
      <c r="AD15" s="386"/>
      <c r="AE15" s="386"/>
      <c r="AF15" s="386"/>
      <c r="AG15" s="387"/>
      <c r="AH15" s="385">
        <v>1947</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1443703</v>
      </c>
      <c r="BO15" s="462"/>
      <c r="BP15" s="462"/>
      <c r="BQ15" s="462"/>
      <c r="BR15" s="462"/>
      <c r="BS15" s="462"/>
      <c r="BT15" s="462"/>
      <c r="BU15" s="463"/>
      <c r="BV15" s="461">
        <v>1432887</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26.8</v>
      </c>
      <c r="AD16" s="513"/>
      <c r="AE16" s="513"/>
      <c r="AF16" s="513"/>
      <c r="AG16" s="514"/>
      <c r="AH16" s="512">
        <v>27.2</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4949683</v>
      </c>
      <c r="BO16" s="433"/>
      <c r="BP16" s="433"/>
      <c r="BQ16" s="433"/>
      <c r="BR16" s="433"/>
      <c r="BS16" s="433"/>
      <c r="BT16" s="433"/>
      <c r="BU16" s="434"/>
      <c r="BV16" s="432">
        <v>4888296</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77"/>
      <c r="M17" s="525" t="s">
        <v>143</v>
      </c>
      <c r="N17" s="526"/>
      <c r="O17" s="526"/>
      <c r="P17" s="526"/>
      <c r="Q17" s="527"/>
      <c r="R17" s="509" t="s">
        <v>141</v>
      </c>
      <c r="S17" s="510"/>
      <c r="T17" s="510"/>
      <c r="U17" s="510"/>
      <c r="V17" s="511"/>
      <c r="W17" s="522" t="s">
        <v>144</v>
      </c>
      <c r="X17" s="418"/>
      <c r="Y17" s="418"/>
      <c r="Z17" s="418"/>
      <c r="AA17" s="418"/>
      <c r="AB17" s="419"/>
      <c r="AC17" s="385">
        <v>3800</v>
      </c>
      <c r="AD17" s="386"/>
      <c r="AE17" s="386"/>
      <c r="AF17" s="386"/>
      <c r="AG17" s="387"/>
      <c r="AH17" s="385">
        <v>4058</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1788294</v>
      </c>
      <c r="BO17" s="433"/>
      <c r="BP17" s="433"/>
      <c r="BQ17" s="433"/>
      <c r="BR17" s="433"/>
      <c r="BS17" s="433"/>
      <c r="BT17" s="433"/>
      <c r="BU17" s="434"/>
      <c r="BV17" s="432">
        <v>1773392</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146</v>
      </c>
      <c r="C18" s="483"/>
      <c r="D18" s="483"/>
      <c r="E18" s="484"/>
      <c r="F18" s="484"/>
      <c r="G18" s="484"/>
      <c r="H18" s="484"/>
      <c r="I18" s="484"/>
      <c r="J18" s="484"/>
      <c r="K18" s="484"/>
      <c r="L18" s="485">
        <v>208.39</v>
      </c>
      <c r="M18" s="485"/>
      <c r="N18" s="485"/>
      <c r="O18" s="485"/>
      <c r="P18" s="485"/>
      <c r="Q18" s="485"/>
      <c r="R18" s="486"/>
      <c r="S18" s="486"/>
      <c r="T18" s="486"/>
      <c r="U18" s="486"/>
      <c r="V18" s="487"/>
      <c r="W18" s="503"/>
      <c r="X18" s="504"/>
      <c r="Y18" s="504"/>
      <c r="Z18" s="504"/>
      <c r="AA18" s="504"/>
      <c r="AB18" s="528"/>
      <c r="AC18" s="402">
        <v>56.5</v>
      </c>
      <c r="AD18" s="403"/>
      <c r="AE18" s="403"/>
      <c r="AF18" s="403"/>
      <c r="AG18" s="488"/>
      <c r="AH18" s="402">
        <v>56.7</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4494249</v>
      </c>
      <c r="BO18" s="433"/>
      <c r="BP18" s="433"/>
      <c r="BQ18" s="433"/>
      <c r="BR18" s="433"/>
      <c r="BS18" s="433"/>
      <c r="BT18" s="433"/>
      <c r="BU18" s="434"/>
      <c r="BV18" s="432">
        <v>4682195</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148</v>
      </c>
      <c r="C19" s="483"/>
      <c r="D19" s="483"/>
      <c r="E19" s="484"/>
      <c r="F19" s="484"/>
      <c r="G19" s="484"/>
      <c r="H19" s="484"/>
      <c r="I19" s="484"/>
      <c r="J19" s="484"/>
      <c r="K19" s="484"/>
      <c r="L19" s="492">
        <v>63</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7247101</v>
      </c>
      <c r="BO19" s="433"/>
      <c r="BP19" s="433"/>
      <c r="BQ19" s="433"/>
      <c r="BR19" s="433"/>
      <c r="BS19" s="433"/>
      <c r="BT19" s="433"/>
      <c r="BU19" s="434"/>
      <c r="BV19" s="432">
        <v>6914716</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150</v>
      </c>
      <c r="C20" s="483"/>
      <c r="D20" s="483"/>
      <c r="E20" s="484"/>
      <c r="F20" s="484"/>
      <c r="G20" s="484"/>
      <c r="H20" s="484"/>
      <c r="I20" s="484"/>
      <c r="J20" s="484"/>
      <c r="K20" s="484"/>
      <c r="L20" s="492">
        <v>4432</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8585955</v>
      </c>
      <c r="BO22" s="462"/>
      <c r="BP22" s="462"/>
      <c r="BQ22" s="462"/>
      <c r="BR22" s="462"/>
      <c r="BS22" s="462"/>
      <c r="BT22" s="462"/>
      <c r="BU22" s="463"/>
      <c r="BV22" s="461">
        <v>8968588</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5607369</v>
      </c>
      <c r="BO23" s="433"/>
      <c r="BP23" s="433"/>
      <c r="BQ23" s="433"/>
      <c r="BR23" s="433"/>
      <c r="BS23" s="433"/>
      <c r="BT23" s="433"/>
      <c r="BU23" s="434"/>
      <c r="BV23" s="432">
        <v>5831120</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160</v>
      </c>
      <c r="F24" s="389"/>
      <c r="G24" s="389"/>
      <c r="H24" s="389"/>
      <c r="I24" s="389"/>
      <c r="J24" s="389"/>
      <c r="K24" s="390"/>
      <c r="L24" s="385">
        <v>1</v>
      </c>
      <c r="M24" s="386"/>
      <c r="N24" s="386"/>
      <c r="O24" s="386"/>
      <c r="P24" s="387"/>
      <c r="Q24" s="385">
        <v>7130</v>
      </c>
      <c r="R24" s="386"/>
      <c r="S24" s="386"/>
      <c r="T24" s="386"/>
      <c r="U24" s="386"/>
      <c r="V24" s="387"/>
      <c r="W24" s="475"/>
      <c r="X24" s="412"/>
      <c r="Y24" s="413"/>
      <c r="Z24" s="388" t="s">
        <v>161</v>
      </c>
      <c r="AA24" s="389"/>
      <c r="AB24" s="389"/>
      <c r="AC24" s="389"/>
      <c r="AD24" s="389"/>
      <c r="AE24" s="389"/>
      <c r="AF24" s="389"/>
      <c r="AG24" s="390"/>
      <c r="AH24" s="385">
        <v>130</v>
      </c>
      <c r="AI24" s="386"/>
      <c r="AJ24" s="386"/>
      <c r="AK24" s="386"/>
      <c r="AL24" s="387"/>
      <c r="AM24" s="385">
        <v>400530</v>
      </c>
      <c r="AN24" s="386"/>
      <c r="AO24" s="386"/>
      <c r="AP24" s="386"/>
      <c r="AQ24" s="386"/>
      <c r="AR24" s="387"/>
      <c r="AS24" s="385">
        <v>3081</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7018368</v>
      </c>
      <c r="BO24" s="433"/>
      <c r="BP24" s="433"/>
      <c r="BQ24" s="433"/>
      <c r="BR24" s="433"/>
      <c r="BS24" s="433"/>
      <c r="BT24" s="433"/>
      <c r="BU24" s="434"/>
      <c r="BV24" s="432">
        <v>7242296</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163</v>
      </c>
      <c r="F25" s="389"/>
      <c r="G25" s="389"/>
      <c r="H25" s="389"/>
      <c r="I25" s="389"/>
      <c r="J25" s="389"/>
      <c r="K25" s="390"/>
      <c r="L25" s="385">
        <v>1</v>
      </c>
      <c r="M25" s="386"/>
      <c r="N25" s="386"/>
      <c r="O25" s="386"/>
      <c r="P25" s="387"/>
      <c r="Q25" s="385">
        <v>5870</v>
      </c>
      <c r="R25" s="386"/>
      <c r="S25" s="386"/>
      <c r="T25" s="386"/>
      <c r="U25" s="386"/>
      <c r="V25" s="387"/>
      <c r="W25" s="475"/>
      <c r="X25" s="412"/>
      <c r="Y25" s="413"/>
      <c r="Z25" s="388" t="s">
        <v>164</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v>385932</v>
      </c>
      <c r="BO25" s="462"/>
      <c r="BP25" s="462"/>
      <c r="BQ25" s="462"/>
      <c r="BR25" s="462"/>
      <c r="BS25" s="462"/>
      <c r="BT25" s="462"/>
      <c r="BU25" s="463"/>
      <c r="BV25" s="461">
        <v>297314</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166</v>
      </c>
      <c r="F26" s="389"/>
      <c r="G26" s="389"/>
      <c r="H26" s="389"/>
      <c r="I26" s="389"/>
      <c r="J26" s="389"/>
      <c r="K26" s="390"/>
      <c r="L26" s="385">
        <v>1</v>
      </c>
      <c r="M26" s="386"/>
      <c r="N26" s="386"/>
      <c r="O26" s="386"/>
      <c r="P26" s="387"/>
      <c r="Q26" s="385">
        <v>5640</v>
      </c>
      <c r="R26" s="386"/>
      <c r="S26" s="386"/>
      <c r="T26" s="386"/>
      <c r="U26" s="386"/>
      <c r="V26" s="387"/>
      <c r="W26" s="475"/>
      <c r="X26" s="412"/>
      <c r="Y26" s="413"/>
      <c r="Z26" s="388" t="s">
        <v>167</v>
      </c>
      <c r="AA26" s="443"/>
      <c r="AB26" s="443"/>
      <c r="AC26" s="443"/>
      <c r="AD26" s="443"/>
      <c r="AE26" s="443"/>
      <c r="AF26" s="443"/>
      <c r="AG26" s="444"/>
      <c r="AH26" s="385">
        <v>10</v>
      </c>
      <c r="AI26" s="386"/>
      <c r="AJ26" s="386"/>
      <c r="AK26" s="386"/>
      <c r="AL26" s="387"/>
      <c r="AM26" s="385">
        <v>34460</v>
      </c>
      <c r="AN26" s="386"/>
      <c r="AO26" s="386"/>
      <c r="AP26" s="386"/>
      <c r="AQ26" s="386"/>
      <c r="AR26" s="387"/>
      <c r="AS26" s="385">
        <v>3446</v>
      </c>
      <c r="AT26" s="386"/>
      <c r="AU26" s="386"/>
      <c r="AV26" s="386"/>
      <c r="AW26" s="386"/>
      <c r="AX26" s="445"/>
      <c r="AY26" s="472" t="s">
        <v>168</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169</v>
      </c>
      <c r="F27" s="389"/>
      <c r="G27" s="389"/>
      <c r="H27" s="389"/>
      <c r="I27" s="389"/>
      <c r="J27" s="389"/>
      <c r="K27" s="390"/>
      <c r="L27" s="385">
        <v>1</v>
      </c>
      <c r="M27" s="386"/>
      <c r="N27" s="386"/>
      <c r="O27" s="386"/>
      <c r="P27" s="387"/>
      <c r="Q27" s="385">
        <v>3080</v>
      </c>
      <c r="R27" s="386"/>
      <c r="S27" s="386"/>
      <c r="T27" s="386"/>
      <c r="U27" s="386"/>
      <c r="V27" s="387"/>
      <c r="W27" s="475"/>
      <c r="X27" s="412"/>
      <c r="Y27" s="413"/>
      <c r="Z27" s="388" t="s">
        <v>170</v>
      </c>
      <c r="AA27" s="389"/>
      <c r="AB27" s="389"/>
      <c r="AC27" s="389"/>
      <c r="AD27" s="389"/>
      <c r="AE27" s="389"/>
      <c r="AF27" s="389"/>
      <c r="AG27" s="390"/>
      <c r="AH27" s="385">
        <v>1</v>
      </c>
      <c r="AI27" s="386"/>
      <c r="AJ27" s="386"/>
      <c r="AK27" s="386"/>
      <c r="AL27" s="387"/>
      <c r="AM27" s="385" t="s">
        <v>171</v>
      </c>
      <c r="AN27" s="386"/>
      <c r="AO27" s="386"/>
      <c r="AP27" s="386"/>
      <c r="AQ27" s="386"/>
      <c r="AR27" s="387"/>
      <c r="AS27" s="385" t="s">
        <v>171</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133000</v>
      </c>
      <c r="BO27" s="467"/>
      <c r="BP27" s="467"/>
      <c r="BQ27" s="467"/>
      <c r="BR27" s="467"/>
      <c r="BS27" s="467"/>
      <c r="BT27" s="467"/>
      <c r="BU27" s="468"/>
      <c r="BV27" s="466">
        <v>133000</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173</v>
      </c>
      <c r="F28" s="389"/>
      <c r="G28" s="389"/>
      <c r="H28" s="389"/>
      <c r="I28" s="389"/>
      <c r="J28" s="389"/>
      <c r="K28" s="390"/>
      <c r="L28" s="385">
        <v>1</v>
      </c>
      <c r="M28" s="386"/>
      <c r="N28" s="386"/>
      <c r="O28" s="386"/>
      <c r="P28" s="387"/>
      <c r="Q28" s="385">
        <v>2530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866096</v>
      </c>
      <c r="BO28" s="462"/>
      <c r="BP28" s="462"/>
      <c r="BQ28" s="462"/>
      <c r="BR28" s="462"/>
      <c r="BS28" s="462"/>
      <c r="BT28" s="462"/>
      <c r="BU28" s="463"/>
      <c r="BV28" s="461">
        <v>1079477</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176</v>
      </c>
      <c r="F29" s="389"/>
      <c r="G29" s="389"/>
      <c r="H29" s="389"/>
      <c r="I29" s="389"/>
      <c r="J29" s="389"/>
      <c r="K29" s="390"/>
      <c r="L29" s="385">
        <v>10</v>
      </c>
      <c r="M29" s="386"/>
      <c r="N29" s="386"/>
      <c r="O29" s="386"/>
      <c r="P29" s="387"/>
      <c r="Q29" s="385">
        <v>2300</v>
      </c>
      <c r="R29" s="386"/>
      <c r="S29" s="386"/>
      <c r="T29" s="386"/>
      <c r="U29" s="386"/>
      <c r="V29" s="387"/>
      <c r="W29" s="476"/>
      <c r="X29" s="477"/>
      <c r="Y29" s="478"/>
      <c r="Z29" s="388" t="s">
        <v>177</v>
      </c>
      <c r="AA29" s="389"/>
      <c r="AB29" s="389"/>
      <c r="AC29" s="389"/>
      <c r="AD29" s="389"/>
      <c r="AE29" s="389"/>
      <c r="AF29" s="389"/>
      <c r="AG29" s="390"/>
      <c r="AH29" s="385">
        <v>131</v>
      </c>
      <c r="AI29" s="386"/>
      <c r="AJ29" s="386"/>
      <c r="AK29" s="386"/>
      <c r="AL29" s="387"/>
      <c r="AM29" s="385">
        <v>404472</v>
      </c>
      <c r="AN29" s="386"/>
      <c r="AO29" s="386"/>
      <c r="AP29" s="386"/>
      <c r="AQ29" s="386"/>
      <c r="AR29" s="387"/>
      <c r="AS29" s="385">
        <v>3088</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55356</v>
      </c>
      <c r="BO29" s="433"/>
      <c r="BP29" s="433"/>
      <c r="BQ29" s="433"/>
      <c r="BR29" s="433"/>
      <c r="BS29" s="433"/>
      <c r="BT29" s="433"/>
      <c r="BU29" s="434"/>
      <c r="BV29" s="432">
        <v>105340</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97.4</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2179512</v>
      </c>
      <c r="BO30" s="467"/>
      <c r="BP30" s="467"/>
      <c r="BQ30" s="467"/>
      <c r="BR30" s="467"/>
      <c r="BS30" s="467"/>
      <c r="BT30" s="467"/>
      <c r="BU30" s="468"/>
      <c r="BV30" s="466">
        <v>2370300</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15">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15">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酒田地区広域行政組合</v>
      </c>
      <c r="BZ34" s="381"/>
      <c r="CA34" s="381"/>
      <c r="CB34" s="381"/>
      <c r="CC34" s="381"/>
      <c r="CD34" s="381"/>
      <c r="CE34" s="381"/>
      <c r="CF34" s="381"/>
      <c r="CG34" s="381"/>
      <c r="CH34" s="381"/>
      <c r="CI34" s="381"/>
      <c r="CJ34" s="381"/>
      <c r="CK34" s="381"/>
      <c r="CL34" s="381"/>
      <c r="CM34" s="381"/>
      <c r="CN34" s="163"/>
      <c r="CO34" s="380">
        <f>IF(CQ34="","",MAX(C34:D43,U34:V43,AM34:AN43,BE34:BF43,BW34:BX43)+1)</f>
        <v>17</v>
      </c>
      <c r="CP34" s="380"/>
      <c r="CQ34" s="381" t="str">
        <f>IF('各会計、関係団体の財政状況及び健全化判断比率'!BS7="","",'各会計、関係団体の財政状況及び健全化判断比率'!BS7)</f>
        <v>遊佐町総合交流促進施設株式会社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15">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庄内広域行政組合（普通会計分）</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15">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庄内広域行政組合（青果市場事業特別会計分）</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15">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庄内広域行政組合（庄内食肉流通センター事業特別会計分）</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15">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11</v>
      </c>
      <c r="BX38" s="380"/>
      <c r="BY38" s="381" t="str">
        <f>IF('各会計、関係団体の財政状況及び健全化判断比率'!B72="","",'各会計、関係団体の財政状況及び健全化判断比率'!B72)</f>
        <v>山形県消防補償等組合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15">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12</v>
      </c>
      <c r="BX39" s="380"/>
      <c r="BY39" s="381" t="str">
        <f>IF('各会計、関係団体の財政状況及び健全化判断比率'!B73="","",'各会計、関係団体の財政状況及び健全化判断比率'!B73)</f>
        <v>山形県自治会館管理組合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15">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13</v>
      </c>
      <c r="BX40" s="380"/>
      <c r="BY40" s="381" t="str">
        <f>IF('各会計、関係団体の財政状況及び健全化判断比率'!B74="","",'各会計、関係団体の財政状況及び健全化判断比率'!B74)</f>
        <v>山形県市町村職員退職手当組合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15">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14</v>
      </c>
      <c r="BX41" s="380"/>
      <c r="BY41" s="381" t="str">
        <f>IF('各会計、関係団体の財政状況及び健全化判断比率'!B75="","",'各会計、関係団体の財政状況及び健全化判断比率'!B75)</f>
        <v>山形県市町村交通災害共済組合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15">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15</v>
      </c>
      <c r="BX42" s="380"/>
      <c r="BY42" s="381" t="str">
        <f>IF('各会計、関係団体の財政状況及び健全化判断比率'!B76="","",'各会計、関係団体の財政状況及び健全化判断比率'!B76)</f>
        <v>山形県後期高齢者医療広域連合（普通会計分）</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15">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16</v>
      </c>
      <c r="BX43" s="380"/>
      <c r="BY43" s="381" t="str">
        <f>IF('各会計、関係団体の財政状況及び健全化判断比率'!B77="","",'各会計、関係団体の財政状況及び健全化判断比率'!B77)</f>
        <v>山形県後期高齢者医療広域連合（事業会計分）</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NTFyQS4+IUeJd8hxwVy3ExMZcPMCzc71Fr7nynPWDjSxP+7lmeGYj8YGSfK38AhMqAejDRaOdjs+Oy/7idUcmw==" saltValue="q4wrmtkVMES7KjEuu61gW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1291168</v>
      </c>
      <c r="S5" s="690"/>
      <c r="T5" s="690"/>
      <c r="U5" s="690"/>
      <c r="V5" s="690"/>
      <c r="W5" s="690"/>
      <c r="X5" s="690"/>
      <c r="Y5" s="715"/>
      <c r="Z5" s="728">
        <v>11.1</v>
      </c>
      <c r="AA5" s="728"/>
      <c r="AB5" s="728"/>
      <c r="AC5" s="728"/>
      <c r="AD5" s="729">
        <v>1291168</v>
      </c>
      <c r="AE5" s="729"/>
      <c r="AF5" s="729"/>
      <c r="AG5" s="729"/>
      <c r="AH5" s="729"/>
      <c r="AI5" s="729"/>
      <c r="AJ5" s="729"/>
      <c r="AK5" s="729"/>
      <c r="AL5" s="716">
        <v>24.3</v>
      </c>
      <c r="AM5" s="698"/>
      <c r="AN5" s="698"/>
      <c r="AO5" s="717"/>
      <c r="AP5" s="692" t="s">
        <v>216</v>
      </c>
      <c r="AQ5" s="693"/>
      <c r="AR5" s="693"/>
      <c r="AS5" s="693"/>
      <c r="AT5" s="693"/>
      <c r="AU5" s="693"/>
      <c r="AV5" s="693"/>
      <c r="AW5" s="693"/>
      <c r="AX5" s="693"/>
      <c r="AY5" s="693"/>
      <c r="AZ5" s="693"/>
      <c r="BA5" s="693"/>
      <c r="BB5" s="693"/>
      <c r="BC5" s="693"/>
      <c r="BD5" s="693"/>
      <c r="BE5" s="693"/>
      <c r="BF5" s="694"/>
      <c r="BG5" s="634">
        <v>1278820</v>
      </c>
      <c r="BH5" s="635"/>
      <c r="BI5" s="635"/>
      <c r="BJ5" s="635"/>
      <c r="BK5" s="635"/>
      <c r="BL5" s="635"/>
      <c r="BM5" s="635"/>
      <c r="BN5" s="636"/>
      <c r="BO5" s="672">
        <v>99</v>
      </c>
      <c r="BP5" s="672"/>
      <c r="BQ5" s="672"/>
      <c r="BR5" s="672"/>
      <c r="BS5" s="673">
        <v>9299</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97343</v>
      </c>
      <c r="S6" s="635"/>
      <c r="T6" s="635"/>
      <c r="U6" s="635"/>
      <c r="V6" s="635"/>
      <c r="W6" s="635"/>
      <c r="X6" s="635"/>
      <c r="Y6" s="636"/>
      <c r="Z6" s="672">
        <v>0.8</v>
      </c>
      <c r="AA6" s="672"/>
      <c r="AB6" s="672"/>
      <c r="AC6" s="672"/>
      <c r="AD6" s="673">
        <v>97343</v>
      </c>
      <c r="AE6" s="673"/>
      <c r="AF6" s="673"/>
      <c r="AG6" s="673"/>
      <c r="AH6" s="673"/>
      <c r="AI6" s="673"/>
      <c r="AJ6" s="673"/>
      <c r="AK6" s="673"/>
      <c r="AL6" s="637">
        <v>1.8</v>
      </c>
      <c r="AM6" s="638"/>
      <c r="AN6" s="638"/>
      <c r="AO6" s="674"/>
      <c r="AP6" s="631" t="s">
        <v>221</v>
      </c>
      <c r="AQ6" s="632"/>
      <c r="AR6" s="632"/>
      <c r="AS6" s="632"/>
      <c r="AT6" s="632"/>
      <c r="AU6" s="632"/>
      <c r="AV6" s="632"/>
      <c r="AW6" s="632"/>
      <c r="AX6" s="632"/>
      <c r="AY6" s="632"/>
      <c r="AZ6" s="632"/>
      <c r="BA6" s="632"/>
      <c r="BB6" s="632"/>
      <c r="BC6" s="632"/>
      <c r="BD6" s="632"/>
      <c r="BE6" s="632"/>
      <c r="BF6" s="633"/>
      <c r="BG6" s="634">
        <v>1278820</v>
      </c>
      <c r="BH6" s="635"/>
      <c r="BI6" s="635"/>
      <c r="BJ6" s="635"/>
      <c r="BK6" s="635"/>
      <c r="BL6" s="635"/>
      <c r="BM6" s="635"/>
      <c r="BN6" s="636"/>
      <c r="BO6" s="672">
        <v>99</v>
      </c>
      <c r="BP6" s="672"/>
      <c r="BQ6" s="672"/>
      <c r="BR6" s="672"/>
      <c r="BS6" s="673">
        <v>9299</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87708</v>
      </c>
      <c r="CS6" s="635"/>
      <c r="CT6" s="635"/>
      <c r="CU6" s="635"/>
      <c r="CV6" s="635"/>
      <c r="CW6" s="635"/>
      <c r="CX6" s="635"/>
      <c r="CY6" s="636"/>
      <c r="CZ6" s="716">
        <v>0.8</v>
      </c>
      <c r="DA6" s="698"/>
      <c r="DB6" s="698"/>
      <c r="DC6" s="718"/>
      <c r="DD6" s="640" t="s">
        <v>122</v>
      </c>
      <c r="DE6" s="635"/>
      <c r="DF6" s="635"/>
      <c r="DG6" s="635"/>
      <c r="DH6" s="635"/>
      <c r="DI6" s="635"/>
      <c r="DJ6" s="635"/>
      <c r="DK6" s="635"/>
      <c r="DL6" s="635"/>
      <c r="DM6" s="635"/>
      <c r="DN6" s="635"/>
      <c r="DO6" s="635"/>
      <c r="DP6" s="636"/>
      <c r="DQ6" s="640">
        <v>87708</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438</v>
      </c>
      <c r="S7" s="635"/>
      <c r="T7" s="635"/>
      <c r="U7" s="635"/>
      <c r="V7" s="635"/>
      <c r="W7" s="635"/>
      <c r="X7" s="635"/>
      <c r="Y7" s="636"/>
      <c r="Z7" s="672">
        <v>0</v>
      </c>
      <c r="AA7" s="672"/>
      <c r="AB7" s="672"/>
      <c r="AC7" s="672"/>
      <c r="AD7" s="673">
        <v>438</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463344</v>
      </c>
      <c r="BH7" s="635"/>
      <c r="BI7" s="635"/>
      <c r="BJ7" s="635"/>
      <c r="BK7" s="635"/>
      <c r="BL7" s="635"/>
      <c r="BM7" s="635"/>
      <c r="BN7" s="636"/>
      <c r="BO7" s="672">
        <v>35.9</v>
      </c>
      <c r="BP7" s="672"/>
      <c r="BQ7" s="672"/>
      <c r="BR7" s="672"/>
      <c r="BS7" s="673">
        <v>9299</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2744150</v>
      </c>
      <c r="CS7" s="635"/>
      <c r="CT7" s="635"/>
      <c r="CU7" s="635"/>
      <c r="CV7" s="635"/>
      <c r="CW7" s="635"/>
      <c r="CX7" s="635"/>
      <c r="CY7" s="636"/>
      <c r="CZ7" s="672">
        <v>25.6</v>
      </c>
      <c r="DA7" s="672"/>
      <c r="DB7" s="672"/>
      <c r="DC7" s="672"/>
      <c r="DD7" s="640">
        <v>337154</v>
      </c>
      <c r="DE7" s="635"/>
      <c r="DF7" s="635"/>
      <c r="DG7" s="635"/>
      <c r="DH7" s="635"/>
      <c r="DI7" s="635"/>
      <c r="DJ7" s="635"/>
      <c r="DK7" s="635"/>
      <c r="DL7" s="635"/>
      <c r="DM7" s="635"/>
      <c r="DN7" s="635"/>
      <c r="DO7" s="635"/>
      <c r="DP7" s="636"/>
      <c r="DQ7" s="640">
        <v>1350493</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5814</v>
      </c>
      <c r="S8" s="635"/>
      <c r="T8" s="635"/>
      <c r="U8" s="635"/>
      <c r="V8" s="635"/>
      <c r="W8" s="635"/>
      <c r="X8" s="635"/>
      <c r="Y8" s="636"/>
      <c r="Z8" s="672">
        <v>0</v>
      </c>
      <c r="AA8" s="672"/>
      <c r="AB8" s="672"/>
      <c r="AC8" s="672"/>
      <c r="AD8" s="673">
        <v>5814</v>
      </c>
      <c r="AE8" s="673"/>
      <c r="AF8" s="673"/>
      <c r="AG8" s="673"/>
      <c r="AH8" s="673"/>
      <c r="AI8" s="673"/>
      <c r="AJ8" s="673"/>
      <c r="AK8" s="673"/>
      <c r="AL8" s="637">
        <v>0.1</v>
      </c>
      <c r="AM8" s="638"/>
      <c r="AN8" s="638"/>
      <c r="AO8" s="674"/>
      <c r="AP8" s="631" t="s">
        <v>227</v>
      </c>
      <c r="AQ8" s="632"/>
      <c r="AR8" s="632"/>
      <c r="AS8" s="632"/>
      <c r="AT8" s="632"/>
      <c r="AU8" s="632"/>
      <c r="AV8" s="632"/>
      <c r="AW8" s="632"/>
      <c r="AX8" s="632"/>
      <c r="AY8" s="632"/>
      <c r="AZ8" s="632"/>
      <c r="BA8" s="632"/>
      <c r="BB8" s="632"/>
      <c r="BC8" s="632"/>
      <c r="BD8" s="632"/>
      <c r="BE8" s="632"/>
      <c r="BF8" s="633"/>
      <c r="BG8" s="634">
        <v>19567</v>
      </c>
      <c r="BH8" s="635"/>
      <c r="BI8" s="635"/>
      <c r="BJ8" s="635"/>
      <c r="BK8" s="635"/>
      <c r="BL8" s="635"/>
      <c r="BM8" s="635"/>
      <c r="BN8" s="636"/>
      <c r="BO8" s="672">
        <v>1.5</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2157684</v>
      </c>
      <c r="CS8" s="635"/>
      <c r="CT8" s="635"/>
      <c r="CU8" s="635"/>
      <c r="CV8" s="635"/>
      <c r="CW8" s="635"/>
      <c r="CX8" s="635"/>
      <c r="CY8" s="636"/>
      <c r="CZ8" s="672">
        <v>20.100000000000001</v>
      </c>
      <c r="DA8" s="672"/>
      <c r="DB8" s="672"/>
      <c r="DC8" s="672"/>
      <c r="DD8" s="640">
        <v>43138</v>
      </c>
      <c r="DE8" s="635"/>
      <c r="DF8" s="635"/>
      <c r="DG8" s="635"/>
      <c r="DH8" s="635"/>
      <c r="DI8" s="635"/>
      <c r="DJ8" s="635"/>
      <c r="DK8" s="635"/>
      <c r="DL8" s="635"/>
      <c r="DM8" s="635"/>
      <c r="DN8" s="635"/>
      <c r="DO8" s="635"/>
      <c r="DP8" s="636"/>
      <c r="DQ8" s="640">
        <v>1164392</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8506</v>
      </c>
      <c r="S9" s="635"/>
      <c r="T9" s="635"/>
      <c r="U9" s="635"/>
      <c r="V9" s="635"/>
      <c r="W9" s="635"/>
      <c r="X9" s="635"/>
      <c r="Y9" s="636"/>
      <c r="Z9" s="672">
        <v>0.1</v>
      </c>
      <c r="AA9" s="672"/>
      <c r="AB9" s="672"/>
      <c r="AC9" s="672"/>
      <c r="AD9" s="673">
        <v>8506</v>
      </c>
      <c r="AE9" s="673"/>
      <c r="AF9" s="673"/>
      <c r="AG9" s="673"/>
      <c r="AH9" s="673"/>
      <c r="AI9" s="673"/>
      <c r="AJ9" s="673"/>
      <c r="AK9" s="673"/>
      <c r="AL9" s="637">
        <v>0.2</v>
      </c>
      <c r="AM9" s="638"/>
      <c r="AN9" s="638"/>
      <c r="AO9" s="674"/>
      <c r="AP9" s="631" t="s">
        <v>230</v>
      </c>
      <c r="AQ9" s="632"/>
      <c r="AR9" s="632"/>
      <c r="AS9" s="632"/>
      <c r="AT9" s="632"/>
      <c r="AU9" s="632"/>
      <c r="AV9" s="632"/>
      <c r="AW9" s="632"/>
      <c r="AX9" s="632"/>
      <c r="AY9" s="632"/>
      <c r="AZ9" s="632"/>
      <c r="BA9" s="632"/>
      <c r="BB9" s="632"/>
      <c r="BC9" s="632"/>
      <c r="BD9" s="632"/>
      <c r="BE9" s="632"/>
      <c r="BF9" s="633"/>
      <c r="BG9" s="634">
        <v>379780</v>
      </c>
      <c r="BH9" s="635"/>
      <c r="BI9" s="635"/>
      <c r="BJ9" s="635"/>
      <c r="BK9" s="635"/>
      <c r="BL9" s="635"/>
      <c r="BM9" s="635"/>
      <c r="BN9" s="636"/>
      <c r="BO9" s="672">
        <v>29.4</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488296</v>
      </c>
      <c r="CS9" s="635"/>
      <c r="CT9" s="635"/>
      <c r="CU9" s="635"/>
      <c r="CV9" s="635"/>
      <c r="CW9" s="635"/>
      <c r="CX9" s="635"/>
      <c r="CY9" s="636"/>
      <c r="CZ9" s="672">
        <v>4.5999999999999996</v>
      </c>
      <c r="DA9" s="672"/>
      <c r="DB9" s="672"/>
      <c r="DC9" s="672"/>
      <c r="DD9" s="640">
        <v>11345</v>
      </c>
      <c r="DE9" s="635"/>
      <c r="DF9" s="635"/>
      <c r="DG9" s="635"/>
      <c r="DH9" s="635"/>
      <c r="DI9" s="635"/>
      <c r="DJ9" s="635"/>
      <c r="DK9" s="635"/>
      <c r="DL9" s="635"/>
      <c r="DM9" s="635"/>
      <c r="DN9" s="635"/>
      <c r="DO9" s="635"/>
      <c r="DP9" s="636"/>
      <c r="DQ9" s="640">
        <v>350443</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28981</v>
      </c>
      <c r="BH10" s="635"/>
      <c r="BI10" s="635"/>
      <c r="BJ10" s="635"/>
      <c r="BK10" s="635"/>
      <c r="BL10" s="635"/>
      <c r="BM10" s="635"/>
      <c r="BN10" s="636"/>
      <c r="BO10" s="672">
        <v>2.2000000000000002</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21086</v>
      </c>
      <c r="CS10" s="635"/>
      <c r="CT10" s="635"/>
      <c r="CU10" s="635"/>
      <c r="CV10" s="635"/>
      <c r="CW10" s="635"/>
      <c r="CX10" s="635"/>
      <c r="CY10" s="636"/>
      <c r="CZ10" s="672">
        <v>0.2</v>
      </c>
      <c r="DA10" s="672"/>
      <c r="DB10" s="672"/>
      <c r="DC10" s="672"/>
      <c r="DD10" s="640" t="s">
        <v>122</v>
      </c>
      <c r="DE10" s="635"/>
      <c r="DF10" s="635"/>
      <c r="DG10" s="635"/>
      <c r="DH10" s="635"/>
      <c r="DI10" s="635"/>
      <c r="DJ10" s="635"/>
      <c r="DK10" s="635"/>
      <c r="DL10" s="635"/>
      <c r="DM10" s="635"/>
      <c r="DN10" s="635"/>
      <c r="DO10" s="635"/>
      <c r="DP10" s="636"/>
      <c r="DQ10" s="640">
        <v>4086</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316376</v>
      </c>
      <c r="S11" s="635"/>
      <c r="T11" s="635"/>
      <c r="U11" s="635"/>
      <c r="V11" s="635"/>
      <c r="W11" s="635"/>
      <c r="X11" s="635"/>
      <c r="Y11" s="636"/>
      <c r="Z11" s="637">
        <v>2.7</v>
      </c>
      <c r="AA11" s="638"/>
      <c r="AB11" s="638"/>
      <c r="AC11" s="639"/>
      <c r="AD11" s="640">
        <v>316376</v>
      </c>
      <c r="AE11" s="635"/>
      <c r="AF11" s="635"/>
      <c r="AG11" s="635"/>
      <c r="AH11" s="635"/>
      <c r="AI11" s="635"/>
      <c r="AJ11" s="635"/>
      <c r="AK11" s="636"/>
      <c r="AL11" s="637">
        <v>6</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35016</v>
      </c>
      <c r="BH11" s="635"/>
      <c r="BI11" s="635"/>
      <c r="BJ11" s="635"/>
      <c r="BK11" s="635"/>
      <c r="BL11" s="635"/>
      <c r="BM11" s="635"/>
      <c r="BN11" s="636"/>
      <c r="BO11" s="672">
        <v>2.7</v>
      </c>
      <c r="BP11" s="672"/>
      <c r="BQ11" s="672"/>
      <c r="BR11" s="672"/>
      <c r="BS11" s="673">
        <v>9299</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886646</v>
      </c>
      <c r="CS11" s="635"/>
      <c r="CT11" s="635"/>
      <c r="CU11" s="635"/>
      <c r="CV11" s="635"/>
      <c r="CW11" s="635"/>
      <c r="CX11" s="635"/>
      <c r="CY11" s="636"/>
      <c r="CZ11" s="672">
        <v>8.3000000000000007</v>
      </c>
      <c r="DA11" s="672"/>
      <c r="DB11" s="672"/>
      <c r="DC11" s="672"/>
      <c r="DD11" s="640">
        <v>251331</v>
      </c>
      <c r="DE11" s="635"/>
      <c r="DF11" s="635"/>
      <c r="DG11" s="635"/>
      <c r="DH11" s="635"/>
      <c r="DI11" s="635"/>
      <c r="DJ11" s="635"/>
      <c r="DK11" s="635"/>
      <c r="DL11" s="635"/>
      <c r="DM11" s="635"/>
      <c r="DN11" s="635"/>
      <c r="DO11" s="635"/>
      <c r="DP11" s="636"/>
      <c r="DQ11" s="640">
        <v>386493</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701304</v>
      </c>
      <c r="BH12" s="635"/>
      <c r="BI12" s="635"/>
      <c r="BJ12" s="635"/>
      <c r="BK12" s="635"/>
      <c r="BL12" s="635"/>
      <c r="BM12" s="635"/>
      <c r="BN12" s="636"/>
      <c r="BO12" s="672">
        <v>54.3</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830627</v>
      </c>
      <c r="CS12" s="635"/>
      <c r="CT12" s="635"/>
      <c r="CU12" s="635"/>
      <c r="CV12" s="635"/>
      <c r="CW12" s="635"/>
      <c r="CX12" s="635"/>
      <c r="CY12" s="636"/>
      <c r="CZ12" s="672">
        <v>7.7</v>
      </c>
      <c r="DA12" s="672"/>
      <c r="DB12" s="672"/>
      <c r="DC12" s="672"/>
      <c r="DD12" s="640">
        <v>90980</v>
      </c>
      <c r="DE12" s="635"/>
      <c r="DF12" s="635"/>
      <c r="DG12" s="635"/>
      <c r="DH12" s="635"/>
      <c r="DI12" s="635"/>
      <c r="DJ12" s="635"/>
      <c r="DK12" s="635"/>
      <c r="DL12" s="635"/>
      <c r="DM12" s="635"/>
      <c r="DN12" s="635"/>
      <c r="DO12" s="635"/>
      <c r="DP12" s="636"/>
      <c r="DQ12" s="640">
        <v>329059</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691337</v>
      </c>
      <c r="BH13" s="635"/>
      <c r="BI13" s="635"/>
      <c r="BJ13" s="635"/>
      <c r="BK13" s="635"/>
      <c r="BL13" s="635"/>
      <c r="BM13" s="635"/>
      <c r="BN13" s="636"/>
      <c r="BO13" s="672">
        <v>53.5</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1044398</v>
      </c>
      <c r="CS13" s="635"/>
      <c r="CT13" s="635"/>
      <c r="CU13" s="635"/>
      <c r="CV13" s="635"/>
      <c r="CW13" s="635"/>
      <c r="CX13" s="635"/>
      <c r="CY13" s="636"/>
      <c r="CZ13" s="672">
        <v>9.6999999999999993</v>
      </c>
      <c r="DA13" s="672"/>
      <c r="DB13" s="672"/>
      <c r="DC13" s="672"/>
      <c r="DD13" s="640">
        <v>145994</v>
      </c>
      <c r="DE13" s="635"/>
      <c r="DF13" s="635"/>
      <c r="DG13" s="635"/>
      <c r="DH13" s="635"/>
      <c r="DI13" s="635"/>
      <c r="DJ13" s="635"/>
      <c r="DK13" s="635"/>
      <c r="DL13" s="635"/>
      <c r="DM13" s="635"/>
      <c r="DN13" s="635"/>
      <c r="DO13" s="635"/>
      <c r="DP13" s="636"/>
      <c r="DQ13" s="640">
        <v>739563</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58116</v>
      </c>
      <c r="BH14" s="635"/>
      <c r="BI14" s="635"/>
      <c r="BJ14" s="635"/>
      <c r="BK14" s="635"/>
      <c r="BL14" s="635"/>
      <c r="BM14" s="635"/>
      <c r="BN14" s="636"/>
      <c r="BO14" s="672">
        <v>4.5</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328108</v>
      </c>
      <c r="CS14" s="635"/>
      <c r="CT14" s="635"/>
      <c r="CU14" s="635"/>
      <c r="CV14" s="635"/>
      <c r="CW14" s="635"/>
      <c r="CX14" s="635"/>
      <c r="CY14" s="636"/>
      <c r="CZ14" s="672">
        <v>3.1</v>
      </c>
      <c r="DA14" s="672"/>
      <c r="DB14" s="672"/>
      <c r="DC14" s="672"/>
      <c r="DD14" s="640">
        <v>25613</v>
      </c>
      <c r="DE14" s="635"/>
      <c r="DF14" s="635"/>
      <c r="DG14" s="635"/>
      <c r="DH14" s="635"/>
      <c r="DI14" s="635"/>
      <c r="DJ14" s="635"/>
      <c r="DK14" s="635"/>
      <c r="DL14" s="635"/>
      <c r="DM14" s="635"/>
      <c r="DN14" s="635"/>
      <c r="DO14" s="635"/>
      <c r="DP14" s="636"/>
      <c r="DQ14" s="640">
        <v>286901</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v>8831</v>
      </c>
      <c r="S15" s="635"/>
      <c r="T15" s="635"/>
      <c r="U15" s="635"/>
      <c r="V15" s="635"/>
      <c r="W15" s="635"/>
      <c r="X15" s="635"/>
      <c r="Y15" s="636"/>
      <c r="Z15" s="672">
        <v>0.1</v>
      </c>
      <c r="AA15" s="672"/>
      <c r="AB15" s="672"/>
      <c r="AC15" s="672"/>
      <c r="AD15" s="673">
        <v>8831</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56056</v>
      </c>
      <c r="BH15" s="635"/>
      <c r="BI15" s="635"/>
      <c r="BJ15" s="635"/>
      <c r="BK15" s="635"/>
      <c r="BL15" s="635"/>
      <c r="BM15" s="635"/>
      <c r="BN15" s="636"/>
      <c r="BO15" s="672">
        <v>4.3</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793587</v>
      </c>
      <c r="CS15" s="635"/>
      <c r="CT15" s="635"/>
      <c r="CU15" s="635"/>
      <c r="CV15" s="635"/>
      <c r="CW15" s="635"/>
      <c r="CX15" s="635"/>
      <c r="CY15" s="636"/>
      <c r="CZ15" s="672">
        <v>7.4</v>
      </c>
      <c r="DA15" s="672"/>
      <c r="DB15" s="672"/>
      <c r="DC15" s="672"/>
      <c r="DD15" s="640">
        <v>107698</v>
      </c>
      <c r="DE15" s="635"/>
      <c r="DF15" s="635"/>
      <c r="DG15" s="635"/>
      <c r="DH15" s="635"/>
      <c r="DI15" s="635"/>
      <c r="DJ15" s="635"/>
      <c r="DK15" s="635"/>
      <c r="DL15" s="635"/>
      <c r="DM15" s="635"/>
      <c r="DN15" s="635"/>
      <c r="DO15" s="635"/>
      <c r="DP15" s="636"/>
      <c r="DQ15" s="640">
        <v>546046</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15080</v>
      </c>
      <c r="S16" s="635"/>
      <c r="T16" s="635"/>
      <c r="U16" s="635"/>
      <c r="V16" s="635"/>
      <c r="W16" s="635"/>
      <c r="X16" s="635"/>
      <c r="Y16" s="636"/>
      <c r="Z16" s="672">
        <v>0.1</v>
      </c>
      <c r="AA16" s="672"/>
      <c r="AB16" s="672"/>
      <c r="AC16" s="672"/>
      <c r="AD16" s="673">
        <v>15080</v>
      </c>
      <c r="AE16" s="673"/>
      <c r="AF16" s="673"/>
      <c r="AG16" s="673"/>
      <c r="AH16" s="673"/>
      <c r="AI16" s="673"/>
      <c r="AJ16" s="673"/>
      <c r="AK16" s="673"/>
      <c r="AL16" s="637">
        <v>0.3</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376771</v>
      </c>
      <c r="CS16" s="635"/>
      <c r="CT16" s="635"/>
      <c r="CU16" s="635"/>
      <c r="CV16" s="635"/>
      <c r="CW16" s="635"/>
      <c r="CX16" s="635"/>
      <c r="CY16" s="636"/>
      <c r="CZ16" s="672">
        <v>3.5</v>
      </c>
      <c r="DA16" s="672"/>
      <c r="DB16" s="672"/>
      <c r="DC16" s="672"/>
      <c r="DD16" s="640" t="s">
        <v>122</v>
      </c>
      <c r="DE16" s="635"/>
      <c r="DF16" s="635"/>
      <c r="DG16" s="635"/>
      <c r="DH16" s="635"/>
      <c r="DI16" s="635"/>
      <c r="DJ16" s="635"/>
      <c r="DK16" s="635"/>
      <c r="DL16" s="635"/>
      <c r="DM16" s="635"/>
      <c r="DN16" s="635"/>
      <c r="DO16" s="635"/>
      <c r="DP16" s="636"/>
      <c r="DQ16" s="640">
        <v>99555</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55890</v>
      </c>
      <c r="S17" s="635"/>
      <c r="T17" s="635"/>
      <c r="U17" s="635"/>
      <c r="V17" s="635"/>
      <c r="W17" s="635"/>
      <c r="X17" s="635"/>
      <c r="Y17" s="636"/>
      <c r="Z17" s="672">
        <v>0.5</v>
      </c>
      <c r="AA17" s="672"/>
      <c r="AB17" s="672"/>
      <c r="AC17" s="672"/>
      <c r="AD17" s="673">
        <v>55890</v>
      </c>
      <c r="AE17" s="673"/>
      <c r="AF17" s="673"/>
      <c r="AG17" s="673"/>
      <c r="AH17" s="673"/>
      <c r="AI17" s="673"/>
      <c r="AJ17" s="673"/>
      <c r="AK17" s="673"/>
      <c r="AL17" s="637">
        <v>1.1000000000000001</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960588</v>
      </c>
      <c r="CS17" s="635"/>
      <c r="CT17" s="635"/>
      <c r="CU17" s="635"/>
      <c r="CV17" s="635"/>
      <c r="CW17" s="635"/>
      <c r="CX17" s="635"/>
      <c r="CY17" s="636"/>
      <c r="CZ17" s="672">
        <v>9</v>
      </c>
      <c r="DA17" s="672"/>
      <c r="DB17" s="672"/>
      <c r="DC17" s="672"/>
      <c r="DD17" s="640" t="s">
        <v>122</v>
      </c>
      <c r="DE17" s="635"/>
      <c r="DF17" s="635"/>
      <c r="DG17" s="635"/>
      <c r="DH17" s="635"/>
      <c r="DI17" s="635"/>
      <c r="DJ17" s="635"/>
      <c r="DK17" s="635"/>
      <c r="DL17" s="635"/>
      <c r="DM17" s="635"/>
      <c r="DN17" s="635"/>
      <c r="DO17" s="635"/>
      <c r="DP17" s="636"/>
      <c r="DQ17" s="640">
        <v>960588</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6139</v>
      </c>
      <c r="S18" s="635"/>
      <c r="T18" s="635"/>
      <c r="U18" s="635"/>
      <c r="V18" s="635"/>
      <c r="W18" s="635"/>
      <c r="X18" s="635"/>
      <c r="Y18" s="636"/>
      <c r="Z18" s="672">
        <v>0.1</v>
      </c>
      <c r="AA18" s="672"/>
      <c r="AB18" s="672"/>
      <c r="AC18" s="672"/>
      <c r="AD18" s="673">
        <v>6139</v>
      </c>
      <c r="AE18" s="673"/>
      <c r="AF18" s="673"/>
      <c r="AG18" s="673"/>
      <c r="AH18" s="673"/>
      <c r="AI18" s="673"/>
      <c r="AJ18" s="673"/>
      <c r="AK18" s="673"/>
      <c r="AL18" s="637">
        <v>0.1</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49751</v>
      </c>
      <c r="S19" s="635"/>
      <c r="T19" s="635"/>
      <c r="U19" s="635"/>
      <c r="V19" s="635"/>
      <c r="W19" s="635"/>
      <c r="X19" s="635"/>
      <c r="Y19" s="636"/>
      <c r="Z19" s="672">
        <v>0.4</v>
      </c>
      <c r="AA19" s="672"/>
      <c r="AB19" s="672"/>
      <c r="AC19" s="672"/>
      <c r="AD19" s="673">
        <v>49751</v>
      </c>
      <c r="AE19" s="673"/>
      <c r="AF19" s="673"/>
      <c r="AG19" s="673"/>
      <c r="AH19" s="673"/>
      <c r="AI19" s="673"/>
      <c r="AJ19" s="673"/>
      <c r="AK19" s="673"/>
      <c r="AL19" s="637">
        <v>0.9</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12348</v>
      </c>
      <c r="BH19" s="635"/>
      <c r="BI19" s="635"/>
      <c r="BJ19" s="635"/>
      <c r="BK19" s="635"/>
      <c r="BL19" s="635"/>
      <c r="BM19" s="635"/>
      <c r="BN19" s="636"/>
      <c r="BO19" s="672">
        <v>1</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12348</v>
      </c>
      <c r="BH20" s="635"/>
      <c r="BI20" s="635"/>
      <c r="BJ20" s="635"/>
      <c r="BK20" s="635"/>
      <c r="BL20" s="635"/>
      <c r="BM20" s="635"/>
      <c r="BN20" s="636"/>
      <c r="BO20" s="672">
        <v>1</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10719649</v>
      </c>
      <c r="CS20" s="635"/>
      <c r="CT20" s="635"/>
      <c r="CU20" s="635"/>
      <c r="CV20" s="635"/>
      <c r="CW20" s="635"/>
      <c r="CX20" s="635"/>
      <c r="CY20" s="636"/>
      <c r="CZ20" s="672">
        <v>100</v>
      </c>
      <c r="DA20" s="672"/>
      <c r="DB20" s="672"/>
      <c r="DC20" s="672"/>
      <c r="DD20" s="640">
        <v>1013253</v>
      </c>
      <c r="DE20" s="635"/>
      <c r="DF20" s="635"/>
      <c r="DG20" s="635"/>
      <c r="DH20" s="635"/>
      <c r="DI20" s="635"/>
      <c r="DJ20" s="635"/>
      <c r="DK20" s="635"/>
      <c r="DL20" s="635"/>
      <c r="DM20" s="635"/>
      <c r="DN20" s="635"/>
      <c r="DO20" s="635"/>
      <c r="DP20" s="636"/>
      <c r="DQ20" s="640">
        <v>6305327</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4056640</v>
      </c>
      <c r="S21" s="635"/>
      <c r="T21" s="635"/>
      <c r="U21" s="635"/>
      <c r="V21" s="635"/>
      <c r="W21" s="635"/>
      <c r="X21" s="635"/>
      <c r="Y21" s="636"/>
      <c r="Z21" s="672">
        <v>34.799999999999997</v>
      </c>
      <c r="AA21" s="672"/>
      <c r="AB21" s="672"/>
      <c r="AC21" s="672"/>
      <c r="AD21" s="673">
        <v>3505980</v>
      </c>
      <c r="AE21" s="673"/>
      <c r="AF21" s="673"/>
      <c r="AG21" s="673"/>
      <c r="AH21" s="673"/>
      <c r="AI21" s="673"/>
      <c r="AJ21" s="673"/>
      <c r="AK21" s="673"/>
      <c r="AL21" s="637">
        <v>66</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12348</v>
      </c>
      <c r="BH21" s="635"/>
      <c r="BI21" s="635"/>
      <c r="BJ21" s="635"/>
      <c r="BK21" s="635"/>
      <c r="BL21" s="635"/>
      <c r="BM21" s="635"/>
      <c r="BN21" s="636"/>
      <c r="BO21" s="672">
        <v>1</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3505980</v>
      </c>
      <c r="S22" s="635"/>
      <c r="T22" s="635"/>
      <c r="U22" s="635"/>
      <c r="V22" s="635"/>
      <c r="W22" s="635"/>
      <c r="X22" s="635"/>
      <c r="Y22" s="636"/>
      <c r="Z22" s="672">
        <v>30</v>
      </c>
      <c r="AA22" s="672"/>
      <c r="AB22" s="672"/>
      <c r="AC22" s="672"/>
      <c r="AD22" s="673">
        <v>3505980</v>
      </c>
      <c r="AE22" s="673"/>
      <c r="AF22" s="673"/>
      <c r="AG22" s="673"/>
      <c r="AH22" s="673"/>
      <c r="AI22" s="673"/>
      <c r="AJ22" s="673"/>
      <c r="AK22" s="673"/>
      <c r="AL22" s="637">
        <v>66</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550660</v>
      </c>
      <c r="S23" s="635"/>
      <c r="T23" s="635"/>
      <c r="U23" s="635"/>
      <c r="V23" s="635"/>
      <c r="W23" s="635"/>
      <c r="X23" s="635"/>
      <c r="Y23" s="636"/>
      <c r="Z23" s="672">
        <v>4.7</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3408860</v>
      </c>
      <c r="CS24" s="690"/>
      <c r="CT24" s="690"/>
      <c r="CU24" s="690"/>
      <c r="CV24" s="690"/>
      <c r="CW24" s="690"/>
      <c r="CX24" s="690"/>
      <c r="CY24" s="715"/>
      <c r="CZ24" s="716">
        <v>31.8</v>
      </c>
      <c r="DA24" s="698"/>
      <c r="DB24" s="698"/>
      <c r="DC24" s="718"/>
      <c r="DD24" s="714">
        <v>2568051</v>
      </c>
      <c r="DE24" s="690"/>
      <c r="DF24" s="690"/>
      <c r="DG24" s="690"/>
      <c r="DH24" s="690"/>
      <c r="DI24" s="690"/>
      <c r="DJ24" s="690"/>
      <c r="DK24" s="715"/>
      <c r="DL24" s="714">
        <v>2455504</v>
      </c>
      <c r="DM24" s="690"/>
      <c r="DN24" s="690"/>
      <c r="DO24" s="690"/>
      <c r="DP24" s="690"/>
      <c r="DQ24" s="690"/>
      <c r="DR24" s="690"/>
      <c r="DS24" s="690"/>
      <c r="DT24" s="690"/>
      <c r="DU24" s="690"/>
      <c r="DV24" s="715"/>
      <c r="DW24" s="716">
        <v>46.1</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5856086</v>
      </c>
      <c r="S25" s="635"/>
      <c r="T25" s="635"/>
      <c r="U25" s="635"/>
      <c r="V25" s="635"/>
      <c r="W25" s="635"/>
      <c r="X25" s="635"/>
      <c r="Y25" s="636"/>
      <c r="Z25" s="672">
        <v>50.2</v>
      </c>
      <c r="AA25" s="672"/>
      <c r="AB25" s="672"/>
      <c r="AC25" s="672"/>
      <c r="AD25" s="673">
        <v>5305426</v>
      </c>
      <c r="AE25" s="673"/>
      <c r="AF25" s="673"/>
      <c r="AG25" s="673"/>
      <c r="AH25" s="673"/>
      <c r="AI25" s="673"/>
      <c r="AJ25" s="673"/>
      <c r="AK25" s="673"/>
      <c r="AL25" s="637">
        <v>99.8</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1478415</v>
      </c>
      <c r="CS25" s="647"/>
      <c r="CT25" s="647"/>
      <c r="CU25" s="647"/>
      <c r="CV25" s="647"/>
      <c r="CW25" s="647"/>
      <c r="CX25" s="647"/>
      <c r="CY25" s="648"/>
      <c r="CZ25" s="637">
        <v>13.8</v>
      </c>
      <c r="DA25" s="649"/>
      <c r="DB25" s="649"/>
      <c r="DC25" s="650"/>
      <c r="DD25" s="640">
        <v>1333425</v>
      </c>
      <c r="DE25" s="647"/>
      <c r="DF25" s="647"/>
      <c r="DG25" s="647"/>
      <c r="DH25" s="647"/>
      <c r="DI25" s="647"/>
      <c r="DJ25" s="647"/>
      <c r="DK25" s="648"/>
      <c r="DL25" s="640">
        <v>1297090</v>
      </c>
      <c r="DM25" s="647"/>
      <c r="DN25" s="647"/>
      <c r="DO25" s="647"/>
      <c r="DP25" s="647"/>
      <c r="DQ25" s="647"/>
      <c r="DR25" s="647"/>
      <c r="DS25" s="647"/>
      <c r="DT25" s="647"/>
      <c r="DU25" s="647"/>
      <c r="DV25" s="648"/>
      <c r="DW25" s="637">
        <v>24.4</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1152</v>
      </c>
      <c r="S26" s="635"/>
      <c r="T26" s="635"/>
      <c r="U26" s="635"/>
      <c r="V26" s="635"/>
      <c r="W26" s="635"/>
      <c r="X26" s="635"/>
      <c r="Y26" s="636"/>
      <c r="Z26" s="672">
        <v>0</v>
      </c>
      <c r="AA26" s="672"/>
      <c r="AB26" s="672"/>
      <c r="AC26" s="672"/>
      <c r="AD26" s="673">
        <v>1152</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762738</v>
      </c>
      <c r="CS26" s="635"/>
      <c r="CT26" s="635"/>
      <c r="CU26" s="635"/>
      <c r="CV26" s="635"/>
      <c r="CW26" s="635"/>
      <c r="CX26" s="635"/>
      <c r="CY26" s="636"/>
      <c r="CZ26" s="637">
        <v>7.1</v>
      </c>
      <c r="DA26" s="649"/>
      <c r="DB26" s="649"/>
      <c r="DC26" s="650"/>
      <c r="DD26" s="640">
        <v>681382</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7578</v>
      </c>
      <c r="S27" s="635"/>
      <c r="T27" s="635"/>
      <c r="U27" s="635"/>
      <c r="V27" s="635"/>
      <c r="W27" s="635"/>
      <c r="X27" s="635"/>
      <c r="Y27" s="636"/>
      <c r="Z27" s="672">
        <v>0.1</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1291168</v>
      </c>
      <c r="BH27" s="635"/>
      <c r="BI27" s="635"/>
      <c r="BJ27" s="635"/>
      <c r="BK27" s="635"/>
      <c r="BL27" s="635"/>
      <c r="BM27" s="635"/>
      <c r="BN27" s="636"/>
      <c r="BO27" s="672">
        <v>100</v>
      </c>
      <c r="BP27" s="672"/>
      <c r="BQ27" s="672"/>
      <c r="BR27" s="672"/>
      <c r="BS27" s="673">
        <v>9299</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969857</v>
      </c>
      <c r="CS27" s="647"/>
      <c r="CT27" s="647"/>
      <c r="CU27" s="647"/>
      <c r="CV27" s="647"/>
      <c r="CW27" s="647"/>
      <c r="CX27" s="647"/>
      <c r="CY27" s="648"/>
      <c r="CZ27" s="637">
        <v>9</v>
      </c>
      <c r="DA27" s="649"/>
      <c r="DB27" s="649"/>
      <c r="DC27" s="650"/>
      <c r="DD27" s="640">
        <v>274038</v>
      </c>
      <c r="DE27" s="647"/>
      <c r="DF27" s="647"/>
      <c r="DG27" s="647"/>
      <c r="DH27" s="647"/>
      <c r="DI27" s="647"/>
      <c r="DJ27" s="647"/>
      <c r="DK27" s="648"/>
      <c r="DL27" s="640">
        <v>197826</v>
      </c>
      <c r="DM27" s="647"/>
      <c r="DN27" s="647"/>
      <c r="DO27" s="647"/>
      <c r="DP27" s="647"/>
      <c r="DQ27" s="647"/>
      <c r="DR27" s="647"/>
      <c r="DS27" s="647"/>
      <c r="DT27" s="647"/>
      <c r="DU27" s="647"/>
      <c r="DV27" s="648"/>
      <c r="DW27" s="637">
        <v>3.7</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25455</v>
      </c>
      <c r="S28" s="635"/>
      <c r="T28" s="635"/>
      <c r="U28" s="635"/>
      <c r="V28" s="635"/>
      <c r="W28" s="635"/>
      <c r="X28" s="635"/>
      <c r="Y28" s="636"/>
      <c r="Z28" s="672">
        <v>0.2</v>
      </c>
      <c r="AA28" s="672"/>
      <c r="AB28" s="672"/>
      <c r="AC28" s="672"/>
      <c r="AD28" s="673">
        <v>4058</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960588</v>
      </c>
      <c r="CS28" s="635"/>
      <c r="CT28" s="635"/>
      <c r="CU28" s="635"/>
      <c r="CV28" s="635"/>
      <c r="CW28" s="635"/>
      <c r="CX28" s="635"/>
      <c r="CY28" s="636"/>
      <c r="CZ28" s="637">
        <v>9</v>
      </c>
      <c r="DA28" s="649"/>
      <c r="DB28" s="649"/>
      <c r="DC28" s="650"/>
      <c r="DD28" s="640">
        <v>960588</v>
      </c>
      <c r="DE28" s="635"/>
      <c r="DF28" s="635"/>
      <c r="DG28" s="635"/>
      <c r="DH28" s="635"/>
      <c r="DI28" s="635"/>
      <c r="DJ28" s="635"/>
      <c r="DK28" s="636"/>
      <c r="DL28" s="640">
        <v>960588</v>
      </c>
      <c r="DM28" s="635"/>
      <c r="DN28" s="635"/>
      <c r="DO28" s="635"/>
      <c r="DP28" s="635"/>
      <c r="DQ28" s="635"/>
      <c r="DR28" s="635"/>
      <c r="DS28" s="635"/>
      <c r="DT28" s="635"/>
      <c r="DU28" s="635"/>
      <c r="DV28" s="636"/>
      <c r="DW28" s="637">
        <v>18</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7684</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960588</v>
      </c>
      <c r="CS29" s="647"/>
      <c r="CT29" s="647"/>
      <c r="CU29" s="647"/>
      <c r="CV29" s="647"/>
      <c r="CW29" s="647"/>
      <c r="CX29" s="647"/>
      <c r="CY29" s="648"/>
      <c r="CZ29" s="637">
        <v>9</v>
      </c>
      <c r="DA29" s="649"/>
      <c r="DB29" s="649"/>
      <c r="DC29" s="650"/>
      <c r="DD29" s="640">
        <v>960588</v>
      </c>
      <c r="DE29" s="647"/>
      <c r="DF29" s="647"/>
      <c r="DG29" s="647"/>
      <c r="DH29" s="647"/>
      <c r="DI29" s="647"/>
      <c r="DJ29" s="647"/>
      <c r="DK29" s="648"/>
      <c r="DL29" s="640">
        <v>960588</v>
      </c>
      <c r="DM29" s="647"/>
      <c r="DN29" s="647"/>
      <c r="DO29" s="647"/>
      <c r="DP29" s="647"/>
      <c r="DQ29" s="647"/>
      <c r="DR29" s="647"/>
      <c r="DS29" s="647"/>
      <c r="DT29" s="647"/>
      <c r="DU29" s="647"/>
      <c r="DV29" s="648"/>
      <c r="DW29" s="637">
        <v>18</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1065091</v>
      </c>
      <c r="S30" s="635"/>
      <c r="T30" s="635"/>
      <c r="U30" s="635"/>
      <c r="V30" s="635"/>
      <c r="W30" s="635"/>
      <c r="X30" s="635"/>
      <c r="Y30" s="636"/>
      <c r="Z30" s="672">
        <v>9.1</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923721</v>
      </c>
      <c r="CS30" s="635"/>
      <c r="CT30" s="635"/>
      <c r="CU30" s="635"/>
      <c r="CV30" s="635"/>
      <c r="CW30" s="635"/>
      <c r="CX30" s="635"/>
      <c r="CY30" s="636"/>
      <c r="CZ30" s="637">
        <v>8.6</v>
      </c>
      <c r="DA30" s="649"/>
      <c r="DB30" s="649"/>
      <c r="DC30" s="650"/>
      <c r="DD30" s="640">
        <v>923721</v>
      </c>
      <c r="DE30" s="635"/>
      <c r="DF30" s="635"/>
      <c r="DG30" s="635"/>
      <c r="DH30" s="635"/>
      <c r="DI30" s="635"/>
      <c r="DJ30" s="635"/>
      <c r="DK30" s="636"/>
      <c r="DL30" s="640">
        <v>923721</v>
      </c>
      <c r="DM30" s="635"/>
      <c r="DN30" s="635"/>
      <c r="DO30" s="635"/>
      <c r="DP30" s="635"/>
      <c r="DQ30" s="635"/>
      <c r="DR30" s="635"/>
      <c r="DS30" s="635"/>
      <c r="DT30" s="635"/>
      <c r="DU30" s="635"/>
      <c r="DV30" s="636"/>
      <c r="DW30" s="637">
        <v>17.3</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99.3</v>
      </c>
      <c r="BH31" s="697"/>
      <c r="BI31" s="697"/>
      <c r="BJ31" s="697"/>
      <c r="BK31" s="697"/>
      <c r="BL31" s="697"/>
      <c r="BM31" s="698">
        <v>96.3</v>
      </c>
      <c r="BN31" s="697"/>
      <c r="BO31" s="697"/>
      <c r="BP31" s="697"/>
      <c r="BQ31" s="699"/>
      <c r="BR31" s="696">
        <v>99.3</v>
      </c>
      <c r="BS31" s="697"/>
      <c r="BT31" s="697"/>
      <c r="BU31" s="697"/>
      <c r="BV31" s="697"/>
      <c r="BW31" s="697"/>
      <c r="BX31" s="698">
        <v>96.5</v>
      </c>
      <c r="BY31" s="697"/>
      <c r="BZ31" s="697"/>
      <c r="CA31" s="697"/>
      <c r="CB31" s="699"/>
      <c r="CD31" s="655"/>
      <c r="CE31" s="656"/>
      <c r="CF31" s="631" t="s">
        <v>300</v>
      </c>
      <c r="CG31" s="632"/>
      <c r="CH31" s="632"/>
      <c r="CI31" s="632"/>
      <c r="CJ31" s="632"/>
      <c r="CK31" s="632"/>
      <c r="CL31" s="632"/>
      <c r="CM31" s="632"/>
      <c r="CN31" s="632"/>
      <c r="CO31" s="632"/>
      <c r="CP31" s="632"/>
      <c r="CQ31" s="633"/>
      <c r="CR31" s="634">
        <v>36867</v>
      </c>
      <c r="CS31" s="647"/>
      <c r="CT31" s="647"/>
      <c r="CU31" s="647"/>
      <c r="CV31" s="647"/>
      <c r="CW31" s="647"/>
      <c r="CX31" s="647"/>
      <c r="CY31" s="648"/>
      <c r="CZ31" s="637">
        <v>0.3</v>
      </c>
      <c r="DA31" s="649"/>
      <c r="DB31" s="649"/>
      <c r="DC31" s="650"/>
      <c r="DD31" s="640">
        <v>36867</v>
      </c>
      <c r="DE31" s="647"/>
      <c r="DF31" s="647"/>
      <c r="DG31" s="647"/>
      <c r="DH31" s="647"/>
      <c r="DI31" s="647"/>
      <c r="DJ31" s="647"/>
      <c r="DK31" s="648"/>
      <c r="DL31" s="640">
        <v>36867</v>
      </c>
      <c r="DM31" s="647"/>
      <c r="DN31" s="647"/>
      <c r="DO31" s="647"/>
      <c r="DP31" s="647"/>
      <c r="DQ31" s="647"/>
      <c r="DR31" s="647"/>
      <c r="DS31" s="647"/>
      <c r="DT31" s="647"/>
      <c r="DU31" s="647"/>
      <c r="DV31" s="648"/>
      <c r="DW31" s="637">
        <v>0.7</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776407</v>
      </c>
      <c r="S32" s="635"/>
      <c r="T32" s="635"/>
      <c r="U32" s="635"/>
      <c r="V32" s="635"/>
      <c r="W32" s="635"/>
      <c r="X32" s="635"/>
      <c r="Y32" s="636"/>
      <c r="Z32" s="672">
        <v>6.7</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99.5</v>
      </c>
      <c r="BH32" s="647"/>
      <c r="BI32" s="647"/>
      <c r="BJ32" s="647"/>
      <c r="BK32" s="647"/>
      <c r="BL32" s="647"/>
      <c r="BM32" s="638">
        <v>96.8</v>
      </c>
      <c r="BN32" s="647"/>
      <c r="BO32" s="647"/>
      <c r="BP32" s="647"/>
      <c r="BQ32" s="670"/>
      <c r="BR32" s="700">
        <v>99.5</v>
      </c>
      <c r="BS32" s="647"/>
      <c r="BT32" s="647"/>
      <c r="BU32" s="647"/>
      <c r="BV32" s="647"/>
      <c r="BW32" s="647"/>
      <c r="BX32" s="638">
        <v>96.9</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26345</v>
      </c>
      <c r="S33" s="635"/>
      <c r="T33" s="635"/>
      <c r="U33" s="635"/>
      <c r="V33" s="635"/>
      <c r="W33" s="635"/>
      <c r="X33" s="635"/>
      <c r="Y33" s="636"/>
      <c r="Z33" s="672">
        <v>0.2</v>
      </c>
      <c r="AA33" s="672"/>
      <c r="AB33" s="672"/>
      <c r="AC33" s="672"/>
      <c r="AD33" s="673">
        <v>3202</v>
      </c>
      <c r="AE33" s="673"/>
      <c r="AF33" s="673"/>
      <c r="AG33" s="673"/>
      <c r="AH33" s="673"/>
      <c r="AI33" s="673"/>
      <c r="AJ33" s="673"/>
      <c r="AK33" s="673"/>
      <c r="AL33" s="637">
        <v>0.1</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99.1</v>
      </c>
      <c r="BH33" s="619"/>
      <c r="BI33" s="619"/>
      <c r="BJ33" s="619"/>
      <c r="BK33" s="619"/>
      <c r="BL33" s="619"/>
      <c r="BM33" s="665">
        <v>95.6</v>
      </c>
      <c r="BN33" s="619"/>
      <c r="BO33" s="619"/>
      <c r="BP33" s="619"/>
      <c r="BQ33" s="682"/>
      <c r="BR33" s="695">
        <v>99.1</v>
      </c>
      <c r="BS33" s="619"/>
      <c r="BT33" s="619"/>
      <c r="BU33" s="619"/>
      <c r="BV33" s="619"/>
      <c r="BW33" s="619"/>
      <c r="BX33" s="665">
        <v>95.8</v>
      </c>
      <c r="BY33" s="619"/>
      <c r="BZ33" s="619"/>
      <c r="CA33" s="619"/>
      <c r="CB33" s="682"/>
      <c r="CD33" s="631" t="s">
        <v>307</v>
      </c>
      <c r="CE33" s="632"/>
      <c r="CF33" s="632"/>
      <c r="CG33" s="632"/>
      <c r="CH33" s="632"/>
      <c r="CI33" s="632"/>
      <c r="CJ33" s="632"/>
      <c r="CK33" s="632"/>
      <c r="CL33" s="632"/>
      <c r="CM33" s="632"/>
      <c r="CN33" s="632"/>
      <c r="CO33" s="632"/>
      <c r="CP33" s="632"/>
      <c r="CQ33" s="633"/>
      <c r="CR33" s="634">
        <v>5920765</v>
      </c>
      <c r="CS33" s="647"/>
      <c r="CT33" s="647"/>
      <c r="CU33" s="647"/>
      <c r="CV33" s="647"/>
      <c r="CW33" s="647"/>
      <c r="CX33" s="647"/>
      <c r="CY33" s="648"/>
      <c r="CZ33" s="637">
        <v>55.2</v>
      </c>
      <c r="DA33" s="649"/>
      <c r="DB33" s="649"/>
      <c r="DC33" s="650"/>
      <c r="DD33" s="640">
        <v>3301510</v>
      </c>
      <c r="DE33" s="647"/>
      <c r="DF33" s="647"/>
      <c r="DG33" s="647"/>
      <c r="DH33" s="647"/>
      <c r="DI33" s="647"/>
      <c r="DJ33" s="647"/>
      <c r="DK33" s="648"/>
      <c r="DL33" s="640">
        <v>2038745</v>
      </c>
      <c r="DM33" s="647"/>
      <c r="DN33" s="647"/>
      <c r="DO33" s="647"/>
      <c r="DP33" s="647"/>
      <c r="DQ33" s="647"/>
      <c r="DR33" s="647"/>
      <c r="DS33" s="647"/>
      <c r="DT33" s="647"/>
      <c r="DU33" s="647"/>
      <c r="DV33" s="648"/>
      <c r="DW33" s="637">
        <v>38.299999999999997</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1005270</v>
      </c>
      <c r="S34" s="635"/>
      <c r="T34" s="635"/>
      <c r="U34" s="635"/>
      <c r="V34" s="635"/>
      <c r="W34" s="635"/>
      <c r="X34" s="635"/>
      <c r="Y34" s="636"/>
      <c r="Z34" s="672">
        <v>8.6</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1611945</v>
      </c>
      <c r="CS34" s="635"/>
      <c r="CT34" s="635"/>
      <c r="CU34" s="635"/>
      <c r="CV34" s="635"/>
      <c r="CW34" s="635"/>
      <c r="CX34" s="635"/>
      <c r="CY34" s="636"/>
      <c r="CZ34" s="637">
        <v>15</v>
      </c>
      <c r="DA34" s="649"/>
      <c r="DB34" s="649"/>
      <c r="DC34" s="650"/>
      <c r="DD34" s="640">
        <v>825669</v>
      </c>
      <c r="DE34" s="635"/>
      <c r="DF34" s="635"/>
      <c r="DG34" s="635"/>
      <c r="DH34" s="635"/>
      <c r="DI34" s="635"/>
      <c r="DJ34" s="635"/>
      <c r="DK34" s="636"/>
      <c r="DL34" s="640">
        <v>574706</v>
      </c>
      <c r="DM34" s="635"/>
      <c r="DN34" s="635"/>
      <c r="DO34" s="635"/>
      <c r="DP34" s="635"/>
      <c r="DQ34" s="635"/>
      <c r="DR34" s="635"/>
      <c r="DS34" s="635"/>
      <c r="DT34" s="635"/>
      <c r="DU34" s="635"/>
      <c r="DV34" s="636"/>
      <c r="DW34" s="637">
        <v>10.8</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1343830</v>
      </c>
      <c r="S35" s="635"/>
      <c r="T35" s="635"/>
      <c r="U35" s="635"/>
      <c r="V35" s="635"/>
      <c r="W35" s="635"/>
      <c r="X35" s="635"/>
      <c r="Y35" s="636"/>
      <c r="Z35" s="672">
        <v>11.5</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127201</v>
      </c>
      <c r="CS35" s="647"/>
      <c r="CT35" s="647"/>
      <c r="CU35" s="647"/>
      <c r="CV35" s="647"/>
      <c r="CW35" s="647"/>
      <c r="CX35" s="647"/>
      <c r="CY35" s="648"/>
      <c r="CZ35" s="637">
        <v>1.2</v>
      </c>
      <c r="DA35" s="649"/>
      <c r="DB35" s="649"/>
      <c r="DC35" s="650"/>
      <c r="DD35" s="640">
        <v>100465</v>
      </c>
      <c r="DE35" s="647"/>
      <c r="DF35" s="647"/>
      <c r="DG35" s="647"/>
      <c r="DH35" s="647"/>
      <c r="DI35" s="647"/>
      <c r="DJ35" s="647"/>
      <c r="DK35" s="648"/>
      <c r="DL35" s="640">
        <v>91487</v>
      </c>
      <c r="DM35" s="647"/>
      <c r="DN35" s="647"/>
      <c r="DO35" s="647"/>
      <c r="DP35" s="647"/>
      <c r="DQ35" s="647"/>
      <c r="DR35" s="647"/>
      <c r="DS35" s="647"/>
      <c r="DT35" s="647"/>
      <c r="DU35" s="647"/>
      <c r="DV35" s="648"/>
      <c r="DW35" s="637">
        <v>1.7</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609296</v>
      </c>
      <c r="S36" s="635"/>
      <c r="T36" s="635"/>
      <c r="U36" s="635"/>
      <c r="V36" s="635"/>
      <c r="W36" s="635"/>
      <c r="X36" s="635"/>
      <c r="Y36" s="636"/>
      <c r="Z36" s="672">
        <v>5.2</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1240693</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36695</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2374825</v>
      </c>
      <c r="CS36" s="635"/>
      <c r="CT36" s="635"/>
      <c r="CU36" s="635"/>
      <c r="CV36" s="635"/>
      <c r="CW36" s="635"/>
      <c r="CX36" s="635"/>
      <c r="CY36" s="636"/>
      <c r="CZ36" s="637">
        <v>22.2</v>
      </c>
      <c r="DA36" s="649"/>
      <c r="DB36" s="649"/>
      <c r="DC36" s="650"/>
      <c r="DD36" s="640">
        <v>1484590</v>
      </c>
      <c r="DE36" s="635"/>
      <c r="DF36" s="635"/>
      <c r="DG36" s="635"/>
      <c r="DH36" s="635"/>
      <c r="DI36" s="635"/>
      <c r="DJ36" s="635"/>
      <c r="DK36" s="636"/>
      <c r="DL36" s="640">
        <v>844921</v>
      </c>
      <c r="DM36" s="635"/>
      <c r="DN36" s="635"/>
      <c r="DO36" s="635"/>
      <c r="DP36" s="635"/>
      <c r="DQ36" s="635"/>
      <c r="DR36" s="635"/>
      <c r="DS36" s="635"/>
      <c r="DT36" s="635"/>
      <c r="DU36" s="635"/>
      <c r="DV36" s="636"/>
      <c r="DW36" s="637">
        <v>15.9</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404401</v>
      </c>
      <c r="S37" s="635"/>
      <c r="T37" s="635"/>
      <c r="U37" s="635"/>
      <c r="V37" s="635"/>
      <c r="W37" s="635"/>
      <c r="X37" s="635"/>
      <c r="Y37" s="636"/>
      <c r="Z37" s="672">
        <v>3.5</v>
      </c>
      <c r="AA37" s="672"/>
      <c r="AB37" s="672"/>
      <c r="AC37" s="672"/>
      <c r="AD37" s="673">
        <v>5</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530000</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30789</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327019</v>
      </c>
      <c r="CS37" s="647"/>
      <c r="CT37" s="647"/>
      <c r="CU37" s="647"/>
      <c r="CV37" s="647"/>
      <c r="CW37" s="647"/>
      <c r="CX37" s="647"/>
      <c r="CY37" s="648"/>
      <c r="CZ37" s="637">
        <v>3.1</v>
      </c>
      <c r="DA37" s="649"/>
      <c r="DB37" s="649"/>
      <c r="DC37" s="650"/>
      <c r="DD37" s="640">
        <v>318201</v>
      </c>
      <c r="DE37" s="647"/>
      <c r="DF37" s="647"/>
      <c r="DG37" s="647"/>
      <c r="DH37" s="647"/>
      <c r="DI37" s="647"/>
      <c r="DJ37" s="647"/>
      <c r="DK37" s="648"/>
      <c r="DL37" s="640">
        <v>311033</v>
      </c>
      <c r="DM37" s="647"/>
      <c r="DN37" s="647"/>
      <c r="DO37" s="647"/>
      <c r="DP37" s="647"/>
      <c r="DQ37" s="647"/>
      <c r="DR37" s="647"/>
      <c r="DS37" s="647"/>
      <c r="DT37" s="647"/>
      <c r="DU37" s="647"/>
      <c r="DV37" s="648"/>
      <c r="DW37" s="637">
        <v>5.8</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541088</v>
      </c>
      <c r="S38" s="635"/>
      <c r="T38" s="635"/>
      <c r="U38" s="635"/>
      <c r="V38" s="635"/>
      <c r="W38" s="635"/>
      <c r="X38" s="635"/>
      <c r="Y38" s="636"/>
      <c r="Z38" s="672">
        <v>4.5999999999999996</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15103</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1835</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695590</v>
      </c>
      <c r="CS38" s="635"/>
      <c r="CT38" s="635"/>
      <c r="CU38" s="635"/>
      <c r="CV38" s="635"/>
      <c r="CW38" s="635"/>
      <c r="CX38" s="635"/>
      <c r="CY38" s="636"/>
      <c r="CZ38" s="637">
        <v>6.5</v>
      </c>
      <c r="DA38" s="649"/>
      <c r="DB38" s="649"/>
      <c r="DC38" s="650"/>
      <c r="DD38" s="640">
        <v>549473</v>
      </c>
      <c r="DE38" s="635"/>
      <c r="DF38" s="635"/>
      <c r="DG38" s="635"/>
      <c r="DH38" s="635"/>
      <c r="DI38" s="635"/>
      <c r="DJ38" s="635"/>
      <c r="DK38" s="636"/>
      <c r="DL38" s="640">
        <v>527631</v>
      </c>
      <c r="DM38" s="635"/>
      <c r="DN38" s="635"/>
      <c r="DO38" s="635"/>
      <c r="DP38" s="635"/>
      <c r="DQ38" s="635"/>
      <c r="DR38" s="635"/>
      <c r="DS38" s="635"/>
      <c r="DT38" s="635"/>
      <c r="DU38" s="635"/>
      <c r="DV38" s="636"/>
      <c r="DW38" s="637">
        <v>9.9</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3707</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2747</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846846</v>
      </c>
      <c r="CS39" s="647"/>
      <c r="CT39" s="647"/>
      <c r="CU39" s="647"/>
      <c r="CV39" s="647"/>
      <c r="CW39" s="647"/>
      <c r="CX39" s="647"/>
      <c r="CY39" s="648"/>
      <c r="CZ39" s="637">
        <v>7.9</v>
      </c>
      <c r="DA39" s="649"/>
      <c r="DB39" s="649"/>
      <c r="DC39" s="650"/>
      <c r="DD39" s="640">
        <v>341313</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11700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935</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99</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264358</v>
      </c>
      <c r="CS40" s="635"/>
      <c r="CT40" s="635"/>
      <c r="CU40" s="635"/>
      <c r="CV40" s="635"/>
      <c r="CW40" s="635"/>
      <c r="CX40" s="635"/>
      <c r="CY40" s="636"/>
      <c r="CZ40" s="637">
        <v>2.5</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11669683</v>
      </c>
      <c r="S41" s="659"/>
      <c r="T41" s="659"/>
      <c r="U41" s="659"/>
      <c r="V41" s="659"/>
      <c r="W41" s="659"/>
      <c r="X41" s="659"/>
      <c r="Y41" s="662"/>
      <c r="Z41" s="663">
        <v>100</v>
      </c>
      <c r="AA41" s="663"/>
      <c r="AB41" s="663"/>
      <c r="AC41" s="663"/>
      <c r="AD41" s="664">
        <v>5313843</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118171</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572777</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369</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1390024</v>
      </c>
      <c r="CS42" s="647"/>
      <c r="CT42" s="647"/>
      <c r="CU42" s="647"/>
      <c r="CV42" s="647"/>
      <c r="CW42" s="647"/>
      <c r="CX42" s="647"/>
      <c r="CY42" s="648"/>
      <c r="CZ42" s="637">
        <v>13</v>
      </c>
      <c r="DA42" s="649"/>
      <c r="DB42" s="649"/>
      <c r="DC42" s="650"/>
      <c r="DD42" s="640">
        <v>435766</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342</v>
      </c>
      <c r="CD43" s="631" t="s">
        <v>343</v>
      </c>
      <c r="CE43" s="632"/>
      <c r="CF43" s="632"/>
      <c r="CG43" s="632"/>
      <c r="CH43" s="632"/>
      <c r="CI43" s="632"/>
      <c r="CJ43" s="632"/>
      <c r="CK43" s="632"/>
      <c r="CL43" s="632"/>
      <c r="CM43" s="632"/>
      <c r="CN43" s="632"/>
      <c r="CO43" s="632"/>
      <c r="CP43" s="632"/>
      <c r="CQ43" s="633"/>
      <c r="CR43" s="634">
        <v>9605</v>
      </c>
      <c r="CS43" s="647"/>
      <c r="CT43" s="647"/>
      <c r="CU43" s="647"/>
      <c r="CV43" s="647"/>
      <c r="CW43" s="647"/>
      <c r="CX43" s="647"/>
      <c r="CY43" s="648"/>
      <c r="CZ43" s="637">
        <v>0.1</v>
      </c>
      <c r="DA43" s="649"/>
      <c r="DB43" s="649"/>
      <c r="DC43" s="650"/>
      <c r="DD43" s="640">
        <v>9605</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1013253</v>
      </c>
      <c r="CS44" s="635"/>
      <c r="CT44" s="635"/>
      <c r="CU44" s="635"/>
      <c r="CV44" s="635"/>
      <c r="CW44" s="635"/>
      <c r="CX44" s="635"/>
      <c r="CY44" s="636"/>
      <c r="CZ44" s="637">
        <v>9.5</v>
      </c>
      <c r="DA44" s="638"/>
      <c r="DB44" s="638"/>
      <c r="DC44" s="639"/>
      <c r="DD44" s="640">
        <v>336211</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215790</v>
      </c>
      <c r="CS45" s="647"/>
      <c r="CT45" s="647"/>
      <c r="CU45" s="647"/>
      <c r="CV45" s="647"/>
      <c r="CW45" s="647"/>
      <c r="CX45" s="647"/>
      <c r="CY45" s="648"/>
      <c r="CZ45" s="637">
        <v>2</v>
      </c>
      <c r="DA45" s="649"/>
      <c r="DB45" s="649"/>
      <c r="DC45" s="650"/>
      <c r="DD45" s="640">
        <v>27662</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348</v>
      </c>
      <c r="CG46" s="632"/>
      <c r="CH46" s="632"/>
      <c r="CI46" s="632"/>
      <c r="CJ46" s="632"/>
      <c r="CK46" s="632"/>
      <c r="CL46" s="632"/>
      <c r="CM46" s="632"/>
      <c r="CN46" s="632"/>
      <c r="CO46" s="632"/>
      <c r="CP46" s="632"/>
      <c r="CQ46" s="633"/>
      <c r="CR46" s="634">
        <v>652015</v>
      </c>
      <c r="CS46" s="635"/>
      <c r="CT46" s="635"/>
      <c r="CU46" s="635"/>
      <c r="CV46" s="635"/>
      <c r="CW46" s="635"/>
      <c r="CX46" s="635"/>
      <c r="CY46" s="636"/>
      <c r="CZ46" s="637">
        <v>6.1</v>
      </c>
      <c r="DA46" s="638"/>
      <c r="DB46" s="638"/>
      <c r="DC46" s="639"/>
      <c r="DD46" s="640">
        <v>306401</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349</v>
      </c>
      <c r="CG47" s="632"/>
      <c r="CH47" s="632"/>
      <c r="CI47" s="632"/>
      <c r="CJ47" s="632"/>
      <c r="CK47" s="632"/>
      <c r="CL47" s="632"/>
      <c r="CM47" s="632"/>
      <c r="CN47" s="632"/>
      <c r="CO47" s="632"/>
      <c r="CP47" s="632"/>
      <c r="CQ47" s="633"/>
      <c r="CR47" s="634">
        <v>376771</v>
      </c>
      <c r="CS47" s="647"/>
      <c r="CT47" s="647"/>
      <c r="CU47" s="647"/>
      <c r="CV47" s="647"/>
      <c r="CW47" s="647"/>
      <c r="CX47" s="647"/>
      <c r="CY47" s="648"/>
      <c r="CZ47" s="637">
        <v>3.5</v>
      </c>
      <c r="DA47" s="649"/>
      <c r="DB47" s="649"/>
      <c r="DC47" s="650"/>
      <c r="DD47" s="640">
        <v>99555</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351</v>
      </c>
      <c r="CE49" s="616"/>
      <c r="CF49" s="616"/>
      <c r="CG49" s="616"/>
      <c r="CH49" s="616"/>
      <c r="CI49" s="616"/>
      <c r="CJ49" s="616"/>
      <c r="CK49" s="616"/>
      <c r="CL49" s="616"/>
      <c r="CM49" s="616"/>
      <c r="CN49" s="616"/>
      <c r="CO49" s="616"/>
      <c r="CP49" s="616"/>
      <c r="CQ49" s="617"/>
      <c r="CR49" s="618">
        <v>10719649</v>
      </c>
      <c r="CS49" s="619"/>
      <c r="CT49" s="619"/>
      <c r="CU49" s="619"/>
      <c r="CV49" s="619"/>
      <c r="CW49" s="619"/>
      <c r="CX49" s="619"/>
      <c r="CY49" s="620"/>
      <c r="CZ49" s="621">
        <v>100</v>
      </c>
      <c r="DA49" s="622"/>
      <c r="DB49" s="622"/>
      <c r="DC49" s="623"/>
      <c r="DD49" s="624">
        <v>6305327</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iljVAKrXrMGUQpeglMHNonhjabpCU44Fr+4Elt8NWAOfEi8ACeILnMqxHN9eVPpo2d4sAE+A8AoE78JaO7pezQ==" saltValue="iIUIwshn0SWcJdr1GbmaC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1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15">
      <c r="A7" s="218">
        <v>1</v>
      </c>
      <c r="B7" s="1060" t="s">
        <v>374</v>
      </c>
      <c r="C7" s="1061"/>
      <c r="D7" s="1061"/>
      <c r="E7" s="1061"/>
      <c r="F7" s="1061"/>
      <c r="G7" s="1061"/>
      <c r="H7" s="1061"/>
      <c r="I7" s="1061"/>
      <c r="J7" s="1061"/>
      <c r="K7" s="1061"/>
      <c r="L7" s="1061"/>
      <c r="M7" s="1061"/>
      <c r="N7" s="1061"/>
      <c r="O7" s="1061"/>
      <c r="P7" s="1062"/>
      <c r="Q7" s="1115">
        <v>11670</v>
      </c>
      <c r="R7" s="1116"/>
      <c r="S7" s="1116"/>
      <c r="T7" s="1116"/>
      <c r="U7" s="1116"/>
      <c r="V7" s="1116">
        <v>10720</v>
      </c>
      <c r="W7" s="1116"/>
      <c r="X7" s="1116"/>
      <c r="Y7" s="1116"/>
      <c r="Z7" s="1116"/>
      <c r="AA7" s="1116">
        <v>950</v>
      </c>
      <c r="AB7" s="1116"/>
      <c r="AC7" s="1116"/>
      <c r="AD7" s="1116"/>
      <c r="AE7" s="1117"/>
      <c r="AF7" s="1118">
        <v>538</v>
      </c>
      <c r="AG7" s="1119"/>
      <c r="AH7" s="1119"/>
      <c r="AI7" s="1119"/>
      <c r="AJ7" s="1120"/>
      <c r="AK7" s="1121">
        <v>1344</v>
      </c>
      <c r="AL7" s="1122"/>
      <c r="AM7" s="1122"/>
      <c r="AN7" s="1122"/>
      <c r="AO7" s="1122"/>
      <c r="AP7" s="1122">
        <v>8586</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555</v>
      </c>
      <c r="BT7" s="1113"/>
      <c r="BU7" s="1113"/>
      <c r="BV7" s="1113"/>
      <c r="BW7" s="1113"/>
      <c r="BX7" s="1113"/>
      <c r="BY7" s="1113"/>
      <c r="BZ7" s="1113"/>
      <c r="CA7" s="1113"/>
      <c r="CB7" s="1113"/>
      <c r="CC7" s="1113"/>
      <c r="CD7" s="1113"/>
      <c r="CE7" s="1113"/>
      <c r="CF7" s="1113"/>
      <c r="CG7" s="1125"/>
      <c r="CH7" s="1109">
        <v>16</v>
      </c>
      <c r="CI7" s="1110"/>
      <c r="CJ7" s="1110"/>
      <c r="CK7" s="1110"/>
      <c r="CL7" s="1111"/>
      <c r="CM7" s="1109">
        <v>92</v>
      </c>
      <c r="CN7" s="1110"/>
      <c r="CO7" s="1110"/>
      <c r="CP7" s="1110"/>
      <c r="CQ7" s="1111"/>
      <c r="CR7" s="1109">
        <v>10</v>
      </c>
      <c r="CS7" s="1110"/>
      <c r="CT7" s="1110"/>
      <c r="CU7" s="1110"/>
      <c r="CV7" s="1111"/>
      <c r="CW7" s="1109" t="s">
        <v>485</v>
      </c>
      <c r="CX7" s="1110"/>
      <c r="CY7" s="1110"/>
      <c r="CZ7" s="1110"/>
      <c r="DA7" s="1111"/>
      <c r="DB7" s="1109" t="s">
        <v>485</v>
      </c>
      <c r="DC7" s="1110"/>
      <c r="DD7" s="1110"/>
      <c r="DE7" s="1110"/>
      <c r="DF7" s="1111"/>
      <c r="DG7" s="1109" t="s">
        <v>485</v>
      </c>
      <c r="DH7" s="1110"/>
      <c r="DI7" s="1110"/>
      <c r="DJ7" s="1110"/>
      <c r="DK7" s="1111"/>
      <c r="DL7" s="1109" t="s">
        <v>485</v>
      </c>
      <c r="DM7" s="1110"/>
      <c r="DN7" s="1110"/>
      <c r="DO7" s="1110"/>
      <c r="DP7" s="1111"/>
      <c r="DQ7" s="1109" t="s">
        <v>485</v>
      </c>
      <c r="DR7" s="1110"/>
      <c r="DS7" s="1110"/>
      <c r="DT7" s="1110"/>
      <c r="DU7" s="1111"/>
      <c r="DV7" s="1112"/>
      <c r="DW7" s="1113"/>
      <c r="DX7" s="1113"/>
      <c r="DY7" s="1113"/>
      <c r="DZ7" s="1114"/>
      <c r="EA7" s="216"/>
    </row>
    <row r="8" spans="1:131" s="217" customFormat="1" ht="26.25" customHeight="1" x14ac:dyDescent="0.15">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15">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15">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15">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15">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15">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15">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15">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15">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15">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15">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15">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15">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15">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
      <c r="A23" s="222" t="s">
        <v>376</v>
      </c>
      <c r="B23" s="950" t="s">
        <v>377</v>
      </c>
      <c r="C23" s="951"/>
      <c r="D23" s="951"/>
      <c r="E23" s="951"/>
      <c r="F23" s="951"/>
      <c r="G23" s="951"/>
      <c r="H23" s="951"/>
      <c r="I23" s="951"/>
      <c r="J23" s="951"/>
      <c r="K23" s="951"/>
      <c r="L23" s="951"/>
      <c r="M23" s="951"/>
      <c r="N23" s="951"/>
      <c r="O23" s="951"/>
      <c r="P23" s="961"/>
      <c r="Q23" s="1080">
        <v>11670</v>
      </c>
      <c r="R23" s="1074"/>
      <c r="S23" s="1074"/>
      <c r="T23" s="1074"/>
      <c r="U23" s="1074"/>
      <c r="V23" s="1074">
        <v>10720</v>
      </c>
      <c r="W23" s="1074"/>
      <c r="X23" s="1074"/>
      <c r="Y23" s="1074"/>
      <c r="Z23" s="1074"/>
      <c r="AA23" s="1074">
        <v>950</v>
      </c>
      <c r="AB23" s="1074"/>
      <c r="AC23" s="1074"/>
      <c r="AD23" s="1074"/>
      <c r="AE23" s="1081"/>
      <c r="AF23" s="1082">
        <v>538</v>
      </c>
      <c r="AG23" s="1074"/>
      <c r="AH23" s="1074"/>
      <c r="AI23" s="1074"/>
      <c r="AJ23" s="1083"/>
      <c r="AK23" s="1084"/>
      <c r="AL23" s="1085"/>
      <c r="AM23" s="1085"/>
      <c r="AN23" s="1085"/>
      <c r="AO23" s="1085"/>
      <c r="AP23" s="1074">
        <v>8586</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15">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4">
        <v>1</v>
      </c>
      <c r="B28" s="1060" t="s">
        <v>388</v>
      </c>
      <c r="C28" s="1061"/>
      <c r="D28" s="1061"/>
      <c r="E28" s="1061"/>
      <c r="F28" s="1061"/>
      <c r="G28" s="1061"/>
      <c r="H28" s="1061"/>
      <c r="I28" s="1061"/>
      <c r="J28" s="1061"/>
      <c r="K28" s="1061"/>
      <c r="L28" s="1061"/>
      <c r="M28" s="1061"/>
      <c r="N28" s="1061"/>
      <c r="O28" s="1061"/>
      <c r="P28" s="1062"/>
      <c r="Q28" s="1063">
        <v>10510</v>
      </c>
      <c r="R28" s="1064"/>
      <c r="S28" s="1064"/>
      <c r="T28" s="1064"/>
      <c r="U28" s="1064"/>
      <c r="V28" s="1064">
        <v>1474</v>
      </c>
      <c r="W28" s="1064"/>
      <c r="X28" s="1064"/>
      <c r="Y28" s="1064"/>
      <c r="Z28" s="1064"/>
      <c r="AA28" s="1064">
        <v>37</v>
      </c>
      <c r="AB28" s="1064"/>
      <c r="AC28" s="1064"/>
      <c r="AD28" s="1064"/>
      <c r="AE28" s="1065"/>
      <c r="AF28" s="1066">
        <v>37</v>
      </c>
      <c r="AG28" s="1064"/>
      <c r="AH28" s="1064"/>
      <c r="AI28" s="1064"/>
      <c r="AJ28" s="1067"/>
      <c r="AK28" s="1055">
        <v>118</v>
      </c>
      <c r="AL28" s="1056"/>
      <c r="AM28" s="1056"/>
      <c r="AN28" s="1056"/>
      <c r="AO28" s="1056"/>
      <c r="AP28" s="1056" t="s">
        <v>485</v>
      </c>
      <c r="AQ28" s="1056"/>
      <c r="AR28" s="1056"/>
      <c r="AS28" s="1056"/>
      <c r="AT28" s="1056"/>
      <c r="AU28" s="1056" t="s">
        <v>485</v>
      </c>
      <c r="AV28" s="1056"/>
      <c r="AW28" s="1056"/>
      <c r="AX28" s="1056"/>
      <c r="AY28" s="1056"/>
      <c r="AZ28" s="1057" t="s">
        <v>485</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4">
        <v>2</v>
      </c>
      <c r="B29" s="1043" t="s">
        <v>389</v>
      </c>
      <c r="C29" s="1044"/>
      <c r="D29" s="1044"/>
      <c r="E29" s="1044"/>
      <c r="F29" s="1044"/>
      <c r="G29" s="1044"/>
      <c r="H29" s="1044"/>
      <c r="I29" s="1044"/>
      <c r="J29" s="1044"/>
      <c r="K29" s="1044"/>
      <c r="L29" s="1044"/>
      <c r="M29" s="1044"/>
      <c r="N29" s="1044"/>
      <c r="O29" s="1044"/>
      <c r="P29" s="1045"/>
      <c r="Q29" s="1051">
        <v>2012</v>
      </c>
      <c r="R29" s="1052"/>
      <c r="S29" s="1052"/>
      <c r="T29" s="1052"/>
      <c r="U29" s="1052"/>
      <c r="V29" s="1052">
        <v>1926</v>
      </c>
      <c r="W29" s="1052"/>
      <c r="X29" s="1052"/>
      <c r="Y29" s="1052"/>
      <c r="Z29" s="1052"/>
      <c r="AA29" s="1052">
        <v>86</v>
      </c>
      <c r="AB29" s="1052"/>
      <c r="AC29" s="1052"/>
      <c r="AD29" s="1052"/>
      <c r="AE29" s="1053"/>
      <c r="AF29" s="1048">
        <v>86</v>
      </c>
      <c r="AG29" s="1049"/>
      <c r="AH29" s="1049"/>
      <c r="AI29" s="1049"/>
      <c r="AJ29" s="1050"/>
      <c r="AK29" s="993">
        <v>297</v>
      </c>
      <c r="AL29" s="984"/>
      <c r="AM29" s="984"/>
      <c r="AN29" s="984"/>
      <c r="AO29" s="984"/>
      <c r="AP29" s="984" t="s">
        <v>485</v>
      </c>
      <c r="AQ29" s="984"/>
      <c r="AR29" s="984"/>
      <c r="AS29" s="984"/>
      <c r="AT29" s="984"/>
      <c r="AU29" s="984" t="s">
        <v>485</v>
      </c>
      <c r="AV29" s="984"/>
      <c r="AW29" s="984"/>
      <c r="AX29" s="984"/>
      <c r="AY29" s="984"/>
      <c r="AZ29" s="1054" t="s">
        <v>485</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4">
        <v>3</v>
      </c>
      <c r="B30" s="1043" t="s">
        <v>390</v>
      </c>
      <c r="C30" s="1044"/>
      <c r="D30" s="1044"/>
      <c r="E30" s="1044"/>
      <c r="F30" s="1044"/>
      <c r="G30" s="1044"/>
      <c r="H30" s="1044"/>
      <c r="I30" s="1044"/>
      <c r="J30" s="1044"/>
      <c r="K30" s="1044"/>
      <c r="L30" s="1044"/>
      <c r="M30" s="1044"/>
      <c r="N30" s="1044"/>
      <c r="O30" s="1044"/>
      <c r="P30" s="1045"/>
      <c r="Q30" s="1051">
        <v>231</v>
      </c>
      <c r="R30" s="1052"/>
      <c r="S30" s="1052"/>
      <c r="T30" s="1052"/>
      <c r="U30" s="1052"/>
      <c r="V30" s="1052">
        <v>228</v>
      </c>
      <c r="W30" s="1052"/>
      <c r="X30" s="1052"/>
      <c r="Y30" s="1052"/>
      <c r="Z30" s="1052"/>
      <c r="AA30" s="1052">
        <v>3</v>
      </c>
      <c r="AB30" s="1052"/>
      <c r="AC30" s="1052"/>
      <c r="AD30" s="1052"/>
      <c r="AE30" s="1053"/>
      <c r="AF30" s="1048">
        <v>3</v>
      </c>
      <c r="AG30" s="1049"/>
      <c r="AH30" s="1049"/>
      <c r="AI30" s="1049"/>
      <c r="AJ30" s="1050"/>
      <c r="AK30" s="993">
        <v>75</v>
      </c>
      <c r="AL30" s="984"/>
      <c r="AM30" s="984"/>
      <c r="AN30" s="984"/>
      <c r="AO30" s="984"/>
      <c r="AP30" s="984" t="s">
        <v>485</v>
      </c>
      <c r="AQ30" s="984"/>
      <c r="AR30" s="984"/>
      <c r="AS30" s="984"/>
      <c r="AT30" s="984"/>
      <c r="AU30" s="984" t="s">
        <v>485</v>
      </c>
      <c r="AV30" s="984"/>
      <c r="AW30" s="984"/>
      <c r="AX30" s="984"/>
      <c r="AY30" s="984"/>
      <c r="AZ30" s="1054" t="s">
        <v>485</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4">
        <v>4</v>
      </c>
      <c r="B31" s="1043" t="s">
        <v>391</v>
      </c>
      <c r="C31" s="1044"/>
      <c r="D31" s="1044"/>
      <c r="E31" s="1044"/>
      <c r="F31" s="1044"/>
      <c r="G31" s="1044"/>
      <c r="H31" s="1044"/>
      <c r="I31" s="1044"/>
      <c r="J31" s="1044"/>
      <c r="K31" s="1044"/>
      <c r="L31" s="1044"/>
      <c r="M31" s="1044"/>
      <c r="N31" s="1044"/>
      <c r="O31" s="1044"/>
      <c r="P31" s="1045"/>
      <c r="Q31" s="1051">
        <v>341</v>
      </c>
      <c r="R31" s="1052"/>
      <c r="S31" s="1052"/>
      <c r="T31" s="1052"/>
      <c r="U31" s="1052"/>
      <c r="V31" s="1052">
        <v>343</v>
      </c>
      <c r="W31" s="1052"/>
      <c r="X31" s="1052"/>
      <c r="Y31" s="1052"/>
      <c r="Z31" s="1052"/>
      <c r="AA31" s="1052">
        <v>-2</v>
      </c>
      <c r="AB31" s="1052"/>
      <c r="AC31" s="1052"/>
      <c r="AD31" s="1052"/>
      <c r="AE31" s="1053"/>
      <c r="AF31" s="1048">
        <v>659</v>
      </c>
      <c r="AG31" s="1049"/>
      <c r="AH31" s="1049"/>
      <c r="AI31" s="1049"/>
      <c r="AJ31" s="1050"/>
      <c r="AK31" s="993">
        <v>15</v>
      </c>
      <c r="AL31" s="984"/>
      <c r="AM31" s="984"/>
      <c r="AN31" s="984"/>
      <c r="AO31" s="984"/>
      <c r="AP31" s="984">
        <v>942</v>
      </c>
      <c r="AQ31" s="984"/>
      <c r="AR31" s="984"/>
      <c r="AS31" s="984"/>
      <c r="AT31" s="984"/>
      <c r="AU31" s="984">
        <v>150</v>
      </c>
      <c r="AV31" s="984"/>
      <c r="AW31" s="984"/>
      <c r="AX31" s="984"/>
      <c r="AY31" s="984"/>
      <c r="AZ31" s="1054" t="s">
        <v>485</v>
      </c>
      <c r="BA31" s="1054"/>
      <c r="BB31" s="1054"/>
      <c r="BC31" s="1054"/>
      <c r="BD31" s="1054"/>
      <c r="BE31" s="985" t="s">
        <v>392</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4">
        <v>5</v>
      </c>
      <c r="B32" s="1043" t="s">
        <v>393</v>
      </c>
      <c r="C32" s="1044"/>
      <c r="D32" s="1044"/>
      <c r="E32" s="1044"/>
      <c r="F32" s="1044"/>
      <c r="G32" s="1044"/>
      <c r="H32" s="1044"/>
      <c r="I32" s="1044"/>
      <c r="J32" s="1044"/>
      <c r="K32" s="1044"/>
      <c r="L32" s="1044"/>
      <c r="M32" s="1044"/>
      <c r="N32" s="1044"/>
      <c r="O32" s="1044"/>
      <c r="P32" s="1045"/>
      <c r="Q32" s="1051">
        <v>633</v>
      </c>
      <c r="R32" s="1052"/>
      <c r="S32" s="1052"/>
      <c r="T32" s="1052"/>
      <c r="U32" s="1052"/>
      <c r="V32" s="1052">
        <v>570</v>
      </c>
      <c r="W32" s="1052"/>
      <c r="X32" s="1052"/>
      <c r="Y32" s="1052"/>
      <c r="Z32" s="1052"/>
      <c r="AA32" s="1052">
        <v>63</v>
      </c>
      <c r="AB32" s="1052"/>
      <c r="AC32" s="1052"/>
      <c r="AD32" s="1052"/>
      <c r="AE32" s="1053"/>
      <c r="AF32" s="1048">
        <v>182</v>
      </c>
      <c r="AG32" s="1049"/>
      <c r="AH32" s="1049"/>
      <c r="AI32" s="1049"/>
      <c r="AJ32" s="1050"/>
      <c r="AK32" s="993">
        <v>530</v>
      </c>
      <c r="AL32" s="984"/>
      <c r="AM32" s="984"/>
      <c r="AN32" s="984"/>
      <c r="AO32" s="984"/>
      <c r="AP32" s="984">
        <v>2946</v>
      </c>
      <c r="AQ32" s="984"/>
      <c r="AR32" s="984"/>
      <c r="AS32" s="984"/>
      <c r="AT32" s="984"/>
      <c r="AU32" s="984">
        <v>2878</v>
      </c>
      <c r="AV32" s="984"/>
      <c r="AW32" s="984"/>
      <c r="AX32" s="984"/>
      <c r="AY32" s="984"/>
      <c r="AZ32" s="1054" t="s">
        <v>485</v>
      </c>
      <c r="BA32" s="1054"/>
      <c r="BB32" s="1054"/>
      <c r="BC32" s="1054"/>
      <c r="BD32" s="1054"/>
      <c r="BE32" s="985" t="s">
        <v>392</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394</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2" t="s">
        <v>376</v>
      </c>
      <c r="B63" s="950" t="s">
        <v>395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966</v>
      </c>
      <c r="AG63" s="972"/>
      <c r="AH63" s="972"/>
      <c r="AI63" s="972"/>
      <c r="AJ63" s="1035"/>
      <c r="AK63" s="1036"/>
      <c r="AL63" s="976"/>
      <c r="AM63" s="976"/>
      <c r="AN63" s="976"/>
      <c r="AO63" s="976"/>
      <c r="AP63" s="972">
        <v>3888</v>
      </c>
      <c r="AQ63" s="972"/>
      <c r="AR63" s="972"/>
      <c r="AS63" s="972"/>
      <c r="AT63" s="972"/>
      <c r="AU63" s="972">
        <v>3028</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397</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398</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8">
        <v>1</v>
      </c>
      <c r="B68" s="998" t="s">
        <v>545</v>
      </c>
      <c r="C68" s="999"/>
      <c r="D68" s="999"/>
      <c r="E68" s="999"/>
      <c r="F68" s="999"/>
      <c r="G68" s="999"/>
      <c r="H68" s="999"/>
      <c r="I68" s="999"/>
      <c r="J68" s="999"/>
      <c r="K68" s="999"/>
      <c r="L68" s="999"/>
      <c r="M68" s="999"/>
      <c r="N68" s="999"/>
      <c r="O68" s="999"/>
      <c r="P68" s="1000"/>
      <c r="Q68" s="1001">
        <v>3775</v>
      </c>
      <c r="R68" s="995"/>
      <c r="S68" s="995"/>
      <c r="T68" s="995"/>
      <c r="U68" s="995"/>
      <c r="V68" s="995">
        <v>3683</v>
      </c>
      <c r="W68" s="995"/>
      <c r="X68" s="995"/>
      <c r="Y68" s="995"/>
      <c r="Z68" s="995"/>
      <c r="AA68" s="995">
        <v>92</v>
      </c>
      <c r="AB68" s="995"/>
      <c r="AC68" s="995"/>
      <c r="AD68" s="995"/>
      <c r="AE68" s="995"/>
      <c r="AF68" s="995">
        <v>89</v>
      </c>
      <c r="AG68" s="995"/>
      <c r="AH68" s="995"/>
      <c r="AI68" s="995"/>
      <c r="AJ68" s="995"/>
      <c r="AK68" s="995" t="s">
        <v>485</v>
      </c>
      <c r="AL68" s="995"/>
      <c r="AM68" s="995"/>
      <c r="AN68" s="995"/>
      <c r="AO68" s="995"/>
      <c r="AP68" s="995">
        <v>3668</v>
      </c>
      <c r="AQ68" s="995"/>
      <c r="AR68" s="995"/>
      <c r="AS68" s="995"/>
      <c r="AT68" s="995"/>
      <c r="AU68" s="995">
        <v>1</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0">
        <v>2</v>
      </c>
      <c r="B69" s="987" t="s">
        <v>546</v>
      </c>
      <c r="C69" s="988"/>
      <c r="D69" s="988"/>
      <c r="E69" s="988"/>
      <c r="F69" s="988"/>
      <c r="G69" s="988"/>
      <c r="H69" s="988"/>
      <c r="I69" s="988"/>
      <c r="J69" s="988"/>
      <c r="K69" s="988"/>
      <c r="L69" s="988"/>
      <c r="M69" s="988"/>
      <c r="N69" s="988"/>
      <c r="O69" s="988"/>
      <c r="P69" s="989"/>
      <c r="Q69" s="990">
        <v>39</v>
      </c>
      <c r="R69" s="984"/>
      <c r="S69" s="984"/>
      <c r="T69" s="984"/>
      <c r="U69" s="984"/>
      <c r="V69" s="984">
        <v>36</v>
      </c>
      <c r="W69" s="984"/>
      <c r="X69" s="984"/>
      <c r="Y69" s="984"/>
      <c r="Z69" s="984"/>
      <c r="AA69" s="984">
        <v>3</v>
      </c>
      <c r="AB69" s="984"/>
      <c r="AC69" s="984"/>
      <c r="AD69" s="984"/>
      <c r="AE69" s="984"/>
      <c r="AF69" s="984">
        <v>3</v>
      </c>
      <c r="AG69" s="984"/>
      <c r="AH69" s="984"/>
      <c r="AI69" s="984"/>
      <c r="AJ69" s="984"/>
      <c r="AK69" s="984">
        <v>21</v>
      </c>
      <c r="AL69" s="984"/>
      <c r="AM69" s="984"/>
      <c r="AN69" s="984"/>
      <c r="AO69" s="984"/>
      <c r="AP69" s="984" t="s">
        <v>485</v>
      </c>
      <c r="AQ69" s="984"/>
      <c r="AR69" s="984"/>
      <c r="AS69" s="984"/>
      <c r="AT69" s="984"/>
      <c r="AU69" s="984" t="s">
        <v>485</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0">
        <v>3</v>
      </c>
      <c r="B70" s="987" t="s">
        <v>547</v>
      </c>
      <c r="C70" s="988"/>
      <c r="D70" s="988"/>
      <c r="E70" s="988"/>
      <c r="F70" s="988"/>
      <c r="G70" s="988"/>
      <c r="H70" s="988"/>
      <c r="I70" s="988"/>
      <c r="J70" s="988"/>
      <c r="K70" s="988"/>
      <c r="L70" s="988"/>
      <c r="M70" s="988"/>
      <c r="N70" s="988"/>
      <c r="O70" s="988"/>
      <c r="P70" s="989"/>
      <c r="Q70" s="990">
        <v>140</v>
      </c>
      <c r="R70" s="984"/>
      <c r="S70" s="984"/>
      <c r="T70" s="984"/>
      <c r="U70" s="984"/>
      <c r="V70" s="984">
        <v>116</v>
      </c>
      <c r="W70" s="984"/>
      <c r="X70" s="984"/>
      <c r="Y70" s="984"/>
      <c r="Z70" s="984"/>
      <c r="AA70" s="984">
        <v>24</v>
      </c>
      <c r="AB70" s="984"/>
      <c r="AC70" s="984"/>
      <c r="AD70" s="984"/>
      <c r="AE70" s="984"/>
      <c r="AF70" s="984">
        <v>24</v>
      </c>
      <c r="AG70" s="984"/>
      <c r="AH70" s="984"/>
      <c r="AI70" s="984"/>
      <c r="AJ70" s="984"/>
      <c r="AK70" s="984" t="s">
        <v>557</v>
      </c>
      <c r="AL70" s="984"/>
      <c r="AM70" s="984"/>
      <c r="AN70" s="984"/>
      <c r="AO70" s="984"/>
      <c r="AP70" s="984">
        <v>52</v>
      </c>
      <c r="AQ70" s="984"/>
      <c r="AR70" s="984"/>
      <c r="AS70" s="984"/>
      <c r="AT70" s="984"/>
      <c r="AU70" s="984">
        <v>1</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0">
        <v>4</v>
      </c>
      <c r="B71" s="987" t="s">
        <v>548</v>
      </c>
      <c r="C71" s="988"/>
      <c r="D71" s="988"/>
      <c r="E71" s="988"/>
      <c r="F71" s="988"/>
      <c r="G71" s="988"/>
      <c r="H71" s="988"/>
      <c r="I71" s="988"/>
      <c r="J71" s="988"/>
      <c r="K71" s="988"/>
      <c r="L71" s="988"/>
      <c r="M71" s="988"/>
      <c r="N71" s="988"/>
      <c r="O71" s="988"/>
      <c r="P71" s="989"/>
      <c r="Q71" s="990">
        <v>486</v>
      </c>
      <c r="R71" s="984"/>
      <c r="S71" s="984"/>
      <c r="T71" s="984"/>
      <c r="U71" s="984"/>
      <c r="V71" s="984">
        <v>450</v>
      </c>
      <c r="W71" s="984"/>
      <c r="X71" s="984"/>
      <c r="Y71" s="984"/>
      <c r="Z71" s="984"/>
      <c r="AA71" s="984">
        <v>36</v>
      </c>
      <c r="AB71" s="984"/>
      <c r="AC71" s="984"/>
      <c r="AD71" s="984"/>
      <c r="AE71" s="984"/>
      <c r="AF71" s="984">
        <v>36</v>
      </c>
      <c r="AG71" s="984"/>
      <c r="AH71" s="984"/>
      <c r="AI71" s="984"/>
      <c r="AJ71" s="984"/>
      <c r="AK71" s="984" t="s">
        <v>557</v>
      </c>
      <c r="AL71" s="984"/>
      <c r="AM71" s="984"/>
      <c r="AN71" s="984"/>
      <c r="AO71" s="984"/>
      <c r="AP71" s="984">
        <v>418</v>
      </c>
      <c r="AQ71" s="984"/>
      <c r="AR71" s="984"/>
      <c r="AS71" s="984"/>
      <c r="AT71" s="984"/>
      <c r="AU71" s="984">
        <v>3</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0">
        <v>5</v>
      </c>
      <c r="B72" s="987" t="s">
        <v>549</v>
      </c>
      <c r="C72" s="988"/>
      <c r="D72" s="988"/>
      <c r="E72" s="988"/>
      <c r="F72" s="988"/>
      <c r="G72" s="988"/>
      <c r="H72" s="988"/>
      <c r="I72" s="988"/>
      <c r="J72" s="988"/>
      <c r="K72" s="988"/>
      <c r="L72" s="988"/>
      <c r="M72" s="988"/>
      <c r="N72" s="988"/>
      <c r="O72" s="988"/>
      <c r="P72" s="989"/>
      <c r="Q72" s="990">
        <v>1046</v>
      </c>
      <c r="R72" s="984"/>
      <c r="S72" s="984"/>
      <c r="T72" s="984"/>
      <c r="U72" s="984"/>
      <c r="V72" s="984">
        <v>1043</v>
      </c>
      <c r="W72" s="984"/>
      <c r="X72" s="984"/>
      <c r="Y72" s="984"/>
      <c r="Z72" s="984"/>
      <c r="AA72" s="984">
        <v>3</v>
      </c>
      <c r="AB72" s="984"/>
      <c r="AC72" s="984"/>
      <c r="AD72" s="984"/>
      <c r="AE72" s="984"/>
      <c r="AF72" s="984">
        <v>3</v>
      </c>
      <c r="AG72" s="984"/>
      <c r="AH72" s="984"/>
      <c r="AI72" s="984"/>
      <c r="AJ72" s="984"/>
      <c r="AK72" s="984" t="s">
        <v>485</v>
      </c>
      <c r="AL72" s="984"/>
      <c r="AM72" s="984"/>
      <c r="AN72" s="984"/>
      <c r="AO72" s="984"/>
      <c r="AP72" s="984" t="s">
        <v>485</v>
      </c>
      <c r="AQ72" s="984"/>
      <c r="AR72" s="984"/>
      <c r="AS72" s="984"/>
      <c r="AT72" s="984"/>
      <c r="AU72" s="984" t="s">
        <v>556</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0">
        <v>6</v>
      </c>
      <c r="B73" s="987" t="s">
        <v>550</v>
      </c>
      <c r="C73" s="988"/>
      <c r="D73" s="988"/>
      <c r="E73" s="988"/>
      <c r="F73" s="988"/>
      <c r="G73" s="988"/>
      <c r="H73" s="988"/>
      <c r="I73" s="988"/>
      <c r="J73" s="988"/>
      <c r="K73" s="988"/>
      <c r="L73" s="988"/>
      <c r="M73" s="988"/>
      <c r="N73" s="988"/>
      <c r="O73" s="988"/>
      <c r="P73" s="989"/>
      <c r="Q73" s="990">
        <v>127</v>
      </c>
      <c r="R73" s="984"/>
      <c r="S73" s="984"/>
      <c r="T73" s="984"/>
      <c r="U73" s="984"/>
      <c r="V73" s="984">
        <v>112</v>
      </c>
      <c r="W73" s="984"/>
      <c r="X73" s="984"/>
      <c r="Y73" s="984"/>
      <c r="Z73" s="984"/>
      <c r="AA73" s="984">
        <v>15</v>
      </c>
      <c r="AB73" s="984"/>
      <c r="AC73" s="984"/>
      <c r="AD73" s="984"/>
      <c r="AE73" s="984"/>
      <c r="AF73" s="984">
        <v>15</v>
      </c>
      <c r="AG73" s="984"/>
      <c r="AH73" s="984"/>
      <c r="AI73" s="984"/>
      <c r="AJ73" s="984"/>
      <c r="AK73" s="984">
        <v>48</v>
      </c>
      <c r="AL73" s="984"/>
      <c r="AM73" s="984"/>
      <c r="AN73" s="984"/>
      <c r="AO73" s="984"/>
      <c r="AP73" s="984" t="s">
        <v>485</v>
      </c>
      <c r="AQ73" s="984"/>
      <c r="AR73" s="984"/>
      <c r="AS73" s="984"/>
      <c r="AT73" s="984"/>
      <c r="AU73" s="984" t="s">
        <v>485</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0">
        <v>7</v>
      </c>
      <c r="B74" s="987" t="s">
        <v>551</v>
      </c>
      <c r="C74" s="988"/>
      <c r="D74" s="988"/>
      <c r="E74" s="988"/>
      <c r="F74" s="988"/>
      <c r="G74" s="988"/>
      <c r="H74" s="988"/>
      <c r="I74" s="988"/>
      <c r="J74" s="988"/>
      <c r="K74" s="988"/>
      <c r="L74" s="988"/>
      <c r="M74" s="988"/>
      <c r="N74" s="988"/>
      <c r="O74" s="988"/>
      <c r="P74" s="989"/>
      <c r="Q74" s="990">
        <v>6413</v>
      </c>
      <c r="R74" s="984"/>
      <c r="S74" s="984"/>
      <c r="T74" s="984"/>
      <c r="U74" s="984"/>
      <c r="V74" s="984">
        <v>6154</v>
      </c>
      <c r="W74" s="984"/>
      <c r="X74" s="984"/>
      <c r="Y74" s="984"/>
      <c r="Z74" s="984"/>
      <c r="AA74" s="984">
        <v>259</v>
      </c>
      <c r="AB74" s="984"/>
      <c r="AC74" s="984"/>
      <c r="AD74" s="984"/>
      <c r="AE74" s="984"/>
      <c r="AF74" s="984">
        <v>259</v>
      </c>
      <c r="AG74" s="984"/>
      <c r="AH74" s="984"/>
      <c r="AI74" s="984"/>
      <c r="AJ74" s="984"/>
      <c r="AK74" s="984" t="s">
        <v>485</v>
      </c>
      <c r="AL74" s="984"/>
      <c r="AM74" s="984"/>
      <c r="AN74" s="984"/>
      <c r="AO74" s="984"/>
      <c r="AP74" s="984" t="s">
        <v>485</v>
      </c>
      <c r="AQ74" s="984"/>
      <c r="AR74" s="984"/>
      <c r="AS74" s="984"/>
      <c r="AT74" s="984"/>
      <c r="AU74" s="984" t="s">
        <v>485</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0">
        <v>8</v>
      </c>
      <c r="B75" s="987" t="s">
        <v>552</v>
      </c>
      <c r="C75" s="988"/>
      <c r="D75" s="988"/>
      <c r="E75" s="988"/>
      <c r="F75" s="988"/>
      <c r="G75" s="988"/>
      <c r="H75" s="988"/>
      <c r="I75" s="988"/>
      <c r="J75" s="988"/>
      <c r="K75" s="988"/>
      <c r="L75" s="988"/>
      <c r="M75" s="988"/>
      <c r="N75" s="988"/>
      <c r="O75" s="988"/>
      <c r="P75" s="989"/>
      <c r="Q75" s="991">
        <v>30</v>
      </c>
      <c r="R75" s="992"/>
      <c r="S75" s="992"/>
      <c r="T75" s="992"/>
      <c r="U75" s="993"/>
      <c r="V75" s="994">
        <v>25</v>
      </c>
      <c r="W75" s="992"/>
      <c r="X75" s="992"/>
      <c r="Y75" s="992"/>
      <c r="Z75" s="993"/>
      <c r="AA75" s="994">
        <v>4</v>
      </c>
      <c r="AB75" s="992"/>
      <c r="AC75" s="992"/>
      <c r="AD75" s="992"/>
      <c r="AE75" s="993"/>
      <c r="AF75" s="994">
        <v>4</v>
      </c>
      <c r="AG75" s="992"/>
      <c r="AH75" s="992"/>
      <c r="AI75" s="992"/>
      <c r="AJ75" s="993"/>
      <c r="AK75" s="994">
        <v>8</v>
      </c>
      <c r="AL75" s="992"/>
      <c r="AM75" s="992"/>
      <c r="AN75" s="992"/>
      <c r="AO75" s="993"/>
      <c r="AP75" s="994" t="s">
        <v>485</v>
      </c>
      <c r="AQ75" s="992"/>
      <c r="AR75" s="992"/>
      <c r="AS75" s="992"/>
      <c r="AT75" s="993"/>
      <c r="AU75" s="994" t="s">
        <v>485</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0">
        <v>9</v>
      </c>
      <c r="B76" s="987" t="s">
        <v>553</v>
      </c>
      <c r="C76" s="988"/>
      <c r="D76" s="988"/>
      <c r="E76" s="988"/>
      <c r="F76" s="988"/>
      <c r="G76" s="988"/>
      <c r="H76" s="988"/>
      <c r="I76" s="988"/>
      <c r="J76" s="988"/>
      <c r="K76" s="988"/>
      <c r="L76" s="988"/>
      <c r="M76" s="988"/>
      <c r="N76" s="988"/>
      <c r="O76" s="988"/>
      <c r="P76" s="989"/>
      <c r="Q76" s="991">
        <v>335</v>
      </c>
      <c r="R76" s="992"/>
      <c r="S76" s="992"/>
      <c r="T76" s="992"/>
      <c r="U76" s="993"/>
      <c r="V76" s="994">
        <v>181</v>
      </c>
      <c r="W76" s="992"/>
      <c r="X76" s="992"/>
      <c r="Y76" s="992"/>
      <c r="Z76" s="993"/>
      <c r="AA76" s="994">
        <v>154</v>
      </c>
      <c r="AB76" s="992"/>
      <c r="AC76" s="992"/>
      <c r="AD76" s="992"/>
      <c r="AE76" s="993"/>
      <c r="AF76" s="994">
        <v>154</v>
      </c>
      <c r="AG76" s="992"/>
      <c r="AH76" s="992"/>
      <c r="AI76" s="992"/>
      <c r="AJ76" s="993"/>
      <c r="AK76" s="994">
        <v>162</v>
      </c>
      <c r="AL76" s="992"/>
      <c r="AM76" s="992"/>
      <c r="AN76" s="992"/>
      <c r="AO76" s="993"/>
      <c r="AP76" s="994" t="s">
        <v>485</v>
      </c>
      <c r="AQ76" s="992"/>
      <c r="AR76" s="992"/>
      <c r="AS76" s="992"/>
      <c r="AT76" s="993"/>
      <c r="AU76" s="994" t="s">
        <v>485</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0">
        <v>10</v>
      </c>
      <c r="B77" s="987" t="s">
        <v>554</v>
      </c>
      <c r="C77" s="988"/>
      <c r="D77" s="988"/>
      <c r="E77" s="988"/>
      <c r="F77" s="988"/>
      <c r="G77" s="988"/>
      <c r="H77" s="988"/>
      <c r="I77" s="988"/>
      <c r="J77" s="988"/>
      <c r="K77" s="988"/>
      <c r="L77" s="988"/>
      <c r="M77" s="988"/>
      <c r="N77" s="988"/>
      <c r="O77" s="988"/>
      <c r="P77" s="989"/>
      <c r="Q77" s="991">
        <v>166278</v>
      </c>
      <c r="R77" s="992"/>
      <c r="S77" s="992"/>
      <c r="T77" s="992"/>
      <c r="U77" s="993"/>
      <c r="V77" s="994">
        <v>162373</v>
      </c>
      <c r="W77" s="992"/>
      <c r="X77" s="992"/>
      <c r="Y77" s="992"/>
      <c r="Z77" s="993"/>
      <c r="AA77" s="994">
        <v>3905</v>
      </c>
      <c r="AB77" s="992"/>
      <c r="AC77" s="992"/>
      <c r="AD77" s="992"/>
      <c r="AE77" s="993"/>
      <c r="AF77" s="994">
        <v>3905</v>
      </c>
      <c r="AG77" s="992"/>
      <c r="AH77" s="992"/>
      <c r="AI77" s="992"/>
      <c r="AJ77" s="993"/>
      <c r="AK77" s="994">
        <v>1502</v>
      </c>
      <c r="AL77" s="992"/>
      <c r="AM77" s="992"/>
      <c r="AN77" s="992"/>
      <c r="AO77" s="993"/>
      <c r="AP77" s="994" t="s">
        <v>485</v>
      </c>
      <c r="AQ77" s="992"/>
      <c r="AR77" s="992"/>
      <c r="AS77" s="992"/>
      <c r="AT77" s="993"/>
      <c r="AU77" s="994" t="s">
        <v>485</v>
      </c>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2" t="s">
        <v>376</v>
      </c>
      <c r="B88" s="950" t="s">
        <v>399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4492</v>
      </c>
      <c r="AG88" s="972"/>
      <c r="AH88" s="972"/>
      <c r="AI88" s="972"/>
      <c r="AJ88" s="972"/>
      <c r="AK88" s="976"/>
      <c r="AL88" s="976"/>
      <c r="AM88" s="976"/>
      <c r="AN88" s="976"/>
      <c r="AO88" s="976"/>
      <c r="AP88" s="972">
        <v>4138</v>
      </c>
      <c r="AQ88" s="972"/>
      <c r="AR88" s="972"/>
      <c r="AS88" s="972"/>
      <c r="AT88" s="972"/>
      <c r="AU88" s="972">
        <v>5</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0" t="s">
        <v>400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10</v>
      </c>
      <c r="CS102" s="966"/>
      <c r="CT102" s="966"/>
      <c r="CU102" s="966"/>
      <c r="CV102" s="967"/>
      <c r="CW102" s="965" t="s">
        <v>563</v>
      </c>
      <c r="CX102" s="966"/>
      <c r="CY102" s="966"/>
      <c r="CZ102" s="966"/>
      <c r="DA102" s="967"/>
      <c r="DB102" s="965" t="s">
        <v>563</v>
      </c>
      <c r="DC102" s="966"/>
      <c r="DD102" s="966"/>
      <c r="DE102" s="966"/>
      <c r="DF102" s="967"/>
      <c r="DG102" s="965" t="s">
        <v>563</v>
      </c>
      <c r="DH102" s="966"/>
      <c r="DI102" s="966"/>
      <c r="DJ102" s="966"/>
      <c r="DK102" s="967"/>
      <c r="DL102" s="965" t="s">
        <v>563</v>
      </c>
      <c r="DM102" s="966"/>
      <c r="DN102" s="966"/>
      <c r="DO102" s="966"/>
      <c r="DP102" s="967"/>
      <c r="DQ102" s="965" t="s">
        <v>563</v>
      </c>
      <c r="DR102" s="966"/>
      <c r="DS102" s="966"/>
      <c r="DT102" s="966"/>
      <c r="DU102" s="967"/>
      <c r="DV102" s="950"/>
      <c r="DW102" s="951"/>
      <c r="DX102" s="951"/>
      <c r="DY102" s="951"/>
      <c r="DZ102" s="952"/>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408</v>
      </c>
      <c r="AB109" s="909"/>
      <c r="AC109" s="909"/>
      <c r="AD109" s="909"/>
      <c r="AE109" s="910"/>
      <c r="AF109" s="911" t="s">
        <v>409</v>
      </c>
      <c r="AG109" s="909"/>
      <c r="AH109" s="909"/>
      <c r="AI109" s="909"/>
      <c r="AJ109" s="910"/>
      <c r="AK109" s="911" t="s">
        <v>294</v>
      </c>
      <c r="AL109" s="909"/>
      <c r="AM109" s="909"/>
      <c r="AN109" s="909"/>
      <c r="AO109" s="910"/>
      <c r="AP109" s="911" t="s">
        <v>410</v>
      </c>
      <c r="AQ109" s="909"/>
      <c r="AR109" s="909"/>
      <c r="AS109" s="909"/>
      <c r="AT109" s="942"/>
      <c r="AU109" s="90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408</v>
      </c>
      <c r="BR109" s="909"/>
      <c r="BS109" s="909"/>
      <c r="BT109" s="909"/>
      <c r="BU109" s="910"/>
      <c r="BV109" s="911" t="s">
        <v>409</v>
      </c>
      <c r="BW109" s="909"/>
      <c r="BX109" s="909"/>
      <c r="BY109" s="909"/>
      <c r="BZ109" s="910"/>
      <c r="CA109" s="911" t="s">
        <v>294</v>
      </c>
      <c r="CB109" s="909"/>
      <c r="CC109" s="909"/>
      <c r="CD109" s="909"/>
      <c r="CE109" s="910"/>
      <c r="CF109" s="949" t="s">
        <v>410</v>
      </c>
      <c r="CG109" s="949"/>
      <c r="CH109" s="949"/>
      <c r="CI109" s="949"/>
      <c r="CJ109" s="949"/>
      <c r="CK109" s="911"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408</v>
      </c>
      <c r="DH109" s="909"/>
      <c r="DI109" s="909"/>
      <c r="DJ109" s="909"/>
      <c r="DK109" s="910"/>
      <c r="DL109" s="911" t="s">
        <v>409</v>
      </c>
      <c r="DM109" s="909"/>
      <c r="DN109" s="909"/>
      <c r="DO109" s="909"/>
      <c r="DP109" s="910"/>
      <c r="DQ109" s="911" t="s">
        <v>294</v>
      </c>
      <c r="DR109" s="909"/>
      <c r="DS109" s="909"/>
      <c r="DT109" s="909"/>
      <c r="DU109" s="910"/>
      <c r="DV109" s="911" t="s">
        <v>410</v>
      </c>
      <c r="DW109" s="909"/>
      <c r="DX109" s="909"/>
      <c r="DY109" s="909"/>
      <c r="DZ109" s="942"/>
    </row>
    <row r="110" spans="1:131" s="212" customFormat="1" ht="26.25" customHeight="1" x14ac:dyDescent="0.15">
      <c r="A110" s="820" t="s">
        <v>412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917685</v>
      </c>
      <c r="AB110" s="902"/>
      <c r="AC110" s="902"/>
      <c r="AD110" s="902"/>
      <c r="AE110" s="903"/>
      <c r="AF110" s="904">
        <v>1002717</v>
      </c>
      <c r="AG110" s="902"/>
      <c r="AH110" s="902"/>
      <c r="AI110" s="902"/>
      <c r="AJ110" s="903"/>
      <c r="AK110" s="904">
        <v>960588</v>
      </c>
      <c r="AL110" s="902"/>
      <c r="AM110" s="902"/>
      <c r="AN110" s="902"/>
      <c r="AO110" s="903"/>
      <c r="AP110" s="905">
        <v>21.7</v>
      </c>
      <c r="AQ110" s="906"/>
      <c r="AR110" s="906"/>
      <c r="AS110" s="906"/>
      <c r="AT110" s="907"/>
      <c r="AU110" s="943" t="s">
        <v>69</v>
      </c>
      <c r="AV110" s="944"/>
      <c r="AW110" s="944"/>
      <c r="AX110" s="944"/>
      <c r="AY110" s="944"/>
      <c r="AZ110" s="873" t="s">
        <v>413</v>
      </c>
      <c r="BA110" s="821"/>
      <c r="BB110" s="821"/>
      <c r="BC110" s="821"/>
      <c r="BD110" s="821"/>
      <c r="BE110" s="821"/>
      <c r="BF110" s="821"/>
      <c r="BG110" s="821"/>
      <c r="BH110" s="821"/>
      <c r="BI110" s="821"/>
      <c r="BJ110" s="821"/>
      <c r="BK110" s="821"/>
      <c r="BL110" s="821"/>
      <c r="BM110" s="821"/>
      <c r="BN110" s="821"/>
      <c r="BO110" s="821"/>
      <c r="BP110" s="822"/>
      <c r="BQ110" s="874">
        <v>9537325</v>
      </c>
      <c r="BR110" s="855"/>
      <c r="BS110" s="855"/>
      <c r="BT110" s="855"/>
      <c r="BU110" s="855"/>
      <c r="BV110" s="855">
        <v>8968588</v>
      </c>
      <c r="BW110" s="855"/>
      <c r="BX110" s="855"/>
      <c r="BY110" s="855"/>
      <c r="BZ110" s="855"/>
      <c r="CA110" s="855">
        <v>8585955</v>
      </c>
      <c r="CB110" s="855"/>
      <c r="CC110" s="855"/>
      <c r="CD110" s="855"/>
      <c r="CE110" s="855"/>
      <c r="CF110" s="879">
        <v>194.2</v>
      </c>
      <c r="CG110" s="880"/>
      <c r="CH110" s="880"/>
      <c r="CI110" s="880"/>
      <c r="CJ110" s="880"/>
      <c r="CK110" s="939" t="s">
        <v>414</v>
      </c>
      <c r="CL110" s="832"/>
      <c r="CM110" s="873" t="s">
        <v>415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15">
      <c r="A111" s="787" t="s">
        <v>416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417</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418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419</v>
      </c>
      <c r="B112" s="926"/>
      <c r="C112" s="765" t="s">
        <v>420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421</v>
      </c>
      <c r="BA112" s="765"/>
      <c r="BB112" s="765"/>
      <c r="BC112" s="765"/>
      <c r="BD112" s="765"/>
      <c r="BE112" s="765"/>
      <c r="BF112" s="765"/>
      <c r="BG112" s="765"/>
      <c r="BH112" s="765"/>
      <c r="BI112" s="765"/>
      <c r="BJ112" s="765"/>
      <c r="BK112" s="765"/>
      <c r="BL112" s="765"/>
      <c r="BM112" s="765"/>
      <c r="BN112" s="765"/>
      <c r="BO112" s="765"/>
      <c r="BP112" s="766"/>
      <c r="BQ112" s="829">
        <v>3741430</v>
      </c>
      <c r="BR112" s="830"/>
      <c r="BS112" s="830"/>
      <c r="BT112" s="830"/>
      <c r="BU112" s="830"/>
      <c r="BV112" s="830">
        <v>3440714</v>
      </c>
      <c r="BW112" s="830"/>
      <c r="BX112" s="830"/>
      <c r="BY112" s="830"/>
      <c r="BZ112" s="830"/>
      <c r="CA112" s="830">
        <v>3027664</v>
      </c>
      <c r="CB112" s="830"/>
      <c r="CC112" s="830"/>
      <c r="CD112" s="830"/>
      <c r="CE112" s="830"/>
      <c r="CF112" s="888">
        <v>68.5</v>
      </c>
      <c r="CG112" s="889"/>
      <c r="CH112" s="889"/>
      <c r="CI112" s="889"/>
      <c r="CJ112" s="889"/>
      <c r="CK112" s="940"/>
      <c r="CL112" s="834"/>
      <c r="CM112" s="828" t="s">
        <v>422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423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516170</v>
      </c>
      <c r="AB113" s="932"/>
      <c r="AC113" s="932"/>
      <c r="AD113" s="932"/>
      <c r="AE113" s="933"/>
      <c r="AF113" s="934">
        <v>443924</v>
      </c>
      <c r="AG113" s="932"/>
      <c r="AH113" s="932"/>
      <c r="AI113" s="932"/>
      <c r="AJ113" s="933"/>
      <c r="AK113" s="934">
        <v>407528</v>
      </c>
      <c r="AL113" s="932"/>
      <c r="AM113" s="932"/>
      <c r="AN113" s="932"/>
      <c r="AO113" s="933"/>
      <c r="AP113" s="935">
        <v>9.1999999999999993</v>
      </c>
      <c r="AQ113" s="936"/>
      <c r="AR113" s="936"/>
      <c r="AS113" s="936"/>
      <c r="AT113" s="937"/>
      <c r="AU113" s="945"/>
      <c r="AV113" s="946"/>
      <c r="AW113" s="946"/>
      <c r="AX113" s="946"/>
      <c r="AY113" s="946"/>
      <c r="AZ113" s="828" t="s">
        <v>424</v>
      </c>
      <c r="BA113" s="765"/>
      <c r="BB113" s="765"/>
      <c r="BC113" s="765"/>
      <c r="BD113" s="765"/>
      <c r="BE113" s="765"/>
      <c r="BF113" s="765"/>
      <c r="BG113" s="765"/>
      <c r="BH113" s="765"/>
      <c r="BI113" s="765"/>
      <c r="BJ113" s="765"/>
      <c r="BK113" s="765"/>
      <c r="BL113" s="765"/>
      <c r="BM113" s="765"/>
      <c r="BN113" s="765"/>
      <c r="BO113" s="765"/>
      <c r="BP113" s="766"/>
      <c r="BQ113" s="829">
        <v>5948</v>
      </c>
      <c r="BR113" s="830"/>
      <c r="BS113" s="830"/>
      <c r="BT113" s="830"/>
      <c r="BU113" s="830"/>
      <c r="BV113" s="830">
        <v>5866</v>
      </c>
      <c r="BW113" s="830"/>
      <c r="BX113" s="830"/>
      <c r="BY113" s="830"/>
      <c r="BZ113" s="830"/>
      <c r="CA113" s="830">
        <v>4783</v>
      </c>
      <c r="CB113" s="830"/>
      <c r="CC113" s="830"/>
      <c r="CD113" s="830"/>
      <c r="CE113" s="830"/>
      <c r="CF113" s="888">
        <v>0.1</v>
      </c>
      <c r="CG113" s="889"/>
      <c r="CH113" s="889"/>
      <c r="CI113" s="889"/>
      <c r="CJ113" s="889"/>
      <c r="CK113" s="940"/>
      <c r="CL113" s="834"/>
      <c r="CM113" s="828" t="s">
        <v>425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426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1579</v>
      </c>
      <c r="AB114" s="793"/>
      <c r="AC114" s="793"/>
      <c r="AD114" s="793"/>
      <c r="AE114" s="794"/>
      <c r="AF114" s="795">
        <v>1889</v>
      </c>
      <c r="AG114" s="793"/>
      <c r="AH114" s="793"/>
      <c r="AI114" s="793"/>
      <c r="AJ114" s="794"/>
      <c r="AK114" s="795">
        <v>1948</v>
      </c>
      <c r="AL114" s="793"/>
      <c r="AM114" s="793"/>
      <c r="AN114" s="793"/>
      <c r="AO114" s="794"/>
      <c r="AP114" s="837">
        <v>0</v>
      </c>
      <c r="AQ114" s="838"/>
      <c r="AR114" s="838"/>
      <c r="AS114" s="838"/>
      <c r="AT114" s="839"/>
      <c r="AU114" s="945"/>
      <c r="AV114" s="946"/>
      <c r="AW114" s="946"/>
      <c r="AX114" s="946"/>
      <c r="AY114" s="946"/>
      <c r="AZ114" s="828" t="s">
        <v>427</v>
      </c>
      <c r="BA114" s="765"/>
      <c r="BB114" s="765"/>
      <c r="BC114" s="765"/>
      <c r="BD114" s="765"/>
      <c r="BE114" s="765"/>
      <c r="BF114" s="765"/>
      <c r="BG114" s="765"/>
      <c r="BH114" s="765"/>
      <c r="BI114" s="765"/>
      <c r="BJ114" s="765"/>
      <c r="BK114" s="765"/>
      <c r="BL114" s="765"/>
      <c r="BM114" s="765"/>
      <c r="BN114" s="765"/>
      <c r="BO114" s="765"/>
      <c r="BP114" s="766"/>
      <c r="BQ114" s="829">
        <v>1041975</v>
      </c>
      <c r="BR114" s="830"/>
      <c r="BS114" s="830"/>
      <c r="BT114" s="830"/>
      <c r="BU114" s="830"/>
      <c r="BV114" s="830">
        <v>996769</v>
      </c>
      <c r="BW114" s="830"/>
      <c r="BX114" s="830"/>
      <c r="BY114" s="830"/>
      <c r="BZ114" s="830"/>
      <c r="CA114" s="830">
        <v>991097</v>
      </c>
      <c r="CB114" s="830"/>
      <c r="CC114" s="830"/>
      <c r="CD114" s="830"/>
      <c r="CE114" s="830"/>
      <c r="CF114" s="888">
        <v>22.4</v>
      </c>
      <c r="CG114" s="889"/>
      <c r="CH114" s="889"/>
      <c r="CI114" s="889"/>
      <c r="CJ114" s="889"/>
      <c r="CK114" s="940"/>
      <c r="CL114" s="834"/>
      <c r="CM114" s="828" t="s">
        <v>428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429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430</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15">
      <c r="A116" s="929"/>
      <c r="B116" s="930"/>
      <c r="C116" s="852" t="s">
        <v>432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433</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435</v>
      </c>
      <c r="Z117" s="910"/>
      <c r="AA117" s="915">
        <v>1435434</v>
      </c>
      <c r="AB117" s="916"/>
      <c r="AC117" s="916"/>
      <c r="AD117" s="916"/>
      <c r="AE117" s="917"/>
      <c r="AF117" s="918">
        <v>1448530</v>
      </c>
      <c r="AG117" s="916"/>
      <c r="AH117" s="916"/>
      <c r="AI117" s="916"/>
      <c r="AJ117" s="917"/>
      <c r="AK117" s="918">
        <v>1370064</v>
      </c>
      <c r="AL117" s="916"/>
      <c r="AM117" s="916"/>
      <c r="AN117" s="916"/>
      <c r="AO117" s="917"/>
      <c r="AP117" s="919"/>
      <c r="AQ117" s="920"/>
      <c r="AR117" s="920"/>
      <c r="AS117" s="920"/>
      <c r="AT117" s="921"/>
      <c r="AU117" s="945"/>
      <c r="AV117" s="946"/>
      <c r="AW117" s="946"/>
      <c r="AX117" s="946"/>
      <c r="AY117" s="946"/>
      <c r="AZ117" s="876" t="s">
        <v>436</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408</v>
      </c>
      <c r="AB118" s="909"/>
      <c r="AC118" s="909"/>
      <c r="AD118" s="909"/>
      <c r="AE118" s="910"/>
      <c r="AF118" s="911" t="s">
        <v>409</v>
      </c>
      <c r="AG118" s="909"/>
      <c r="AH118" s="909"/>
      <c r="AI118" s="909"/>
      <c r="AJ118" s="910"/>
      <c r="AK118" s="911" t="s">
        <v>294</v>
      </c>
      <c r="AL118" s="909"/>
      <c r="AM118" s="909"/>
      <c r="AN118" s="909"/>
      <c r="AO118" s="910"/>
      <c r="AP118" s="912" t="s">
        <v>410</v>
      </c>
      <c r="AQ118" s="913"/>
      <c r="AR118" s="913"/>
      <c r="AS118" s="913"/>
      <c r="AT118" s="914"/>
      <c r="AU118" s="945"/>
      <c r="AV118" s="946"/>
      <c r="AW118" s="946"/>
      <c r="AX118" s="946"/>
      <c r="AY118" s="946"/>
      <c r="AZ118" s="851" t="s">
        <v>438</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414</v>
      </c>
      <c r="B119" s="832"/>
      <c r="C119" s="873" t="s">
        <v>415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440</v>
      </c>
      <c r="BP119" s="891"/>
      <c r="BQ119" s="892">
        <v>14326678</v>
      </c>
      <c r="BR119" s="858"/>
      <c r="BS119" s="858"/>
      <c r="BT119" s="858"/>
      <c r="BU119" s="858"/>
      <c r="BV119" s="858">
        <v>13411937</v>
      </c>
      <c r="BW119" s="858"/>
      <c r="BX119" s="858"/>
      <c r="BY119" s="858"/>
      <c r="BZ119" s="858"/>
      <c r="CA119" s="858">
        <v>12609499</v>
      </c>
      <c r="CB119" s="858"/>
      <c r="CC119" s="858"/>
      <c r="CD119" s="858"/>
      <c r="CE119" s="858"/>
      <c r="CF119" s="761"/>
      <c r="CG119" s="762"/>
      <c r="CH119" s="762"/>
      <c r="CI119" s="762"/>
      <c r="CJ119" s="847"/>
      <c r="CK119" s="941"/>
      <c r="CL119" s="836"/>
      <c r="CM119" s="851" t="s">
        <v>441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15">
      <c r="A120" s="833"/>
      <c r="B120" s="834"/>
      <c r="C120" s="828" t="s">
        <v>418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442</v>
      </c>
      <c r="AV120" s="894"/>
      <c r="AW120" s="894"/>
      <c r="AX120" s="894"/>
      <c r="AY120" s="895"/>
      <c r="AZ120" s="873" t="s">
        <v>443</v>
      </c>
      <c r="BA120" s="821"/>
      <c r="BB120" s="821"/>
      <c r="BC120" s="821"/>
      <c r="BD120" s="821"/>
      <c r="BE120" s="821"/>
      <c r="BF120" s="821"/>
      <c r="BG120" s="821"/>
      <c r="BH120" s="821"/>
      <c r="BI120" s="821"/>
      <c r="BJ120" s="821"/>
      <c r="BK120" s="821"/>
      <c r="BL120" s="821"/>
      <c r="BM120" s="821"/>
      <c r="BN120" s="821"/>
      <c r="BO120" s="821"/>
      <c r="BP120" s="822"/>
      <c r="BQ120" s="874">
        <v>3614323</v>
      </c>
      <c r="BR120" s="855"/>
      <c r="BS120" s="855"/>
      <c r="BT120" s="855"/>
      <c r="BU120" s="855"/>
      <c r="BV120" s="855">
        <v>4011597</v>
      </c>
      <c r="BW120" s="855"/>
      <c r="BX120" s="855"/>
      <c r="BY120" s="855"/>
      <c r="BZ120" s="855"/>
      <c r="CA120" s="855">
        <v>3595445</v>
      </c>
      <c r="CB120" s="855"/>
      <c r="CC120" s="855"/>
      <c r="CD120" s="855"/>
      <c r="CE120" s="855"/>
      <c r="CF120" s="879">
        <v>81.3</v>
      </c>
      <c r="CG120" s="880"/>
      <c r="CH120" s="880"/>
      <c r="CI120" s="880"/>
      <c r="CJ120" s="880"/>
      <c r="CK120" s="881" t="s">
        <v>444</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t="s">
        <v>122</v>
      </c>
      <c r="DM120" s="855"/>
      <c r="DN120" s="855"/>
      <c r="DO120" s="855"/>
      <c r="DP120" s="855"/>
      <c r="DQ120" s="855">
        <v>2877964</v>
      </c>
      <c r="DR120" s="855"/>
      <c r="DS120" s="855"/>
      <c r="DT120" s="855"/>
      <c r="DU120" s="855"/>
      <c r="DV120" s="856">
        <v>65.099999999999994</v>
      </c>
      <c r="DW120" s="856"/>
      <c r="DX120" s="856"/>
      <c r="DY120" s="856"/>
      <c r="DZ120" s="857"/>
    </row>
    <row r="121" spans="1:130" s="212" customFormat="1" ht="26.25" customHeight="1" x14ac:dyDescent="0.15">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t="s">
        <v>122</v>
      </c>
      <c r="BR121" s="830"/>
      <c r="BS121" s="830"/>
      <c r="BT121" s="830"/>
      <c r="BU121" s="830"/>
      <c r="BV121" s="830" t="s">
        <v>122</v>
      </c>
      <c r="BW121" s="830"/>
      <c r="BX121" s="830"/>
      <c r="BY121" s="830"/>
      <c r="BZ121" s="830"/>
      <c r="CA121" s="830">
        <v>2588</v>
      </c>
      <c r="CB121" s="830"/>
      <c r="CC121" s="830"/>
      <c r="CD121" s="830"/>
      <c r="CE121" s="830"/>
      <c r="CF121" s="888">
        <v>0.1</v>
      </c>
      <c r="CG121" s="889"/>
      <c r="CH121" s="889"/>
      <c r="CI121" s="889"/>
      <c r="CJ121" s="889"/>
      <c r="CK121" s="882"/>
      <c r="CL121" s="868"/>
      <c r="CM121" s="868"/>
      <c r="CN121" s="868"/>
      <c r="CO121" s="869"/>
      <c r="CP121" s="848" t="s">
        <v>391</v>
      </c>
      <c r="CQ121" s="849"/>
      <c r="CR121" s="849"/>
      <c r="CS121" s="849"/>
      <c r="CT121" s="849"/>
      <c r="CU121" s="849"/>
      <c r="CV121" s="849"/>
      <c r="CW121" s="849"/>
      <c r="CX121" s="849"/>
      <c r="CY121" s="849"/>
      <c r="CZ121" s="849"/>
      <c r="DA121" s="849"/>
      <c r="DB121" s="849"/>
      <c r="DC121" s="849"/>
      <c r="DD121" s="849"/>
      <c r="DE121" s="849"/>
      <c r="DF121" s="850"/>
      <c r="DG121" s="829">
        <v>186545</v>
      </c>
      <c r="DH121" s="830"/>
      <c r="DI121" s="830"/>
      <c r="DJ121" s="830"/>
      <c r="DK121" s="830"/>
      <c r="DL121" s="830">
        <v>178754</v>
      </c>
      <c r="DM121" s="830"/>
      <c r="DN121" s="830"/>
      <c r="DO121" s="830"/>
      <c r="DP121" s="830"/>
      <c r="DQ121" s="830">
        <v>149700</v>
      </c>
      <c r="DR121" s="830"/>
      <c r="DS121" s="830"/>
      <c r="DT121" s="830"/>
      <c r="DU121" s="830"/>
      <c r="DV121" s="807">
        <v>3.4</v>
      </c>
      <c r="DW121" s="807"/>
      <c r="DX121" s="807"/>
      <c r="DY121" s="807"/>
      <c r="DZ121" s="808"/>
    </row>
    <row r="122" spans="1:130" s="212" customFormat="1" ht="26.25" customHeight="1" x14ac:dyDescent="0.15">
      <c r="A122" s="833"/>
      <c r="B122" s="834"/>
      <c r="C122" s="828" t="s">
        <v>428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8063644</v>
      </c>
      <c r="BR122" s="858"/>
      <c r="BS122" s="858"/>
      <c r="BT122" s="858"/>
      <c r="BU122" s="858"/>
      <c r="BV122" s="858">
        <v>7740047</v>
      </c>
      <c r="BW122" s="858"/>
      <c r="BX122" s="858"/>
      <c r="BY122" s="858"/>
      <c r="BZ122" s="858"/>
      <c r="CA122" s="858">
        <v>7208312</v>
      </c>
      <c r="CB122" s="858"/>
      <c r="CC122" s="858"/>
      <c r="CD122" s="858"/>
      <c r="CE122" s="858"/>
      <c r="CF122" s="859">
        <v>163.1</v>
      </c>
      <c r="CG122" s="860"/>
      <c r="CH122" s="860"/>
      <c r="CI122" s="860"/>
      <c r="CJ122" s="860"/>
      <c r="CK122" s="882"/>
      <c r="CL122" s="868"/>
      <c r="CM122" s="868"/>
      <c r="CN122" s="868"/>
      <c r="CO122" s="869"/>
      <c r="CP122" s="848"/>
      <c r="CQ122" s="849"/>
      <c r="CR122" s="849"/>
      <c r="CS122" s="849"/>
      <c r="CT122" s="849"/>
      <c r="CU122" s="849"/>
      <c r="CV122" s="849"/>
      <c r="CW122" s="849"/>
      <c r="CX122" s="849"/>
      <c r="CY122" s="849"/>
      <c r="CZ122" s="849"/>
      <c r="DA122" s="849"/>
      <c r="DB122" s="849"/>
      <c r="DC122" s="849"/>
      <c r="DD122" s="849"/>
      <c r="DE122" s="849"/>
      <c r="DF122" s="850"/>
      <c r="DG122" s="829"/>
      <c r="DH122" s="830"/>
      <c r="DI122" s="830"/>
      <c r="DJ122" s="830"/>
      <c r="DK122" s="830"/>
      <c r="DL122" s="830"/>
      <c r="DM122" s="830"/>
      <c r="DN122" s="830"/>
      <c r="DO122" s="830"/>
      <c r="DP122" s="830"/>
      <c r="DQ122" s="830"/>
      <c r="DR122" s="830"/>
      <c r="DS122" s="830"/>
      <c r="DT122" s="830"/>
      <c r="DU122" s="830"/>
      <c r="DV122" s="807"/>
      <c r="DW122" s="807"/>
      <c r="DX122" s="807"/>
      <c r="DY122" s="807"/>
      <c r="DZ122" s="808"/>
    </row>
    <row r="123" spans="1:130" s="212" customFormat="1" ht="26.25" customHeight="1" x14ac:dyDescent="0.15">
      <c r="A123" s="833"/>
      <c r="B123" s="834"/>
      <c r="C123" s="828" t="s">
        <v>434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448</v>
      </c>
      <c r="BP123" s="891"/>
      <c r="BQ123" s="845">
        <v>11677967</v>
      </c>
      <c r="BR123" s="846"/>
      <c r="BS123" s="846"/>
      <c r="BT123" s="846"/>
      <c r="BU123" s="846"/>
      <c r="BV123" s="846">
        <v>11751644</v>
      </c>
      <c r="BW123" s="846"/>
      <c r="BX123" s="846"/>
      <c r="BY123" s="846"/>
      <c r="BZ123" s="846"/>
      <c r="CA123" s="846">
        <v>10806345</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12" customFormat="1" ht="26.25" customHeight="1" thickBot="1" x14ac:dyDescent="0.2">
      <c r="A124" s="833"/>
      <c r="B124" s="834"/>
      <c r="C124" s="828" t="s">
        <v>437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61.4</v>
      </c>
      <c r="BR124" s="844"/>
      <c r="BS124" s="844"/>
      <c r="BT124" s="844"/>
      <c r="BU124" s="844"/>
      <c r="BV124" s="844">
        <v>38.299999999999997</v>
      </c>
      <c r="BW124" s="844"/>
      <c r="BX124" s="844"/>
      <c r="BY124" s="844"/>
      <c r="BZ124" s="844"/>
      <c r="CA124" s="844">
        <v>40.700000000000003</v>
      </c>
      <c r="CB124" s="844"/>
      <c r="CC124" s="844"/>
      <c r="CD124" s="844"/>
      <c r="CE124" s="844"/>
      <c r="CF124" s="739"/>
      <c r="CG124" s="740"/>
      <c r="CH124" s="740"/>
      <c r="CI124" s="740"/>
      <c r="CJ124" s="875"/>
      <c r="CK124" s="883"/>
      <c r="CL124" s="883"/>
      <c r="CM124" s="883"/>
      <c r="CN124" s="883"/>
      <c r="CO124" s="884"/>
      <c r="CP124" s="848" t="s">
        <v>450</v>
      </c>
      <c r="CQ124" s="849"/>
      <c r="CR124" s="849"/>
      <c r="CS124" s="849"/>
      <c r="CT124" s="849"/>
      <c r="CU124" s="849"/>
      <c r="CV124" s="849"/>
      <c r="CW124" s="849"/>
      <c r="CX124" s="849"/>
      <c r="CY124" s="849"/>
      <c r="CZ124" s="849"/>
      <c r="DA124" s="849"/>
      <c r="DB124" s="849"/>
      <c r="DC124" s="849"/>
      <c r="DD124" s="849"/>
      <c r="DE124" s="849"/>
      <c r="DF124" s="850"/>
      <c r="DG124" s="776">
        <v>3554885</v>
      </c>
      <c r="DH124" s="777"/>
      <c r="DI124" s="777"/>
      <c r="DJ124" s="777"/>
      <c r="DK124" s="778"/>
      <c r="DL124" s="779">
        <v>3261960</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439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451</v>
      </c>
      <c r="CL125" s="865"/>
      <c r="CM125" s="865"/>
      <c r="CN125" s="865"/>
      <c r="CO125" s="866"/>
      <c r="CP125" s="873" t="s">
        <v>452</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453</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454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455</v>
      </c>
      <c r="AY127" s="825"/>
      <c r="AZ127" s="825"/>
      <c r="BA127" s="825"/>
      <c r="BB127" s="825"/>
      <c r="BC127" s="825"/>
      <c r="BD127" s="825"/>
      <c r="BE127" s="826"/>
      <c r="BF127" s="824" t="s">
        <v>456</v>
      </c>
      <c r="BG127" s="825"/>
      <c r="BH127" s="825"/>
      <c r="BI127" s="825"/>
      <c r="BJ127" s="825"/>
      <c r="BK127" s="825"/>
      <c r="BL127" s="826"/>
      <c r="BM127" s="824" t="s">
        <v>457</v>
      </c>
      <c r="BN127" s="825"/>
      <c r="BO127" s="825"/>
      <c r="BP127" s="825"/>
      <c r="BQ127" s="825"/>
      <c r="BR127" s="825"/>
      <c r="BS127" s="826"/>
      <c r="BT127" s="824" t="s">
        <v>458</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459</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460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461</v>
      </c>
      <c r="X128" s="811"/>
      <c r="Y128" s="811"/>
      <c r="Z128" s="812"/>
      <c r="AA128" s="813" t="s">
        <v>122</v>
      </c>
      <c r="AB128" s="814"/>
      <c r="AC128" s="814"/>
      <c r="AD128" s="814"/>
      <c r="AE128" s="815"/>
      <c r="AF128" s="816" t="s">
        <v>122</v>
      </c>
      <c r="AG128" s="814"/>
      <c r="AH128" s="814"/>
      <c r="AI128" s="814"/>
      <c r="AJ128" s="815"/>
      <c r="AK128" s="816" t="s">
        <v>122</v>
      </c>
      <c r="AL128" s="814"/>
      <c r="AM128" s="814"/>
      <c r="AN128" s="814"/>
      <c r="AO128" s="815"/>
      <c r="AP128" s="817"/>
      <c r="AQ128" s="818"/>
      <c r="AR128" s="818"/>
      <c r="AS128" s="818"/>
      <c r="AT128" s="819"/>
      <c r="AU128" s="214"/>
      <c r="AV128" s="214"/>
      <c r="AW128" s="214"/>
      <c r="AX128" s="820" t="s">
        <v>462</v>
      </c>
      <c r="AY128" s="821"/>
      <c r="AZ128" s="821"/>
      <c r="BA128" s="821"/>
      <c r="BB128" s="821"/>
      <c r="BC128" s="821"/>
      <c r="BD128" s="821"/>
      <c r="BE128" s="822"/>
      <c r="BF128" s="799" t="s">
        <v>122</v>
      </c>
      <c r="BG128" s="800"/>
      <c r="BH128" s="800"/>
      <c r="BI128" s="800"/>
      <c r="BJ128" s="800"/>
      <c r="BK128" s="800"/>
      <c r="BL128" s="823"/>
      <c r="BM128" s="799">
        <v>14.81</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463</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464</v>
      </c>
      <c r="X129" s="790"/>
      <c r="Y129" s="790"/>
      <c r="Z129" s="791"/>
      <c r="AA129" s="792">
        <v>5224467</v>
      </c>
      <c r="AB129" s="793"/>
      <c r="AC129" s="793"/>
      <c r="AD129" s="793"/>
      <c r="AE129" s="794"/>
      <c r="AF129" s="795">
        <v>5253962</v>
      </c>
      <c r="AG129" s="793"/>
      <c r="AH129" s="793"/>
      <c r="AI129" s="793"/>
      <c r="AJ129" s="794"/>
      <c r="AK129" s="795">
        <v>5306002</v>
      </c>
      <c r="AL129" s="793"/>
      <c r="AM129" s="793"/>
      <c r="AN129" s="793"/>
      <c r="AO129" s="794"/>
      <c r="AP129" s="796"/>
      <c r="AQ129" s="797"/>
      <c r="AR129" s="797"/>
      <c r="AS129" s="797"/>
      <c r="AT129" s="798"/>
      <c r="AU129" s="215"/>
      <c r="AV129" s="215"/>
      <c r="AW129" s="215"/>
      <c r="AX129" s="764" t="s">
        <v>465</v>
      </c>
      <c r="AY129" s="765"/>
      <c r="AZ129" s="765"/>
      <c r="BA129" s="765"/>
      <c r="BB129" s="765"/>
      <c r="BC129" s="765"/>
      <c r="BD129" s="765"/>
      <c r="BE129" s="766"/>
      <c r="BF129" s="783" t="s">
        <v>122</v>
      </c>
      <c r="BG129" s="784"/>
      <c r="BH129" s="784"/>
      <c r="BI129" s="784"/>
      <c r="BJ129" s="784"/>
      <c r="BK129" s="784"/>
      <c r="BL129" s="785"/>
      <c r="BM129" s="783">
        <v>19.809999999999999</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467</v>
      </c>
      <c r="X130" s="790"/>
      <c r="Y130" s="790"/>
      <c r="Z130" s="791"/>
      <c r="AA130" s="792">
        <v>914054</v>
      </c>
      <c r="AB130" s="793"/>
      <c r="AC130" s="793"/>
      <c r="AD130" s="793"/>
      <c r="AE130" s="794"/>
      <c r="AF130" s="795">
        <v>929033</v>
      </c>
      <c r="AG130" s="793"/>
      <c r="AH130" s="793"/>
      <c r="AI130" s="793"/>
      <c r="AJ130" s="794"/>
      <c r="AK130" s="795">
        <v>885864</v>
      </c>
      <c r="AL130" s="793"/>
      <c r="AM130" s="793"/>
      <c r="AN130" s="793"/>
      <c r="AO130" s="794"/>
      <c r="AP130" s="796"/>
      <c r="AQ130" s="797"/>
      <c r="AR130" s="797"/>
      <c r="AS130" s="797"/>
      <c r="AT130" s="798"/>
      <c r="AU130" s="215"/>
      <c r="AV130" s="215"/>
      <c r="AW130" s="215"/>
      <c r="AX130" s="764" t="s">
        <v>468</v>
      </c>
      <c r="AY130" s="765"/>
      <c r="AZ130" s="765"/>
      <c r="BA130" s="765"/>
      <c r="BB130" s="765"/>
      <c r="BC130" s="765"/>
      <c r="BD130" s="765"/>
      <c r="BE130" s="766"/>
      <c r="BF130" s="767">
        <v>11.6</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469</v>
      </c>
      <c r="X131" s="774"/>
      <c r="Y131" s="774"/>
      <c r="Z131" s="775"/>
      <c r="AA131" s="776">
        <v>4310413</v>
      </c>
      <c r="AB131" s="777"/>
      <c r="AC131" s="777"/>
      <c r="AD131" s="777"/>
      <c r="AE131" s="778"/>
      <c r="AF131" s="779">
        <v>4324929</v>
      </c>
      <c r="AG131" s="777"/>
      <c r="AH131" s="777"/>
      <c r="AI131" s="777"/>
      <c r="AJ131" s="778"/>
      <c r="AK131" s="779">
        <v>4420138</v>
      </c>
      <c r="AL131" s="777"/>
      <c r="AM131" s="777"/>
      <c r="AN131" s="777"/>
      <c r="AO131" s="778"/>
      <c r="AP131" s="780"/>
      <c r="AQ131" s="781"/>
      <c r="AR131" s="781"/>
      <c r="AS131" s="781"/>
      <c r="AT131" s="782"/>
      <c r="AU131" s="215"/>
      <c r="AV131" s="215"/>
      <c r="AW131" s="215"/>
      <c r="AX131" s="742" t="s">
        <v>470</v>
      </c>
      <c r="AY131" s="743"/>
      <c r="AZ131" s="743"/>
      <c r="BA131" s="743"/>
      <c r="BB131" s="743"/>
      <c r="BC131" s="743"/>
      <c r="BD131" s="743"/>
      <c r="BE131" s="744"/>
      <c r="BF131" s="745">
        <v>40.700000000000003</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472</v>
      </c>
      <c r="W132" s="755"/>
      <c r="X132" s="755"/>
      <c r="Y132" s="755"/>
      <c r="Z132" s="756"/>
      <c r="AA132" s="757">
        <v>12.095824690000001</v>
      </c>
      <c r="AB132" s="758"/>
      <c r="AC132" s="758"/>
      <c r="AD132" s="758"/>
      <c r="AE132" s="759"/>
      <c r="AF132" s="760">
        <v>12.01168852</v>
      </c>
      <c r="AG132" s="758"/>
      <c r="AH132" s="758"/>
      <c r="AI132" s="758"/>
      <c r="AJ132" s="759"/>
      <c r="AK132" s="760">
        <v>10.954409119999999</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473</v>
      </c>
      <c r="W133" s="734"/>
      <c r="X133" s="734"/>
      <c r="Y133" s="734"/>
      <c r="Z133" s="735"/>
      <c r="AA133" s="736">
        <v>10.7</v>
      </c>
      <c r="AB133" s="737"/>
      <c r="AC133" s="737"/>
      <c r="AD133" s="737"/>
      <c r="AE133" s="738"/>
      <c r="AF133" s="736">
        <v>11.7</v>
      </c>
      <c r="AG133" s="737"/>
      <c r="AH133" s="737"/>
      <c r="AI133" s="737"/>
      <c r="AJ133" s="738"/>
      <c r="AK133" s="736">
        <v>11.6</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rmPgiuG3L81mUeAb77WapPNg8J47Yr3o8AP96GD3V2/nXrMPvJxhAYJRx3IfjqN/NrH/xssBrHjEDhY6kVYQKQ==" saltValue="jPDuTgMh2RnesSUp7ThD0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474</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RTXb2d3jE6qoE0OpasfAYMN+0rd03Qkq/2Dh2B+DBwhNiIL0w72gkUdZjiYqeSu1zMSUswxy0TCfO+BgSkgh0w==" saltValue="bXwckWJJ9hEu0nzMzitS9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XIESZVaR2PDpN8/a5tOsaOQBBe1dDpsHLYt6uaxGMR+QdEx7OOdK96skUliQdRxEjSr84Nmmi12Qg7AqSKTXGQ==" saltValue="bTZwx9HIV0F60wbGIS1qt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476</v>
      </c>
      <c r="AL6" s="248"/>
      <c r="AM6" s="248"/>
      <c r="AN6" s="248"/>
    </row>
    <row r="7" spans="1:46" ht="13.5" customHeight="1" x14ac:dyDescent="0.15">
      <c r="A7" s="247"/>
      <c r="AK7" s="250"/>
      <c r="AL7" s="251"/>
      <c r="AM7" s="251"/>
      <c r="AN7" s="252"/>
      <c r="AO7" s="1131" t="s">
        <v>477</v>
      </c>
      <c r="AP7" s="253"/>
      <c r="AQ7" s="254" t="s">
        <v>478</v>
      </c>
      <c r="AR7" s="255"/>
    </row>
    <row r="8" spans="1:46" x14ac:dyDescent="0.15">
      <c r="A8" s="247"/>
      <c r="AK8" s="256"/>
      <c r="AL8" s="257"/>
      <c r="AM8" s="257"/>
      <c r="AN8" s="258"/>
      <c r="AO8" s="1132"/>
      <c r="AP8" s="259" t="s">
        <v>479</v>
      </c>
      <c r="AQ8" s="260" t="s">
        <v>480</v>
      </c>
      <c r="AR8" s="261" t="s">
        <v>481</v>
      </c>
    </row>
    <row r="9" spans="1:46" x14ac:dyDescent="0.15">
      <c r="A9" s="247"/>
      <c r="AK9" s="1143" t="s">
        <v>482</v>
      </c>
      <c r="AL9" s="1144"/>
      <c r="AM9" s="1144"/>
      <c r="AN9" s="1145"/>
      <c r="AO9" s="262">
        <v>1478415</v>
      </c>
      <c r="AP9" s="262">
        <v>121610</v>
      </c>
      <c r="AQ9" s="263">
        <v>118131</v>
      </c>
      <c r="AR9" s="264">
        <v>2.9</v>
      </c>
    </row>
    <row r="10" spans="1:46" ht="13.5" customHeight="1" x14ac:dyDescent="0.15">
      <c r="A10" s="247"/>
      <c r="AK10" s="1143" t="s">
        <v>483</v>
      </c>
      <c r="AL10" s="1144"/>
      <c r="AM10" s="1144"/>
      <c r="AN10" s="1145"/>
      <c r="AO10" s="265">
        <v>185476</v>
      </c>
      <c r="AP10" s="265">
        <v>15257</v>
      </c>
      <c r="AQ10" s="266">
        <v>19338</v>
      </c>
      <c r="AR10" s="267">
        <v>-21.1</v>
      </c>
    </row>
    <row r="11" spans="1:46" ht="13.5" customHeight="1" x14ac:dyDescent="0.15">
      <c r="A11" s="247"/>
      <c r="AK11" s="1143" t="s">
        <v>484</v>
      </c>
      <c r="AL11" s="1144"/>
      <c r="AM11" s="1144"/>
      <c r="AN11" s="1145"/>
      <c r="AO11" s="265" t="s">
        <v>485</v>
      </c>
      <c r="AP11" s="265" t="s">
        <v>485</v>
      </c>
      <c r="AQ11" s="266">
        <v>1486</v>
      </c>
      <c r="AR11" s="267" t="s">
        <v>485</v>
      </c>
    </row>
    <row r="12" spans="1:46" ht="13.5" customHeight="1" x14ac:dyDescent="0.15">
      <c r="A12" s="247"/>
      <c r="AK12" s="1143" t="s">
        <v>486</v>
      </c>
      <c r="AL12" s="1144"/>
      <c r="AM12" s="1144"/>
      <c r="AN12" s="1145"/>
      <c r="AO12" s="265" t="s">
        <v>485</v>
      </c>
      <c r="AP12" s="265" t="s">
        <v>485</v>
      </c>
      <c r="AQ12" s="266" t="s">
        <v>485</v>
      </c>
      <c r="AR12" s="267" t="s">
        <v>485</v>
      </c>
    </row>
    <row r="13" spans="1:46" ht="13.5" customHeight="1" x14ac:dyDescent="0.15">
      <c r="A13" s="247"/>
      <c r="AK13" s="1143" t="s">
        <v>487</v>
      </c>
      <c r="AL13" s="1144"/>
      <c r="AM13" s="1144"/>
      <c r="AN13" s="1145"/>
      <c r="AO13" s="265">
        <v>33268</v>
      </c>
      <c r="AP13" s="265">
        <v>2737</v>
      </c>
      <c r="AQ13" s="266">
        <v>4880</v>
      </c>
      <c r="AR13" s="267">
        <v>-43.9</v>
      </c>
    </row>
    <row r="14" spans="1:46" ht="13.5" customHeight="1" x14ac:dyDescent="0.15">
      <c r="A14" s="247"/>
      <c r="AK14" s="1143" t="s">
        <v>488</v>
      </c>
      <c r="AL14" s="1144"/>
      <c r="AM14" s="1144"/>
      <c r="AN14" s="1145"/>
      <c r="AO14" s="265">
        <v>9605</v>
      </c>
      <c r="AP14" s="265">
        <v>790</v>
      </c>
      <c r="AQ14" s="266">
        <v>1912</v>
      </c>
      <c r="AR14" s="267">
        <v>-58.7</v>
      </c>
    </row>
    <row r="15" spans="1:46" ht="13.5" customHeight="1" x14ac:dyDescent="0.15">
      <c r="A15" s="247"/>
      <c r="AK15" s="1146" t="s">
        <v>489</v>
      </c>
      <c r="AL15" s="1147"/>
      <c r="AM15" s="1147"/>
      <c r="AN15" s="1148"/>
      <c r="AO15" s="265">
        <v>-101088</v>
      </c>
      <c r="AP15" s="265">
        <v>-8315</v>
      </c>
      <c r="AQ15" s="266">
        <v>-7094</v>
      </c>
      <c r="AR15" s="267">
        <v>17.2</v>
      </c>
    </row>
    <row r="16" spans="1:46" x14ac:dyDescent="0.15">
      <c r="A16" s="247"/>
      <c r="AK16" s="1146" t="s">
        <v>177</v>
      </c>
      <c r="AL16" s="1147"/>
      <c r="AM16" s="1147"/>
      <c r="AN16" s="1148"/>
      <c r="AO16" s="265">
        <v>1605676</v>
      </c>
      <c r="AP16" s="265">
        <v>132078</v>
      </c>
      <c r="AQ16" s="266">
        <v>138653</v>
      </c>
      <c r="AR16" s="267">
        <v>-4.7</v>
      </c>
    </row>
    <row r="17" spans="1:46" x14ac:dyDescent="0.15">
      <c r="A17" s="247"/>
    </row>
    <row r="18" spans="1:46" x14ac:dyDescent="0.15">
      <c r="A18" s="247"/>
      <c r="AQ18" s="268"/>
      <c r="AR18" s="268"/>
    </row>
    <row r="19" spans="1:46" x14ac:dyDescent="0.15">
      <c r="A19" s="247"/>
      <c r="AK19" s="243" t="s">
        <v>490</v>
      </c>
    </row>
    <row r="20" spans="1:46" x14ac:dyDescent="0.15">
      <c r="A20" s="247"/>
      <c r="AK20" s="269"/>
      <c r="AL20" s="270"/>
      <c r="AM20" s="270"/>
      <c r="AN20" s="271"/>
      <c r="AO20" s="272" t="s">
        <v>491</v>
      </c>
      <c r="AP20" s="273" t="s">
        <v>492</v>
      </c>
      <c r="AQ20" s="274" t="s">
        <v>493</v>
      </c>
      <c r="AR20" s="275"/>
    </row>
    <row r="21" spans="1:46" s="248" customFormat="1" x14ac:dyDescent="0.15">
      <c r="A21" s="276"/>
      <c r="AK21" s="1149" t="s">
        <v>494</v>
      </c>
      <c r="AL21" s="1150"/>
      <c r="AM21" s="1150"/>
      <c r="AN21" s="1151"/>
      <c r="AO21" s="277">
        <v>10.78</v>
      </c>
      <c r="AP21" s="278">
        <v>11.03</v>
      </c>
      <c r="AQ21" s="279">
        <v>-0.25</v>
      </c>
      <c r="AS21" s="280"/>
      <c r="AT21" s="276"/>
    </row>
    <row r="22" spans="1:46" s="248" customFormat="1" x14ac:dyDescent="0.15">
      <c r="A22" s="276"/>
      <c r="AK22" s="1149" t="s">
        <v>495</v>
      </c>
      <c r="AL22" s="1150"/>
      <c r="AM22" s="1150"/>
      <c r="AN22" s="1151"/>
      <c r="AO22" s="281">
        <v>97.4</v>
      </c>
      <c r="AP22" s="282">
        <v>96.9</v>
      </c>
      <c r="AQ22" s="283">
        <v>0.5</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496</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498</v>
      </c>
      <c r="AL29" s="248"/>
      <c r="AM29" s="248"/>
      <c r="AN29" s="248"/>
      <c r="AS29" s="290"/>
    </row>
    <row r="30" spans="1:46" ht="13.5" customHeight="1" x14ac:dyDescent="0.15">
      <c r="A30" s="247"/>
      <c r="AK30" s="250"/>
      <c r="AL30" s="251"/>
      <c r="AM30" s="251"/>
      <c r="AN30" s="252"/>
      <c r="AO30" s="1131" t="s">
        <v>477</v>
      </c>
      <c r="AP30" s="253"/>
      <c r="AQ30" s="254" t="s">
        <v>478</v>
      </c>
      <c r="AR30" s="255"/>
    </row>
    <row r="31" spans="1:46" x14ac:dyDescent="0.15">
      <c r="A31" s="247"/>
      <c r="AK31" s="256"/>
      <c r="AL31" s="257"/>
      <c r="AM31" s="257"/>
      <c r="AN31" s="258"/>
      <c r="AO31" s="1132"/>
      <c r="AP31" s="259" t="s">
        <v>479</v>
      </c>
      <c r="AQ31" s="260" t="s">
        <v>480</v>
      </c>
      <c r="AR31" s="261" t="s">
        <v>481</v>
      </c>
    </row>
    <row r="32" spans="1:46" ht="27" customHeight="1" x14ac:dyDescent="0.15">
      <c r="A32" s="247"/>
      <c r="AK32" s="1133" t="s">
        <v>499</v>
      </c>
      <c r="AL32" s="1134"/>
      <c r="AM32" s="1134"/>
      <c r="AN32" s="1135"/>
      <c r="AO32" s="291">
        <v>960588</v>
      </c>
      <c r="AP32" s="291">
        <v>79015</v>
      </c>
      <c r="AQ32" s="292">
        <v>59716</v>
      </c>
      <c r="AR32" s="293">
        <v>32.299999999999997</v>
      </c>
    </row>
    <row r="33" spans="1:46" ht="13.5" customHeight="1" x14ac:dyDescent="0.15">
      <c r="A33" s="247"/>
      <c r="AK33" s="1133" t="s">
        <v>500</v>
      </c>
      <c r="AL33" s="1134"/>
      <c r="AM33" s="1134"/>
      <c r="AN33" s="1135"/>
      <c r="AO33" s="291" t="s">
        <v>485</v>
      </c>
      <c r="AP33" s="291" t="s">
        <v>485</v>
      </c>
      <c r="AQ33" s="292" t="s">
        <v>485</v>
      </c>
      <c r="AR33" s="293" t="s">
        <v>485</v>
      </c>
    </row>
    <row r="34" spans="1:46" ht="27" customHeight="1" x14ac:dyDescent="0.15">
      <c r="A34" s="247"/>
      <c r="AK34" s="1133" t="s">
        <v>501</v>
      </c>
      <c r="AL34" s="1134"/>
      <c r="AM34" s="1134"/>
      <c r="AN34" s="1135"/>
      <c r="AO34" s="291" t="s">
        <v>485</v>
      </c>
      <c r="AP34" s="291" t="s">
        <v>485</v>
      </c>
      <c r="AQ34" s="292" t="s">
        <v>485</v>
      </c>
      <c r="AR34" s="293" t="s">
        <v>485</v>
      </c>
    </row>
    <row r="35" spans="1:46" ht="27" customHeight="1" x14ac:dyDescent="0.15">
      <c r="A35" s="247"/>
      <c r="AK35" s="1133" t="s">
        <v>502</v>
      </c>
      <c r="AL35" s="1134"/>
      <c r="AM35" s="1134"/>
      <c r="AN35" s="1135"/>
      <c r="AO35" s="291">
        <v>407528</v>
      </c>
      <c r="AP35" s="291">
        <v>33522</v>
      </c>
      <c r="AQ35" s="292">
        <v>21226</v>
      </c>
      <c r="AR35" s="293">
        <v>57.9</v>
      </c>
    </row>
    <row r="36" spans="1:46" ht="27" customHeight="1" x14ac:dyDescent="0.15">
      <c r="A36" s="247"/>
      <c r="AK36" s="1133" t="s">
        <v>503</v>
      </c>
      <c r="AL36" s="1134"/>
      <c r="AM36" s="1134"/>
      <c r="AN36" s="1135"/>
      <c r="AO36" s="291">
        <v>1948</v>
      </c>
      <c r="AP36" s="291">
        <v>160</v>
      </c>
      <c r="AQ36" s="292">
        <v>5622</v>
      </c>
      <c r="AR36" s="293">
        <v>-97.2</v>
      </c>
    </row>
    <row r="37" spans="1:46" ht="13.5" customHeight="1" x14ac:dyDescent="0.15">
      <c r="A37" s="247"/>
      <c r="AK37" s="1133" t="s">
        <v>504</v>
      </c>
      <c r="AL37" s="1134"/>
      <c r="AM37" s="1134"/>
      <c r="AN37" s="1135"/>
      <c r="AO37" s="291" t="s">
        <v>485</v>
      </c>
      <c r="AP37" s="291" t="s">
        <v>485</v>
      </c>
      <c r="AQ37" s="292">
        <v>447</v>
      </c>
      <c r="AR37" s="293" t="s">
        <v>485</v>
      </c>
    </row>
    <row r="38" spans="1:46" ht="27" customHeight="1" x14ac:dyDescent="0.15">
      <c r="A38" s="247"/>
      <c r="AK38" s="1136" t="s">
        <v>505</v>
      </c>
      <c r="AL38" s="1137"/>
      <c r="AM38" s="1137"/>
      <c r="AN38" s="1138"/>
      <c r="AO38" s="294" t="s">
        <v>485</v>
      </c>
      <c r="AP38" s="294" t="s">
        <v>485</v>
      </c>
      <c r="AQ38" s="295">
        <v>23</v>
      </c>
      <c r="AR38" s="283" t="s">
        <v>485</v>
      </c>
      <c r="AS38" s="290"/>
    </row>
    <row r="39" spans="1:46" x14ac:dyDescent="0.15">
      <c r="A39" s="247"/>
      <c r="AK39" s="1136" t="s">
        <v>506</v>
      </c>
      <c r="AL39" s="1137"/>
      <c r="AM39" s="1137"/>
      <c r="AN39" s="1138"/>
      <c r="AO39" s="291" t="s">
        <v>485</v>
      </c>
      <c r="AP39" s="291" t="s">
        <v>485</v>
      </c>
      <c r="AQ39" s="292">
        <v>-1646</v>
      </c>
      <c r="AR39" s="293" t="s">
        <v>485</v>
      </c>
      <c r="AS39" s="290"/>
    </row>
    <row r="40" spans="1:46" ht="27" customHeight="1" x14ac:dyDescent="0.15">
      <c r="A40" s="247"/>
      <c r="AK40" s="1133" t="s">
        <v>507</v>
      </c>
      <c r="AL40" s="1134"/>
      <c r="AM40" s="1134"/>
      <c r="AN40" s="1135"/>
      <c r="AO40" s="291">
        <v>-885864</v>
      </c>
      <c r="AP40" s="291">
        <v>-72869</v>
      </c>
      <c r="AQ40" s="292">
        <v>-57881</v>
      </c>
      <c r="AR40" s="293">
        <v>25.9</v>
      </c>
      <c r="AS40" s="290"/>
    </row>
    <row r="41" spans="1:46" x14ac:dyDescent="0.15">
      <c r="A41" s="247"/>
      <c r="AK41" s="1139" t="s">
        <v>287</v>
      </c>
      <c r="AL41" s="1140"/>
      <c r="AM41" s="1140"/>
      <c r="AN41" s="1141"/>
      <c r="AO41" s="291">
        <v>484200</v>
      </c>
      <c r="AP41" s="291">
        <v>39829</v>
      </c>
      <c r="AQ41" s="292">
        <v>27507</v>
      </c>
      <c r="AR41" s="293">
        <v>44.8</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508</v>
      </c>
    </row>
    <row r="48" spans="1:46" x14ac:dyDescent="0.15">
      <c r="A48" s="247"/>
      <c r="AK48" s="301" t="s">
        <v>509</v>
      </c>
      <c r="AL48" s="301"/>
      <c r="AM48" s="301"/>
      <c r="AN48" s="301"/>
      <c r="AO48" s="301"/>
      <c r="AP48" s="301"/>
      <c r="AQ48" s="302"/>
      <c r="AR48" s="301"/>
    </row>
    <row r="49" spans="1:44" ht="13.5" customHeight="1" x14ac:dyDescent="0.15">
      <c r="A49" s="247"/>
      <c r="AK49" s="303"/>
      <c r="AL49" s="304"/>
      <c r="AM49" s="1126" t="s">
        <v>477</v>
      </c>
      <c r="AN49" s="1128" t="s">
        <v>510</v>
      </c>
      <c r="AO49" s="1129"/>
      <c r="AP49" s="1129"/>
      <c r="AQ49" s="1129"/>
      <c r="AR49" s="1130"/>
    </row>
    <row r="50" spans="1:44" x14ac:dyDescent="0.15">
      <c r="A50" s="247"/>
      <c r="AK50" s="305"/>
      <c r="AL50" s="306"/>
      <c r="AM50" s="1127"/>
      <c r="AN50" s="307" t="s">
        <v>511</v>
      </c>
      <c r="AO50" s="308" t="s">
        <v>512</v>
      </c>
      <c r="AP50" s="309" t="s">
        <v>513</v>
      </c>
      <c r="AQ50" s="310" t="s">
        <v>514</v>
      </c>
      <c r="AR50" s="311" t="s">
        <v>515</v>
      </c>
    </row>
    <row r="51" spans="1:44" x14ac:dyDescent="0.15">
      <c r="A51" s="247"/>
      <c r="AK51" s="303" t="s">
        <v>516</v>
      </c>
      <c r="AL51" s="304"/>
      <c r="AM51" s="312">
        <v>1596858</v>
      </c>
      <c r="AN51" s="313">
        <v>119204</v>
      </c>
      <c r="AO51" s="314">
        <v>-16.5</v>
      </c>
      <c r="AP51" s="315">
        <v>94796</v>
      </c>
      <c r="AQ51" s="316">
        <v>1.4</v>
      </c>
      <c r="AR51" s="317">
        <v>-17.899999999999999</v>
      </c>
    </row>
    <row r="52" spans="1:44" x14ac:dyDescent="0.15">
      <c r="A52" s="247"/>
      <c r="AK52" s="318"/>
      <c r="AL52" s="319" t="s">
        <v>517</v>
      </c>
      <c r="AM52" s="320">
        <v>1337667</v>
      </c>
      <c r="AN52" s="321">
        <v>99856</v>
      </c>
      <c r="AO52" s="322">
        <v>13.8</v>
      </c>
      <c r="AP52" s="323">
        <v>55781</v>
      </c>
      <c r="AQ52" s="324">
        <v>4.5999999999999996</v>
      </c>
      <c r="AR52" s="325">
        <v>9.1999999999999993</v>
      </c>
    </row>
    <row r="53" spans="1:44" x14ac:dyDescent="0.15">
      <c r="A53" s="247"/>
      <c r="AK53" s="303" t="s">
        <v>518</v>
      </c>
      <c r="AL53" s="304"/>
      <c r="AM53" s="312">
        <v>1874802</v>
      </c>
      <c r="AN53" s="313">
        <v>143564</v>
      </c>
      <c r="AO53" s="314">
        <v>20.399999999999999</v>
      </c>
      <c r="AP53" s="315">
        <v>85942</v>
      </c>
      <c r="AQ53" s="316">
        <v>-9.3000000000000007</v>
      </c>
      <c r="AR53" s="317">
        <v>29.7</v>
      </c>
    </row>
    <row r="54" spans="1:44" x14ac:dyDescent="0.15">
      <c r="A54" s="247"/>
      <c r="AK54" s="318"/>
      <c r="AL54" s="319" t="s">
        <v>517</v>
      </c>
      <c r="AM54" s="320">
        <v>1157245</v>
      </c>
      <c r="AN54" s="321">
        <v>88617</v>
      </c>
      <c r="AO54" s="322">
        <v>-11.3</v>
      </c>
      <c r="AP54" s="323">
        <v>48630</v>
      </c>
      <c r="AQ54" s="324">
        <v>-12.8</v>
      </c>
      <c r="AR54" s="325">
        <v>1.5</v>
      </c>
    </row>
    <row r="55" spans="1:44" x14ac:dyDescent="0.15">
      <c r="A55" s="247"/>
      <c r="AK55" s="303" t="s">
        <v>519</v>
      </c>
      <c r="AL55" s="304"/>
      <c r="AM55" s="312">
        <v>1108681</v>
      </c>
      <c r="AN55" s="313">
        <v>86643</v>
      </c>
      <c r="AO55" s="314">
        <v>-39.6</v>
      </c>
      <c r="AP55" s="315">
        <v>95007</v>
      </c>
      <c r="AQ55" s="316">
        <v>10.5</v>
      </c>
      <c r="AR55" s="317">
        <v>-50.1</v>
      </c>
    </row>
    <row r="56" spans="1:44" x14ac:dyDescent="0.15">
      <c r="A56" s="247"/>
      <c r="AK56" s="318"/>
      <c r="AL56" s="319" t="s">
        <v>517</v>
      </c>
      <c r="AM56" s="320">
        <v>804611</v>
      </c>
      <c r="AN56" s="321">
        <v>62880</v>
      </c>
      <c r="AO56" s="322">
        <v>-29</v>
      </c>
      <c r="AP56" s="323">
        <v>48509</v>
      </c>
      <c r="AQ56" s="324">
        <v>-0.2</v>
      </c>
      <c r="AR56" s="325">
        <v>-28.8</v>
      </c>
    </row>
    <row r="57" spans="1:44" x14ac:dyDescent="0.15">
      <c r="A57" s="247"/>
      <c r="AK57" s="303" t="s">
        <v>520</v>
      </c>
      <c r="AL57" s="304"/>
      <c r="AM57" s="312">
        <v>896785</v>
      </c>
      <c r="AN57" s="313">
        <v>71933</v>
      </c>
      <c r="AO57" s="314">
        <v>-17</v>
      </c>
      <c r="AP57" s="315">
        <v>98176</v>
      </c>
      <c r="AQ57" s="316">
        <v>3.3</v>
      </c>
      <c r="AR57" s="317">
        <v>-20.3</v>
      </c>
    </row>
    <row r="58" spans="1:44" x14ac:dyDescent="0.15">
      <c r="A58" s="247"/>
      <c r="AK58" s="318"/>
      <c r="AL58" s="319" t="s">
        <v>517</v>
      </c>
      <c r="AM58" s="320">
        <v>550184</v>
      </c>
      <c r="AN58" s="321">
        <v>44131</v>
      </c>
      <c r="AO58" s="322">
        <v>-29.8</v>
      </c>
      <c r="AP58" s="323">
        <v>58489</v>
      </c>
      <c r="AQ58" s="324">
        <v>20.6</v>
      </c>
      <c r="AR58" s="325">
        <v>-50.4</v>
      </c>
    </row>
    <row r="59" spans="1:44" x14ac:dyDescent="0.15">
      <c r="A59" s="247"/>
      <c r="AK59" s="303" t="s">
        <v>521</v>
      </c>
      <c r="AL59" s="304"/>
      <c r="AM59" s="312">
        <v>1013253</v>
      </c>
      <c r="AN59" s="313">
        <v>83347</v>
      </c>
      <c r="AO59" s="314">
        <v>15.9</v>
      </c>
      <c r="AP59" s="315">
        <v>119283</v>
      </c>
      <c r="AQ59" s="316">
        <v>21.5</v>
      </c>
      <c r="AR59" s="317">
        <v>-5.6</v>
      </c>
    </row>
    <row r="60" spans="1:44" x14ac:dyDescent="0.15">
      <c r="A60" s="247"/>
      <c r="AK60" s="318"/>
      <c r="AL60" s="319" t="s">
        <v>517</v>
      </c>
      <c r="AM60" s="320">
        <v>652015</v>
      </c>
      <c r="AN60" s="321">
        <v>53633</v>
      </c>
      <c r="AO60" s="322">
        <v>21.5</v>
      </c>
      <c r="AP60" s="323">
        <v>64747</v>
      </c>
      <c r="AQ60" s="324">
        <v>10.7</v>
      </c>
      <c r="AR60" s="325">
        <v>10.8</v>
      </c>
    </row>
    <row r="61" spans="1:44" x14ac:dyDescent="0.15">
      <c r="A61" s="247"/>
      <c r="AK61" s="303" t="s">
        <v>522</v>
      </c>
      <c r="AL61" s="326"/>
      <c r="AM61" s="312">
        <v>1298076</v>
      </c>
      <c r="AN61" s="313">
        <v>100938</v>
      </c>
      <c r="AO61" s="314">
        <v>-7.4</v>
      </c>
      <c r="AP61" s="315">
        <v>98641</v>
      </c>
      <c r="AQ61" s="327">
        <v>5.5</v>
      </c>
      <c r="AR61" s="317">
        <v>-12.9</v>
      </c>
    </row>
    <row r="62" spans="1:44" x14ac:dyDescent="0.15">
      <c r="A62" s="247"/>
      <c r="AK62" s="318"/>
      <c r="AL62" s="319" t="s">
        <v>517</v>
      </c>
      <c r="AM62" s="320">
        <v>900344</v>
      </c>
      <c r="AN62" s="321">
        <v>69823</v>
      </c>
      <c r="AO62" s="322">
        <v>-7</v>
      </c>
      <c r="AP62" s="323">
        <v>55231</v>
      </c>
      <c r="AQ62" s="324">
        <v>4.5999999999999996</v>
      </c>
      <c r="AR62" s="325">
        <v>-11.6</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S/FDJmSEBgVnRjkCbPClR4lxXTggER20CmMnz7bqVZkuHqeYhIMOVtmDCkyx1MuUVMArWPJeMJF5Xeq5gRUq/Q==" saltValue="ZFP9EGTUqdphgqUDWLa76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474</v>
      </c>
    </row>
    <row r="121" spans="125:125" ht="13.5" hidden="1" customHeight="1" x14ac:dyDescent="0.15">
      <c r="DU121" s="241"/>
    </row>
  </sheetData>
  <sheetProtection algorithmName="SHA-512" hashValue="t8kP9P7W1hBNqqD/Mm5sOZDaDNb4Y8ObWgXSO7tdCZms2awPEM0WKftIyJjwArBtdCeGGQRntfcJcNl3g5wBKg==" saltValue="P592xybPNLrSaebCwKp8I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474</v>
      </c>
    </row>
  </sheetData>
  <sheetProtection algorithmName="SHA-512" hashValue="AtaU/22YN28QyeLzawxHtMibZPLrpq4bJWf/ZVGCQsbjTBAuOyJ3D4eNODyfomuQhf35cw/bDsUEhmOzwxWMPA==" saltValue="T8SmSH3kxYVOBJUcasSC4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52" t="s">
        <v>3</v>
      </c>
      <c r="D47" s="1152"/>
      <c r="E47" s="1153"/>
      <c r="F47" s="11">
        <v>24.2</v>
      </c>
      <c r="G47" s="12">
        <v>22.74</v>
      </c>
      <c r="H47" s="12">
        <v>21.79</v>
      </c>
      <c r="I47" s="12">
        <v>20.55</v>
      </c>
      <c r="J47" s="13">
        <v>16.32</v>
      </c>
    </row>
    <row r="48" spans="2:10" ht="57.75" customHeight="1" x14ac:dyDescent="0.15">
      <c r="B48" s="14"/>
      <c r="C48" s="1154" t="s">
        <v>4</v>
      </c>
      <c r="D48" s="1154"/>
      <c r="E48" s="1155"/>
      <c r="F48" s="15">
        <v>10.15</v>
      </c>
      <c r="G48" s="16">
        <v>10.08</v>
      </c>
      <c r="H48" s="16">
        <v>10.210000000000001</v>
      </c>
      <c r="I48" s="16">
        <v>10.89</v>
      </c>
      <c r="J48" s="17">
        <v>10.14</v>
      </c>
    </row>
    <row r="49" spans="2:10" ht="57.75" customHeight="1" thickBot="1" x14ac:dyDescent="0.2">
      <c r="B49" s="18"/>
      <c r="C49" s="1156" t="s">
        <v>5</v>
      </c>
      <c r="D49" s="1156"/>
      <c r="E49" s="1157"/>
      <c r="F49" s="19">
        <v>7.0000000000000007E-2</v>
      </c>
      <c r="G49" s="20">
        <v>5.09</v>
      </c>
      <c r="H49" s="20" t="s">
        <v>529</v>
      </c>
      <c r="I49" s="20" t="s">
        <v>530</v>
      </c>
      <c r="J49" s="21" t="s">
        <v>531</v>
      </c>
    </row>
    <row r="50" spans="2:10" x14ac:dyDescent="0.15"/>
  </sheetData>
  <sheetProtection algorithmName="SHA-512" hashValue="OK0e9NFVHvclIGZGTAOxO+ZTIDnwWopCCyuaMAs4QgxsMQgSu+ZUmhtScbh5Gzp9oRu3HXahnrU8WlZ82dpLgw==" saltValue="+xzz52JsxWwT6bu95syla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62" t="s">
        <v>532</v>
      </c>
      <c r="D34" s="1162"/>
      <c r="E34" s="1163"/>
      <c r="F34" s="32">
        <v>10.51</v>
      </c>
      <c r="G34" s="33">
        <v>10.83</v>
      </c>
      <c r="H34" s="33">
        <v>11.32</v>
      </c>
      <c r="I34" s="33">
        <v>11.69</v>
      </c>
      <c r="J34" s="34">
        <v>12.42</v>
      </c>
      <c r="K34" s="22"/>
      <c r="L34" s="22"/>
      <c r="M34" s="22"/>
      <c r="N34" s="22"/>
      <c r="O34" s="22"/>
      <c r="P34" s="22"/>
    </row>
    <row r="35" spans="1:16" ht="39" customHeight="1" x14ac:dyDescent="0.15">
      <c r="A35" s="22"/>
      <c r="B35" s="35"/>
      <c r="C35" s="1158" t="s">
        <v>533</v>
      </c>
      <c r="D35" s="1158"/>
      <c r="E35" s="1159"/>
      <c r="F35" s="36">
        <v>10.15</v>
      </c>
      <c r="G35" s="37">
        <v>10.08</v>
      </c>
      <c r="H35" s="37">
        <v>10.199999999999999</v>
      </c>
      <c r="I35" s="37">
        <v>10.89</v>
      </c>
      <c r="J35" s="38">
        <v>10.14</v>
      </c>
      <c r="K35" s="22"/>
      <c r="L35" s="22"/>
      <c r="M35" s="22"/>
      <c r="N35" s="22"/>
      <c r="O35" s="22"/>
      <c r="P35" s="22"/>
    </row>
    <row r="36" spans="1:16" ht="39" customHeight="1" x14ac:dyDescent="0.15">
      <c r="A36" s="22"/>
      <c r="B36" s="35"/>
      <c r="C36" s="1158" t="s">
        <v>534</v>
      </c>
      <c r="D36" s="1158"/>
      <c r="E36" s="1159"/>
      <c r="F36" s="36" t="s">
        <v>485</v>
      </c>
      <c r="G36" s="37" t="s">
        <v>485</v>
      </c>
      <c r="H36" s="37" t="s">
        <v>485</v>
      </c>
      <c r="I36" s="37" t="s">
        <v>485</v>
      </c>
      <c r="J36" s="38">
        <v>3.42</v>
      </c>
      <c r="K36" s="22"/>
      <c r="L36" s="22"/>
      <c r="M36" s="22"/>
      <c r="N36" s="22"/>
      <c r="O36" s="22"/>
      <c r="P36" s="22"/>
    </row>
    <row r="37" spans="1:16" ht="39" customHeight="1" x14ac:dyDescent="0.15">
      <c r="A37" s="22"/>
      <c r="B37" s="35"/>
      <c r="C37" s="1158" t="s">
        <v>535</v>
      </c>
      <c r="D37" s="1158"/>
      <c r="E37" s="1159"/>
      <c r="F37" s="36">
        <v>1.2</v>
      </c>
      <c r="G37" s="37">
        <v>1.22</v>
      </c>
      <c r="H37" s="37">
        <v>1.33</v>
      </c>
      <c r="I37" s="37">
        <v>2.16</v>
      </c>
      <c r="J37" s="38">
        <v>1.62</v>
      </c>
      <c r="K37" s="22"/>
      <c r="L37" s="22"/>
      <c r="M37" s="22"/>
      <c r="N37" s="22"/>
      <c r="O37" s="22"/>
      <c r="P37" s="22"/>
    </row>
    <row r="38" spans="1:16" ht="39" customHeight="1" x14ac:dyDescent="0.15">
      <c r="A38" s="22"/>
      <c r="B38" s="35"/>
      <c r="C38" s="1158" t="s">
        <v>536</v>
      </c>
      <c r="D38" s="1158"/>
      <c r="E38" s="1159"/>
      <c r="F38" s="36">
        <v>0.72</v>
      </c>
      <c r="G38" s="37">
        <v>1.0900000000000001</v>
      </c>
      <c r="H38" s="37">
        <v>0.88</v>
      </c>
      <c r="I38" s="37">
        <v>1.17</v>
      </c>
      <c r="J38" s="38">
        <v>0.69</v>
      </c>
      <c r="K38" s="22"/>
      <c r="L38" s="22"/>
      <c r="M38" s="22"/>
      <c r="N38" s="22"/>
      <c r="O38" s="22"/>
      <c r="P38" s="22"/>
    </row>
    <row r="39" spans="1:16" ht="39" customHeight="1" x14ac:dyDescent="0.15">
      <c r="A39" s="22"/>
      <c r="B39" s="35"/>
      <c r="C39" s="1158" t="s">
        <v>537</v>
      </c>
      <c r="D39" s="1158"/>
      <c r="E39" s="1159"/>
      <c r="F39" s="36">
        <v>0.01</v>
      </c>
      <c r="G39" s="37">
        <v>0.02</v>
      </c>
      <c r="H39" s="37">
        <v>0.01</v>
      </c>
      <c r="I39" s="37">
        <v>0.01</v>
      </c>
      <c r="J39" s="38">
        <v>0.04</v>
      </c>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538</v>
      </c>
      <c r="D42" s="1158"/>
      <c r="E42" s="1159"/>
      <c r="F42" s="36" t="s">
        <v>485</v>
      </c>
      <c r="G42" s="37" t="s">
        <v>485</v>
      </c>
      <c r="H42" s="37" t="s">
        <v>485</v>
      </c>
      <c r="I42" s="37" t="s">
        <v>485</v>
      </c>
      <c r="J42" s="38" t="s">
        <v>485</v>
      </c>
      <c r="K42" s="22"/>
      <c r="L42" s="22"/>
      <c r="M42" s="22"/>
      <c r="N42" s="22"/>
      <c r="O42" s="22"/>
      <c r="P42" s="22"/>
    </row>
    <row r="43" spans="1:16" ht="39" customHeight="1" thickBot="1" x14ac:dyDescent="0.2">
      <c r="A43" s="22"/>
      <c r="B43" s="40"/>
      <c r="C43" s="1160" t="s">
        <v>539</v>
      </c>
      <c r="D43" s="1160"/>
      <c r="E43" s="1161"/>
      <c r="F43" s="41">
        <v>1.24</v>
      </c>
      <c r="G43" s="42">
        <v>1.26</v>
      </c>
      <c r="H43" s="42">
        <v>1.33</v>
      </c>
      <c r="I43" s="42">
        <v>1.89</v>
      </c>
      <c r="J43" s="43" t="s">
        <v>485</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UrfiaSm3993DB0tt1Yf4mX+wlWHkluP5td84+Xs7BHbP2h7vmwuwbSK/VGVzP+QDtzPovZuXFah3hUxwuEUjTA==" saltValue="o+szaYzG66pXTGyD5QhDD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842</v>
      </c>
      <c r="L45" s="58">
        <v>857</v>
      </c>
      <c r="M45" s="58">
        <v>918</v>
      </c>
      <c r="N45" s="58">
        <v>1003</v>
      </c>
      <c r="O45" s="59">
        <v>961</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485</v>
      </c>
      <c r="L46" s="62" t="s">
        <v>485</v>
      </c>
      <c r="M46" s="62" t="s">
        <v>485</v>
      </c>
      <c r="N46" s="62" t="s">
        <v>485</v>
      </c>
      <c r="O46" s="63" t="s">
        <v>485</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485</v>
      </c>
      <c r="L47" s="62" t="s">
        <v>485</v>
      </c>
      <c r="M47" s="62" t="s">
        <v>485</v>
      </c>
      <c r="N47" s="62" t="s">
        <v>485</v>
      </c>
      <c r="O47" s="63" t="s">
        <v>485</v>
      </c>
      <c r="P47" s="46"/>
      <c r="Q47" s="46"/>
      <c r="R47" s="46"/>
      <c r="S47" s="46"/>
      <c r="T47" s="46"/>
      <c r="U47" s="46"/>
    </row>
    <row r="48" spans="1:21" ht="30.75" customHeight="1" x14ac:dyDescent="0.15">
      <c r="A48" s="46"/>
      <c r="B48" s="1189"/>
      <c r="C48" s="1190"/>
      <c r="D48" s="60"/>
      <c r="E48" s="1166" t="s">
        <v>13</v>
      </c>
      <c r="F48" s="1166"/>
      <c r="G48" s="1166"/>
      <c r="H48" s="1166"/>
      <c r="I48" s="1166"/>
      <c r="J48" s="1167"/>
      <c r="K48" s="61">
        <v>506</v>
      </c>
      <c r="L48" s="62">
        <v>540</v>
      </c>
      <c r="M48" s="62">
        <v>516</v>
      </c>
      <c r="N48" s="62">
        <v>444</v>
      </c>
      <c r="O48" s="63">
        <v>408</v>
      </c>
      <c r="P48" s="46"/>
      <c r="Q48" s="46"/>
      <c r="R48" s="46"/>
      <c r="S48" s="46"/>
      <c r="T48" s="46"/>
      <c r="U48" s="46"/>
    </row>
    <row r="49" spans="1:21" ht="30.75" customHeight="1" x14ac:dyDescent="0.15">
      <c r="A49" s="46"/>
      <c r="B49" s="1189"/>
      <c r="C49" s="1190"/>
      <c r="D49" s="60"/>
      <c r="E49" s="1166" t="s">
        <v>14</v>
      </c>
      <c r="F49" s="1166"/>
      <c r="G49" s="1166"/>
      <c r="H49" s="1166"/>
      <c r="I49" s="1166"/>
      <c r="J49" s="1167"/>
      <c r="K49" s="61">
        <v>2</v>
      </c>
      <c r="L49" s="62">
        <v>2</v>
      </c>
      <c r="M49" s="62">
        <v>2</v>
      </c>
      <c r="N49" s="62">
        <v>2</v>
      </c>
      <c r="O49" s="63">
        <v>2</v>
      </c>
      <c r="P49" s="46"/>
      <c r="Q49" s="46"/>
      <c r="R49" s="46"/>
      <c r="S49" s="46"/>
      <c r="T49" s="46"/>
      <c r="U49" s="46"/>
    </row>
    <row r="50" spans="1:21" ht="30.75" customHeight="1" x14ac:dyDescent="0.15">
      <c r="A50" s="46"/>
      <c r="B50" s="1189"/>
      <c r="C50" s="1190"/>
      <c r="D50" s="60"/>
      <c r="E50" s="1166" t="s">
        <v>15</v>
      </c>
      <c r="F50" s="1166"/>
      <c r="G50" s="1166"/>
      <c r="H50" s="1166"/>
      <c r="I50" s="1166"/>
      <c r="J50" s="1167"/>
      <c r="K50" s="61" t="s">
        <v>485</v>
      </c>
      <c r="L50" s="62" t="s">
        <v>485</v>
      </c>
      <c r="M50" s="62" t="s">
        <v>485</v>
      </c>
      <c r="N50" s="62" t="s">
        <v>485</v>
      </c>
      <c r="O50" s="63" t="s">
        <v>485</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485</v>
      </c>
      <c r="L51" s="62" t="s">
        <v>485</v>
      </c>
      <c r="M51" s="62" t="s">
        <v>485</v>
      </c>
      <c r="N51" s="62" t="s">
        <v>485</v>
      </c>
      <c r="O51" s="63" t="s">
        <v>485</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941</v>
      </c>
      <c r="L52" s="62">
        <v>938</v>
      </c>
      <c r="M52" s="62">
        <v>915</v>
      </c>
      <c r="N52" s="62">
        <v>929</v>
      </c>
      <c r="O52" s="63">
        <v>886</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409</v>
      </c>
      <c r="L53" s="67">
        <v>461</v>
      </c>
      <c r="M53" s="67">
        <v>521</v>
      </c>
      <c r="N53" s="67">
        <v>520</v>
      </c>
      <c r="O53" s="68">
        <v>485</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15">
      <c r="B58" s="1172" t="s">
        <v>24</v>
      </c>
      <c r="C58" s="1173"/>
      <c r="D58" s="1178" t="s">
        <v>25</v>
      </c>
      <c r="E58" s="1179"/>
      <c r="F58" s="1179"/>
      <c r="G58" s="1179"/>
      <c r="H58" s="1179"/>
      <c r="I58" s="1179"/>
      <c r="J58" s="1180"/>
      <c r="K58" s="81" t="s">
        <v>485</v>
      </c>
      <c r="L58" s="82" t="s">
        <v>485</v>
      </c>
      <c r="M58" s="82" t="s">
        <v>485</v>
      </c>
      <c r="N58" s="82" t="s">
        <v>485</v>
      </c>
      <c r="O58" s="83" t="s">
        <v>485</v>
      </c>
    </row>
    <row r="59" spans="1:21" ht="31.5" customHeight="1" x14ac:dyDescent="0.15">
      <c r="B59" s="1174"/>
      <c r="C59" s="1175"/>
      <c r="D59" s="1181" t="s">
        <v>26</v>
      </c>
      <c r="E59" s="1182"/>
      <c r="F59" s="1182"/>
      <c r="G59" s="1182"/>
      <c r="H59" s="1182"/>
      <c r="I59" s="1182"/>
      <c r="J59" s="1183"/>
      <c r="K59" s="84" t="s">
        <v>485</v>
      </c>
      <c r="L59" s="85" t="s">
        <v>485</v>
      </c>
      <c r="M59" s="85" t="s">
        <v>485</v>
      </c>
      <c r="N59" s="85" t="s">
        <v>485</v>
      </c>
      <c r="O59" s="86" t="s">
        <v>485</v>
      </c>
    </row>
    <row r="60" spans="1:21" ht="31.5" customHeight="1" thickBot="1" x14ac:dyDescent="0.2">
      <c r="B60" s="1176"/>
      <c r="C60" s="1177"/>
      <c r="D60" s="1184" t="s">
        <v>27</v>
      </c>
      <c r="E60" s="1185"/>
      <c r="F60" s="1185"/>
      <c r="G60" s="1185"/>
      <c r="H60" s="1185"/>
      <c r="I60" s="1185"/>
      <c r="J60" s="1186"/>
      <c r="K60" s="87" t="s">
        <v>485</v>
      </c>
      <c r="L60" s="88" t="s">
        <v>485</v>
      </c>
      <c r="M60" s="88" t="s">
        <v>485</v>
      </c>
      <c r="N60" s="88" t="s">
        <v>485</v>
      </c>
      <c r="O60" s="89" t="s">
        <v>485</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mDUzmDxa0EdwAsiS/ZVBrgFXCSY0zktSksZOIROQxMRY+JO1ltmObHm/V4lS4WytW2l/CUEb1Gop3iiux5YB/Q==" saltValue="hfjn9itYUlszJheJZdrO/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s="94" customFormat="1" ht="15" customHeight="1" x14ac:dyDescent="0.15"/>
    <row r="27" s="94" customFormat="1" ht="15" customHeight="1" x14ac:dyDescent="0.15"/>
    <row r="28" s="94" customFormat="1" ht="15" customHeight="1" x14ac:dyDescent="0.15"/>
    <row r="29" s="94" customFormat="1" ht="15" customHeight="1" x14ac:dyDescent="0.15"/>
    <row r="30" s="94" customFormat="1" ht="15" customHeight="1" x14ac:dyDescent="0.15"/>
    <row r="31" s="94" customFormat="1" ht="15" customHeight="1" x14ac:dyDescent="0.15"/>
    <row r="32" s="94" customFormat="1"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524</v>
      </c>
      <c r="J40" s="101" t="s">
        <v>525</v>
      </c>
      <c r="K40" s="101" t="s">
        <v>526</v>
      </c>
      <c r="L40" s="101" t="s">
        <v>527</v>
      </c>
      <c r="M40" s="102" t="s">
        <v>528</v>
      </c>
    </row>
    <row r="41" spans="2:13" ht="27.75" customHeight="1" x14ac:dyDescent="0.15">
      <c r="B41" s="1207" t="s">
        <v>30</v>
      </c>
      <c r="C41" s="1208"/>
      <c r="D41" s="103"/>
      <c r="E41" s="1209" t="s">
        <v>31</v>
      </c>
      <c r="F41" s="1209"/>
      <c r="G41" s="1209"/>
      <c r="H41" s="1210"/>
      <c r="I41" s="330">
        <v>9499</v>
      </c>
      <c r="J41" s="331">
        <v>9807</v>
      </c>
      <c r="K41" s="331">
        <v>9537</v>
      </c>
      <c r="L41" s="331">
        <v>8969</v>
      </c>
      <c r="M41" s="332">
        <v>8586</v>
      </c>
    </row>
    <row r="42" spans="2:13" ht="27.75" customHeight="1" x14ac:dyDescent="0.15">
      <c r="B42" s="1197"/>
      <c r="C42" s="1198"/>
      <c r="D42" s="104"/>
      <c r="E42" s="1201" t="s">
        <v>32</v>
      </c>
      <c r="F42" s="1201"/>
      <c r="G42" s="1201"/>
      <c r="H42" s="1202"/>
      <c r="I42" s="333" t="s">
        <v>485</v>
      </c>
      <c r="J42" s="334" t="s">
        <v>485</v>
      </c>
      <c r="K42" s="334" t="s">
        <v>485</v>
      </c>
      <c r="L42" s="334" t="s">
        <v>485</v>
      </c>
      <c r="M42" s="335" t="s">
        <v>485</v>
      </c>
    </row>
    <row r="43" spans="2:13" ht="27.75" customHeight="1" x14ac:dyDescent="0.15">
      <c r="B43" s="1197"/>
      <c r="C43" s="1198"/>
      <c r="D43" s="104"/>
      <c r="E43" s="1201" t="s">
        <v>33</v>
      </c>
      <c r="F43" s="1201"/>
      <c r="G43" s="1201"/>
      <c r="H43" s="1202"/>
      <c r="I43" s="333">
        <v>4170</v>
      </c>
      <c r="J43" s="334">
        <v>4033</v>
      </c>
      <c r="K43" s="334">
        <v>3741</v>
      </c>
      <c r="L43" s="334">
        <v>3441</v>
      </c>
      <c r="M43" s="335">
        <v>3028</v>
      </c>
    </row>
    <row r="44" spans="2:13" ht="27.75" customHeight="1" x14ac:dyDescent="0.15">
      <c r="B44" s="1197"/>
      <c r="C44" s="1198"/>
      <c r="D44" s="104"/>
      <c r="E44" s="1201" t="s">
        <v>34</v>
      </c>
      <c r="F44" s="1201"/>
      <c r="G44" s="1201"/>
      <c r="H44" s="1202"/>
      <c r="I44" s="333">
        <v>7</v>
      </c>
      <c r="J44" s="334">
        <v>6</v>
      </c>
      <c r="K44" s="334">
        <v>6</v>
      </c>
      <c r="L44" s="334">
        <v>6</v>
      </c>
      <c r="M44" s="335">
        <v>5</v>
      </c>
    </row>
    <row r="45" spans="2:13" ht="27.75" customHeight="1" x14ac:dyDescent="0.15">
      <c r="B45" s="1197"/>
      <c r="C45" s="1198"/>
      <c r="D45" s="104"/>
      <c r="E45" s="1201" t="s">
        <v>35</v>
      </c>
      <c r="F45" s="1201"/>
      <c r="G45" s="1201"/>
      <c r="H45" s="1202"/>
      <c r="I45" s="333">
        <v>1097</v>
      </c>
      <c r="J45" s="334">
        <v>1049</v>
      </c>
      <c r="K45" s="334">
        <v>1042</v>
      </c>
      <c r="L45" s="334">
        <v>997</v>
      </c>
      <c r="M45" s="335">
        <v>991</v>
      </c>
    </row>
    <row r="46" spans="2:13" ht="27.75" customHeight="1" x14ac:dyDescent="0.15">
      <c r="B46" s="1197"/>
      <c r="C46" s="1198"/>
      <c r="D46" s="105"/>
      <c r="E46" s="1201" t="s">
        <v>36</v>
      </c>
      <c r="F46" s="1201"/>
      <c r="G46" s="1201"/>
      <c r="H46" s="1202"/>
      <c r="I46" s="333" t="s">
        <v>485</v>
      </c>
      <c r="J46" s="334" t="s">
        <v>485</v>
      </c>
      <c r="K46" s="334" t="s">
        <v>485</v>
      </c>
      <c r="L46" s="334" t="s">
        <v>485</v>
      </c>
      <c r="M46" s="335" t="s">
        <v>485</v>
      </c>
    </row>
    <row r="47" spans="2:13" ht="27.75" customHeight="1" x14ac:dyDescent="0.15">
      <c r="B47" s="1197"/>
      <c r="C47" s="1198"/>
      <c r="D47" s="106"/>
      <c r="E47" s="1211" t="s">
        <v>37</v>
      </c>
      <c r="F47" s="1212"/>
      <c r="G47" s="1212"/>
      <c r="H47" s="1213"/>
      <c r="I47" s="333" t="s">
        <v>485</v>
      </c>
      <c r="J47" s="334" t="s">
        <v>485</v>
      </c>
      <c r="K47" s="334" t="s">
        <v>485</v>
      </c>
      <c r="L47" s="334" t="s">
        <v>485</v>
      </c>
      <c r="M47" s="335" t="s">
        <v>485</v>
      </c>
    </row>
    <row r="48" spans="2:13" ht="27.75" customHeight="1" x14ac:dyDescent="0.15">
      <c r="B48" s="1197"/>
      <c r="C48" s="1198"/>
      <c r="D48" s="104"/>
      <c r="E48" s="1201" t="s">
        <v>38</v>
      </c>
      <c r="F48" s="1201"/>
      <c r="G48" s="1201"/>
      <c r="H48" s="1202"/>
      <c r="I48" s="333" t="s">
        <v>485</v>
      </c>
      <c r="J48" s="334" t="s">
        <v>485</v>
      </c>
      <c r="K48" s="334" t="s">
        <v>485</v>
      </c>
      <c r="L48" s="334" t="s">
        <v>485</v>
      </c>
      <c r="M48" s="335" t="s">
        <v>485</v>
      </c>
    </row>
    <row r="49" spans="2:13" ht="27.75" customHeight="1" x14ac:dyDescent="0.15">
      <c r="B49" s="1199"/>
      <c r="C49" s="1200"/>
      <c r="D49" s="104"/>
      <c r="E49" s="1201" t="s">
        <v>39</v>
      </c>
      <c r="F49" s="1201"/>
      <c r="G49" s="1201"/>
      <c r="H49" s="1202"/>
      <c r="I49" s="333" t="s">
        <v>485</v>
      </c>
      <c r="J49" s="334" t="s">
        <v>485</v>
      </c>
      <c r="K49" s="334" t="s">
        <v>485</v>
      </c>
      <c r="L49" s="334" t="s">
        <v>485</v>
      </c>
      <c r="M49" s="335" t="s">
        <v>485</v>
      </c>
    </row>
    <row r="50" spans="2:13" ht="27.75" customHeight="1" x14ac:dyDescent="0.15">
      <c r="B50" s="1195" t="s">
        <v>40</v>
      </c>
      <c r="C50" s="1196"/>
      <c r="D50" s="107"/>
      <c r="E50" s="1201" t="s">
        <v>41</v>
      </c>
      <c r="F50" s="1201"/>
      <c r="G50" s="1201"/>
      <c r="H50" s="1202"/>
      <c r="I50" s="333">
        <v>3371</v>
      </c>
      <c r="J50" s="334">
        <v>3573</v>
      </c>
      <c r="K50" s="334">
        <v>3614</v>
      </c>
      <c r="L50" s="334">
        <v>4012</v>
      </c>
      <c r="M50" s="335">
        <v>3595</v>
      </c>
    </row>
    <row r="51" spans="2:13" ht="27.75" customHeight="1" x14ac:dyDescent="0.15">
      <c r="B51" s="1197"/>
      <c r="C51" s="1198"/>
      <c r="D51" s="104"/>
      <c r="E51" s="1201" t="s">
        <v>42</v>
      </c>
      <c r="F51" s="1201"/>
      <c r="G51" s="1201"/>
      <c r="H51" s="1202"/>
      <c r="I51" s="333">
        <v>2</v>
      </c>
      <c r="J51" s="334" t="s">
        <v>485</v>
      </c>
      <c r="K51" s="334" t="s">
        <v>485</v>
      </c>
      <c r="L51" s="334" t="s">
        <v>485</v>
      </c>
      <c r="M51" s="335">
        <v>3</v>
      </c>
    </row>
    <row r="52" spans="2:13" ht="27.75" customHeight="1" x14ac:dyDescent="0.15">
      <c r="B52" s="1199"/>
      <c r="C52" s="1200"/>
      <c r="D52" s="104"/>
      <c r="E52" s="1201" t="s">
        <v>43</v>
      </c>
      <c r="F52" s="1201"/>
      <c r="G52" s="1201"/>
      <c r="H52" s="1202"/>
      <c r="I52" s="333">
        <v>8500</v>
      </c>
      <c r="J52" s="334">
        <v>8613</v>
      </c>
      <c r="K52" s="334">
        <v>8064</v>
      </c>
      <c r="L52" s="334">
        <v>7740</v>
      </c>
      <c r="M52" s="335">
        <v>7208</v>
      </c>
    </row>
    <row r="53" spans="2:13" ht="27.75" customHeight="1" thickBot="1" x14ac:dyDescent="0.2">
      <c r="B53" s="1203" t="s">
        <v>19</v>
      </c>
      <c r="C53" s="1204"/>
      <c r="D53" s="108"/>
      <c r="E53" s="1205" t="s">
        <v>44</v>
      </c>
      <c r="F53" s="1205"/>
      <c r="G53" s="1205"/>
      <c r="H53" s="1206"/>
      <c r="I53" s="336">
        <v>2901</v>
      </c>
      <c r="J53" s="337">
        <v>2709</v>
      </c>
      <c r="K53" s="337">
        <v>2649</v>
      </c>
      <c r="L53" s="337">
        <v>1660</v>
      </c>
      <c r="M53" s="338">
        <v>1803</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88SG7GC1ASybfoaYfOmsFzdvr5e85cirrbP+4hEyTA/dlSj1Z9r6sCZAn5mDIRe/o4M/ZfNGYbNNFO5fFpLnHg==" saltValue="V5TJzIzWgihZaNKYMHvoE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526</v>
      </c>
      <c r="G54" s="117" t="s">
        <v>527</v>
      </c>
      <c r="H54" s="118" t="s">
        <v>528</v>
      </c>
    </row>
    <row r="55" spans="2:8" ht="52.5" customHeight="1" x14ac:dyDescent="0.15">
      <c r="B55" s="119"/>
      <c r="C55" s="1222" t="s">
        <v>46</v>
      </c>
      <c r="D55" s="1222"/>
      <c r="E55" s="1223"/>
      <c r="F55" s="339">
        <v>1138</v>
      </c>
      <c r="G55" s="339">
        <v>1079</v>
      </c>
      <c r="H55" s="340">
        <v>866</v>
      </c>
    </row>
    <row r="56" spans="2:8" ht="52.5" customHeight="1" x14ac:dyDescent="0.15">
      <c r="B56" s="120"/>
      <c r="C56" s="1224" t="s">
        <v>47</v>
      </c>
      <c r="D56" s="1224"/>
      <c r="E56" s="1225"/>
      <c r="F56" s="341">
        <v>155</v>
      </c>
      <c r="G56" s="341">
        <v>105</v>
      </c>
      <c r="H56" s="342">
        <v>55</v>
      </c>
    </row>
    <row r="57" spans="2:8" ht="53.25" customHeight="1" x14ac:dyDescent="0.15">
      <c r="B57" s="120"/>
      <c r="C57" s="1226" t="s">
        <v>48</v>
      </c>
      <c r="D57" s="1226"/>
      <c r="E57" s="1227"/>
      <c r="F57" s="343">
        <v>1912</v>
      </c>
      <c r="G57" s="343">
        <v>2370</v>
      </c>
      <c r="H57" s="344">
        <v>2180</v>
      </c>
    </row>
    <row r="58" spans="2:8" ht="45.75" customHeight="1" x14ac:dyDescent="0.15">
      <c r="B58" s="121"/>
      <c r="C58" s="1214" t="s">
        <v>558</v>
      </c>
      <c r="D58" s="1215"/>
      <c r="E58" s="1216"/>
      <c r="F58" s="345">
        <v>570</v>
      </c>
      <c r="G58" s="345">
        <v>793</v>
      </c>
      <c r="H58" s="346">
        <v>803</v>
      </c>
    </row>
    <row r="59" spans="2:8" ht="45.75" customHeight="1" x14ac:dyDescent="0.15">
      <c r="B59" s="121"/>
      <c r="C59" s="1214" t="s">
        <v>559</v>
      </c>
      <c r="D59" s="1215"/>
      <c r="E59" s="1216"/>
      <c r="F59" s="345">
        <v>457</v>
      </c>
      <c r="G59" s="345">
        <v>678</v>
      </c>
      <c r="H59" s="346">
        <v>483</v>
      </c>
    </row>
    <row r="60" spans="2:8" ht="45.75" customHeight="1" x14ac:dyDescent="0.15">
      <c r="B60" s="121"/>
      <c r="C60" s="1214" t="s">
        <v>560</v>
      </c>
      <c r="D60" s="1215"/>
      <c r="E60" s="1216"/>
      <c r="F60" s="345">
        <v>323</v>
      </c>
      <c r="G60" s="345">
        <v>296</v>
      </c>
      <c r="H60" s="346">
        <v>292</v>
      </c>
    </row>
    <row r="61" spans="2:8" ht="45.75" customHeight="1" x14ac:dyDescent="0.15">
      <c r="B61" s="121"/>
      <c r="C61" s="1214" t="s">
        <v>561</v>
      </c>
      <c r="D61" s="1215"/>
      <c r="E61" s="1216"/>
      <c r="F61" s="345">
        <v>202</v>
      </c>
      <c r="G61" s="345">
        <v>228</v>
      </c>
      <c r="H61" s="346">
        <v>225</v>
      </c>
    </row>
    <row r="62" spans="2:8" ht="45.75" customHeight="1" thickBot="1" x14ac:dyDescent="0.2">
      <c r="B62" s="122"/>
      <c r="C62" s="1217" t="s">
        <v>562</v>
      </c>
      <c r="D62" s="1218"/>
      <c r="E62" s="1219"/>
      <c r="F62" s="347">
        <v>167</v>
      </c>
      <c r="G62" s="347">
        <v>148</v>
      </c>
      <c r="H62" s="348">
        <v>128</v>
      </c>
    </row>
    <row r="63" spans="2:8" ht="52.5" customHeight="1" thickBot="1" x14ac:dyDescent="0.2">
      <c r="B63" s="123"/>
      <c r="C63" s="1220" t="s">
        <v>49</v>
      </c>
      <c r="D63" s="1220"/>
      <c r="E63" s="1221"/>
      <c r="F63" s="349">
        <v>3206</v>
      </c>
      <c r="G63" s="349">
        <v>3555</v>
      </c>
      <c r="H63" s="350">
        <v>3101</v>
      </c>
    </row>
    <row r="64" spans="2:8" x14ac:dyDescent="0.15"/>
  </sheetData>
  <sheetProtection algorithmName="SHA-512" hashValue="rFBS7d7DqKsgO+TOE1OzZskbuq5Rq9toC/Yn9dbuPRUmhzeBK6nYAAIYlp3RL78cUdvMxHhw9drUlBx5Ei2NWQ==" saltValue="9MyaGX1/SESFXw+sdIcFT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C51D2-2443-471F-BBB4-F72E705BDEB5}">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36" t="s">
        <v>574</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x14ac:dyDescent="0.15">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x14ac:dyDescent="0.15">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x14ac:dyDescent="0.15">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x14ac:dyDescent="0.15">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566</v>
      </c>
    </row>
    <row r="50" spans="1:109" x14ac:dyDescent="0.15">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524</v>
      </c>
      <c r="BQ50" s="1234"/>
      <c r="BR50" s="1234"/>
      <c r="BS50" s="1234"/>
      <c r="BT50" s="1234"/>
      <c r="BU50" s="1234"/>
      <c r="BV50" s="1234"/>
      <c r="BW50" s="1234"/>
      <c r="BX50" s="1234" t="s">
        <v>525</v>
      </c>
      <c r="BY50" s="1234"/>
      <c r="BZ50" s="1234"/>
      <c r="CA50" s="1234"/>
      <c r="CB50" s="1234"/>
      <c r="CC50" s="1234"/>
      <c r="CD50" s="1234"/>
      <c r="CE50" s="1234"/>
      <c r="CF50" s="1234" t="s">
        <v>526</v>
      </c>
      <c r="CG50" s="1234"/>
      <c r="CH50" s="1234"/>
      <c r="CI50" s="1234"/>
      <c r="CJ50" s="1234"/>
      <c r="CK50" s="1234"/>
      <c r="CL50" s="1234"/>
      <c r="CM50" s="1234"/>
      <c r="CN50" s="1234" t="s">
        <v>527</v>
      </c>
      <c r="CO50" s="1234"/>
      <c r="CP50" s="1234"/>
      <c r="CQ50" s="1234"/>
      <c r="CR50" s="1234"/>
      <c r="CS50" s="1234"/>
      <c r="CT50" s="1234"/>
      <c r="CU50" s="1234"/>
      <c r="CV50" s="1234" t="s">
        <v>528</v>
      </c>
      <c r="CW50" s="1234"/>
      <c r="CX50" s="1234"/>
      <c r="CY50" s="1234"/>
      <c r="CZ50" s="1234"/>
      <c r="DA50" s="1234"/>
      <c r="DB50" s="1234"/>
      <c r="DC50" s="1234"/>
    </row>
    <row r="51" spans="1:109" ht="13.5" customHeight="1" x14ac:dyDescent="0.15">
      <c r="B51" s="247"/>
      <c r="G51" s="1245"/>
      <c r="H51" s="1245"/>
      <c r="I51" s="1249"/>
      <c r="J51" s="1249"/>
      <c r="K51" s="1235"/>
      <c r="L51" s="1235"/>
      <c r="M51" s="1235"/>
      <c r="N51" s="1235"/>
      <c r="AM51" s="359"/>
      <c r="AN51" s="1233" t="s">
        <v>567</v>
      </c>
      <c r="AO51" s="1233"/>
      <c r="AP51" s="1233"/>
      <c r="AQ51" s="1233"/>
      <c r="AR51" s="1233"/>
      <c r="AS51" s="1233"/>
      <c r="AT51" s="1233"/>
      <c r="AU51" s="1233"/>
      <c r="AV51" s="1233"/>
      <c r="AW51" s="1233"/>
      <c r="AX51" s="1233"/>
      <c r="AY51" s="1233"/>
      <c r="AZ51" s="1233"/>
      <c r="BA51" s="1233"/>
      <c r="BB51" s="1233" t="s">
        <v>568</v>
      </c>
      <c r="BC51" s="1233"/>
      <c r="BD51" s="1233"/>
      <c r="BE51" s="1233"/>
      <c r="BF51" s="1233"/>
      <c r="BG51" s="1233"/>
      <c r="BH51" s="1233"/>
      <c r="BI51" s="1233"/>
      <c r="BJ51" s="1233"/>
      <c r="BK51" s="1233"/>
      <c r="BL51" s="1233"/>
      <c r="BM51" s="1233"/>
      <c r="BN51" s="1233"/>
      <c r="BO51" s="1233"/>
      <c r="BP51" s="1230">
        <v>69.599999999999994</v>
      </c>
      <c r="BQ51" s="1230"/>
      <c r="BR51" s="1230"/>
      <c r="BS51" s="1230"/>
      <c r="BT51" s="1230"/>
      <c r="BU51" s="1230"/>
      <c r="BV51" s="1230"/>
      <c r="BW51" s="1230"/>
      <c r="BX51" s="1230">
        <v>60.8</v>
      </c>
      <c r="BY51" s="1230"/>
      <c r="BZ51" s="1230"/>
      <c r="CA51" s="1230"/>
      <c r="CB51" s="1230"/>
      <c r="CC51" s="1230"/>
      <c r="CD51" s="1230"/>
      <c r="CE51" s="1230"/>
      <c r="CF51" s="1230">
        <v>61.4</v>
      </c>
      <c r="CG51" s="1230"/>
      <c r="CH51" s="1230"/>
      <c r="CI51" s="1230"/>
      <c r="CJ51" s="1230"/>
      <c r="CK51" s="1230"/>
      <c r="CL51" s="1230"/>
      <c r="CM51" s="1230"/>
      <c r="CN51" s="1230">
        <v>38.299999999999997</v>
      </c>
      <c r="CO51" s="1230"/>
      <c r="CP51" s="1230"/>
      <c r="CQ51" s="1230"/>
      <c r="CR51" s="1230"/>
      <c r="CS51" s="1230"/>
      <c r="CT51" s="1230"/>
      <c r="CU51" s="1230"/>
      <c r="CV51" s="1230">
        <v>40.700000000000003</v>
      </c>
      <c r="CW51" s="1230"/>
      <c r="CX51" s="1230"/>
      <c r="CY51" s="1230"/>
      <c r="CZ51" s="1230"/>
      <c r="DA51" s="1230"/>
      <c r="DB51" s="1230"/>
      <c r="DC51" s="1230"/>
    </row>
    <row r="52" spans="1:109" x14ac:dyDescent="0.15">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x14ac:dyDescent="0.15">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569</v>
      </c>
      <c r="BC53" s="1233"/>
      <c r="BD53" s="1233"/>
      <c r="BE53" s="1233"/>
      <c r="BF53" s="1233"/>
      <c r="BG53" s="1233"/>
      <c r="BH53" s="1233"/>
      <c r="BI53" s="1233"/>
      <c r="BJ53" s="1233"/>
      <c r="BK53" s="1233"/>
      <c r="BL53" s="1233"/>
      <c r="BM53" s="1233"/>
      <c r="BN53" s="1233"/>
      <c r="BO53" s="1233"/>
      <c r="BP53" s="1230">
        <v>63.5</v>
      </c>
      <c r="BQ53" s="1230"/>
      <c r="BR53" s="1230"/>
      <c r="BS53" s="1230"/>
      <c r="BT53" s="1230"/>
      <c r="BU53" s="1230"/>
      <c r="BV53" s="1230"/>
      <c r="BW53" s="1230"/>
      <c r="BX53" s="1230">
        <v>62.7</v>
      </c>
      <c r="BY53" s="1230"/>
      <c r="BZ53" s="1230"/>
      <c r="CA53" s="1230"/>
      <c r="CB53" s="1230"/>
      <c r="CC53" s="1230"/>
      <c r="CD53" s="1230"/>
      <c r="CE53" s="1230"/>
      <c r="CF53" s="1230">
        <v>64.400000000000006</v>
      </c>
      <c r="CG53" s="1230"/>
      <c r="CH53" s="1230"/>
      <c r="CI53" s="1230"/>
      <c r="CJ53" s="1230"/>
      <c r="CK53" s="1230"/>
      <c r="CL53" s="1230"/>
      <c r="CM53" s="1230"/>
      <c r="CN53" s="1230">
        <v>65.900000000000006</v>
      </c>
      <c r="CO53" s="1230"/>
      <c r="CP53" s="1230"/>
      <c r="CQ53" s="1230"/>
      <c r="CR53" s="1230"/>
      <c r="CS53" s="1230"/>
      <c r="CT53" s="1230"/>
      <c r="CU53" s="1230"/>
      <c r="CV53" s="1230">
        <v>59.2</v>
      </c>
      <c r="CW53" s="1230"/>
      <c r="CX53" s="1230"/>
      <c r="CY53" s="1230"/>
      <c r="CZ53" s="1230"/>
      <c r="DA53" s="1230"/>
      <c r="DB53" s="1230"/>
      <c r="DC53" s="1230"/>
    </row>
    <row r="54" spans="1:109" x14ac:dyDescent="0.15">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x14ac:dyDescent="0.15">
      <c r="A55" s="358"/>
      <c r="B55" s="247"/>
      <c r="G55" s="1228"/>
      <c r="H55" s="1228"/>
      <c r="I55" s="1228"/>
      <c r="J55" s="1228"/>
      <c r="K55" s="1235"/>
      <c r="L55" s="1235"/>
      <c r="M55" s="1235"/>
      <c r="N55" s="1235"/>
      <c r="AN55" s="1234" t="s">
        <v>570</v>
      </c>
      <c r="AO55" s="1234"/>
      <c r="AP55" s="1234"/>
      <c r="AQ55" s="1234"/>
      <c r="AR55" s="1234"/>
      <c r="AS55" s="1234"/>
      <c r="AT55" s="1234"/>
      <c r="AU55" s="1234"/>
      <c r="AV55" s="1234"/>
      <c r="AW55" s="1234"/>
      <c r="AX55" s="1234"/>
      <c r="AY55" s="1234"/>
      <c r="AZ55" s="1234"/>
      <c r="BA55" s="1234"/>
      <c r="BB55" s="1233" t="s">
        <v>568</v>
      </c>
      <c r="BC55" s="1233"/>
      <c r="BD55" s="1233"/>
      <c r="BE55" s="1233"/>
      <c r="BF55" s="1233"/>
      <c r="BG55" s="1233"/>
      <c r="BH55" s="1233"/>
      <c r="BI55" s="1233"/>
      <c r="BJ55" s="1233"/>
      <c r="BK55" s="1233"/>
      <c r="BL55" s="1233"/>
      <c r="BM55" s="1233"/>
      <c r="BN55" s="1233"/>
      <c r="BO55" s="1233"/>
      <c r="BP55" s="1230">
        <v>23.5</v>
      </c>
      <c r="BQ55" s="1230"/>
      <c r="BR55" s="1230"/>
      <c r="BS55" s="1230"/>
      <c r="BT55" s="1230"/>
      <c r="BU55" s="1230"/>
      <c r="BV55" s="1230"/>
      <c r="BW55" s="1230"/>
      <c r="BX55" s="1230">
        <v>8.5</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x14ac:dyDescent="0.15">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x14ac:dyDescent="0.15">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569</v>
      </c>
      <c r="BC57" s="1233"/>
      <c r="BD57" s="1233"/>
      <c r="BE57" s="1233"/>
      <c r="BF57" s="1233"/>
      <c r="BG57" s="1233"/>
      <c r="BH57" s="1233"/>
      <c r="BI57" s="1233"/>
      <c r="BJ57" s="1233"/>
      <c r="BK57" s="1233"/>
      <c r="BL57" s="1233"/>
      <c r="BM57" s="1233"/>
      <c r="BN57" s="1233"/>
      <c r="BO57" s="1233"/>
      <c r="BP57" s="1230">
        <v>62</v>
      </c>
      <c r="BQ57" s="1230"/>
      <c r="BR57" s="1230"/>
      <c r="BS57" s="1230"/>
      <c r="BT57" s="1230"/>
      <c r="BU57" s="1230"/>
      <c r="BV57" s="1230"/>
      <c r="BW57" s="1230"/>
      <c r="BX57" s="1230">
        <v>61.6</v>
      </c>
      <c r="BY57" s="1230"/>
      <c r="BZ57" s="1230"/>
      <c r="CA57" s="1230"/>
      <c r="CB57" s="1230"/>
      <c r="CC57" s="1230"/>
      <c r="CD57" s="1230"/>
      <c r="CE57" s="1230"/>
      <c r="CF57" s="1230">
        <v>63</v>
      </c>
      <c r="CG57" s="1230"/>
      <c r="CH57" s="1230"/>
      <c r="CI57" s="1230"/>
      <c r="CJ57" s="1230"/>
      <c r="CK57" s="1230"/>
      <c r="CL57" s="1230"/>
      <c r="CM57" s="1230"/>
      <c r="CN57" s="1230">
        <v>63.9</v>
      </c>
      <c r="CO57" s="1230"/>
      <c r="CP57" s="1230"/>
      <c r="CQ57" s="1230"/>
      <c r="CR57" s="1230"/>
      <c r="CS57" s="1230"/>
      <c r="CT57" s="1230"/>
      <c r="CU57" s="1230"/>
      <c r="CV57" s="1230">
        <v>64.2</v>
      </c>
      <c r="CW57" s="1230"/>
      <c r="CX57" s="1230"/>
      <c r="CY57" s="1230"/>
      <c r="CZ57" s="1230"/>
      <c r="DA57" s="1230"/>
      <c r="DB57" s="1230"/>
      <c r="DC57" s="1230"/>
      <c r="DD57" s="363"/>
      <c r="DE57" s="362"/>
    </row>
    <row r="58" spans="1:109" s="358" customFormat="1" x14ac:dyDescent="0.15">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571</v>
      </c>
    </row>
    <row r="64" spans="1:109" x14ac:dyDescent="0.15">
      <c r="B64" s="247"/>
      <c r="G64" s="357"/>
      <c r="I64" s="369"/>
      <c r="J64" s="369"/>
      <c r="K64" s="369"/>
      <c r="L64" s="369"/>
      <c r="M64" s="369"/>
      <c r="N64" s="370"/>
      <c r="AM64" s="357"/>
      <c r="AN64" s="357" t="s">
        <v>565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36" t="s">
        <v>573</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x14ac:dyDescent="0.15">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x14ac:dyDescent="0.15">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x14ac:dyDescent="0.15">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x14ac:dyDescent="0.15">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566</v>
      </c>
    </row>
    <row r="72" spans="2:107" x14ac:dyDescent="0.15">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524</v>
      </c>
      <c r="BQ72" s="1234"/>
      <c r="BR72" s="1234"/>
      <c r="BS72" s="1234"/>
      <c r="BT72" s="1234"/>
      <c r="BU72" s="1234"/>
      <c r="BV72" s="1234"/>
      <c r="BW72" s="1234"/>
      <c r="BX72" s="1234" t="s">
        <v>525</v>
      </c>
      <c r="BY72" s="1234"/>
      <c r="BZ72" s="1234"/>
      <c r="CA72" s="1234"/>
      <c r="CB72" s="1234"/>
      <c r="CC72" s="1234"/>
      <c r="CD72" s="1234"/>
      <c r="CE72" s="1234"/>
      <c r="CF72" s="1234" t="s">
        <v>526</v>
      </c>
      <c r="CG72" s="1234"/>
      <c r="CH72" s="1234"/>
      <c r="CI72" s="1234"/>
      <c r="CJ72" s="1234"/>
      <c r="CK72" s="1234"/>
      <c r="CL72" s="1234"/>
      <c r="CM72" s="1234"/>
      <c r="CN72" s="1234" t="s">
        <v>527</v>
      </c>
      <c r="CO72" s="1234"/>
      <c r="CP72" s="1234"/>
      <c r="CQ72" s="1234"/>
      <c r="CR72" s="1234"/>
      <c r="CS72" s="1234"/>
      <c r="CT72" s="1234"/>
      <c r="CU72" s="1234"/>
      <c r="CV72" s="1234" t="s">
        <v>528</v>
      </c>
      <c r="CW72" s="1234"/>
      <c r="CX72" s="1234"/>
      <c r="CY72" s="1234"/>
      <c r="CZ72" s="1234"/>
      <c r="DA72" s="1234"/>
      <c r="DB72" s="1234"/>
      <c r="DC72" s="1234"/>
    </row>
    <row r="73" spans="2:107" x14ac:dyDescent="0.15">
      <c r="B73" s="247"/>
      <c r="G73" s="1245"/>
      <c r="H73" s="1245"/>
      <c r="I73" s="1245"/>
      <c r="J73" s="1245"/>
      <c r="K73" s="1229"/>
      <c r="L73" s="1229"/>
      <c r="M73" s="1229"/>
      <c r="N73" s="1229"/>
      <c r="AM73" s="359"/>
      <c r="AN73" s="1233" t="s">
        <v>567</v>
      </c>
      <c r="AO73" s="1233"/>
      <c r="AP73" s="1233"/>
      <c r="AQ73" s="1233"/>
      <c r="AR73" s="1233"/>
      <c r="AS73" s="1233"/>
      <c r="AT73" s="1233"/>
      <c r="AU73" s="1233"/>
      <c r="AV73" s="1233"/>
      <c r="AW73" s="1233"/>
      <c r="AX73" s="1233"/>
      <c r="AY73" s="1233"/>
      <c r="AZ73" s="1233"/>
      <c r="BA73" s="1233"/>
      <c r="BB73" s="1233" t="s">
        <v>568</v>
      </c>
      <c r="BC73" s="1233"/>
      <c r="BD73" s="1233"/>
      <c r="BE73" s="1233"/>
      <c r="BF73" s="1233"/>
      <c r="BG73" s="1233"/>
      <c r="BH73" s="1233"/>
      <c r="BI73" s="1233"/>
      <c r="BJ73" s="1233"/>
      <c r="BK73" s="1233"/>
      <c r="BL73" s="1233"/>
      <c r="BM73" s="1233"/>
      <c r="BN73" s="1233"/>
      <c r="BO73" s="1233"/>
      <c r="BP73" s="1230">
        <v>69.599999999999994</v>
      </c>
      <c r="BQ73" s="1230"/>
      <c r="BR73" s="1230"/>
      <c r="BS73" s="1230"/>
      <c r="BT73" s="1230"/>
      <c r="BU73" s="1230"/>
      <c r="BV73" s="1230"/>
      <c r="BW73" s="1230"/>
      <c r="BX73" s="1230">
        <v>60.8</v>
      </c>
      <c r="BY73" s="1230"/>
      <c r="BZ73" s="1230"/>
      <c r="CA73" s="1230"/>
      <c r="CB73" s="1230"/>
      <c r="CC73" s="1230"/>
      <c r="CD73" s="1230"/>
      <c r="CE73" s="1230"/>
      <c r="CF73" s="1230">
        <v>61.4</v>
      </c>
      <c r="CG73" s="1230"/>
      <c r="CH73" s="1230"/>
      <c r="CI73" s="1230"/>
      <c r="CJ73" s="1230"/>
      <c r="CK73" s="1230"/>
      <c r="CL73" s="1230"/>
      <c r="CM73" s="1230"/>
      <c r="CN73" s="1230">
        <v>38.299999999999997</v>
      </c>
      <c r="CO73" s="1230"/>
      <c r="CP73" s="1230"/>
      <c r="CQ73" s="1230"/>
      <c r="CR73" s="1230"/>
      <c r="CS73" s="1230"/>
      <c r="CT73" s="1230"/>
      <c r="CU73" s="1230"/>
      <c r="CV73" s="1230">
        <v>40.700000000000003</v>
      </c>
      <c r="CW73" s="1230"/>
      <c r="CX73" s="1230"/>
      <c r="CY73" s="1230"/>
      <c r="CZ73" s="1230"/>
      <c r="DA73" s="1230"/>
      <c r="DB73" s="1230"/>
      <c r="DC73" s="1230"/>
    </row>
    <row r="74" spans="2:107" x14ac:dyDescent="0.15">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x14ac:dyDescent="0.15">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572</v>
      </c>
      <c r="BC75" s="1233"/>
      <c r="BD75" s="1233"/>
      <c r="BE75" s="1233"/>
      <c r="BF75" s="1233"/>
      <c r="BG75" s="1233"/>
      <c r="BH75" s="1233"/>
      <c r="BI75" s="1233"/>
      <c r="BJ75" s="1233"/>
      <c r="BK75" s="1233"/>
      <c r="BL75" s="1233"/>
      <c r="BM75" s="1233"/>
      <c r="BN75" s="1233"/>
      <c r="BO75" s="1233"/>
      <c r="BP75" s="1230">
        <v>9.4</v>
      </c>
      <c r="BQ75" s="1230"/>
      <c r="BR75" s="1230"/>
      <c r="BS75" s="1230"/>
      <c r="BT75" s="1230"/>
      <c r="BU75" s="1230"/>
      <c r="BV75" s="1230"/>
      <c r="BW75" s="1230"/>
      <c r="BX75" s="1230">
        <v>9.9</v>
      </c>
      <c r="BY75" s="1230"/>
      <c r="BZ75" s="1230"/>
      <c r="CA75" s="1230"/>
      <c r="CB75" s="1230"/>
      <c r="CC75" s="1230"/>
      <c r="CD75" s="1230"/>
      <c r="CE75" s="1230"/>
      <c r="CF75" s="1230">
        <v>10.7</v>
      </c>
      <c r="CG75" s="1230"/>
      <c r="CH75" s="1230"/>
      <c r="CI75" s="1230"/>
      <c r="CJ75" s="1230"/>
      <c r="CK75" s="1230"/>
      <c r="CL75" s="1230"/>
      <c r="CM75" s="1230"/>
      <c r="CN75" s="1230">
        <v>11.7</v>
      </c>
      <c r="CO75" s="1230"/>
      <c r="CP75" s="1230"/>
      <c r="CQ75" s="1230"/>
      <c r="CR75" s="1230"/>
      <c r="CS75" s="1230"/>
      <c r="CT75" s="1230"/>
      <c r="CU75" s="1230"/>
      <c r="CV75" s="1230">
        <v>11.6</v>
      </c>
      <c r="CW75" s="1230"/>
      <c r="CX75" s="1230"/>
      <c r="CY75" s="1230"/>
      <c r="CZ75" s="1230"/>
      <c r="DA75" s="1230"/>
      <c r="DB75" s="1230"/>
      <c r="DC75" s="1230"/>
    </row>
    <row r="76" spans="2:107" x14ac:dyDescent="0.15">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x14ac:dyDescent="0.15">
      <c r="B77" s="247"/>
      <c r="G77" s="1228"/>
      <c r="H77" s="1228"/>
      <c r="I77" s="1228"/>
      <c r="J77" s="1228"/>
      <c r="K77" s="1229"/>
      <c r="L77" s="1229"/>
      <c r="M77" s="1229"/>
      <c r="N77" s="1229"/>
      <c r="AN77" s="1234" t="s">
        <v>570</v>
      </c>
      <c r="AO77" s="1234"/>
      <c r="AP77" s="1234"/>
      <c r="AQ77" s="1234"/>
      <c r="AR77" s="1234"/>
      <c r="AS77" s="1234"/>
      <c r="AT77" s="1234"/>
      <c r="AU77" s="1234"/>
      <c r="AV77" s="1234"/>
      <c r="AW77" s="1234"/>
      <c r="AX77" s="1234"/>
      <c r="AY77" s="1234"/>
      <c r="AZ77" s="1234"/>
      <c r="BA77" s="1234"/>
      <c r="BB77" s="1233" t="s">
        <v>568</v>
      </c>
      <c r="BC77" s="1233"/>
      <c r="BD77" s="1233"/>
      <c r="BE77" s="1233"/>
      <c r="BF77" s="1233"/>
      <c r="BG77" s="1233"/>
      <c r="BH77" s="1233"/>
      <c r="BI77" s="1233"/>
      <c r="BJ77" s="1233"/>
      <c r="BK77" s="1233"/>
      <c r="BL77" s="1233"/>
      <c r="BM77" s="1233"/>
      <c r="BN77" s="1233"/>
      <c r="BO77" s="1233"/>
      <c r="BP77" s="1230">
        <v>23.5</v>
      </c>
      <c r="BQ77" s="1230"/>
      <c r="BR77" s="1230"/>
      <c r="BS77" s="1230"/>
      <c r="BT77" s="1230"/>
      <c r="BU77" s="1230"/>
      <c r="BV77" s="1230"/>
      <c r="BW77" s="1230"/>
      <c r="BX77" s="1230">
        <v>8.5</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x14ac:dyDescent="0.15">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x14ac:dyDescent="0.15">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572</v>
      </c>
      <c r="BC79" s="1233"/>
      <c r="BD79" s="1233"/>
      <c r="BE79" s="1233"/>
      <c r="BF79" s="1233"/>
      <c r="BG79" s="1233"/>
      <c r="BH79" s="1233"/>
      <c r="BI79" s="1233"/>
      <c r="BJ79" s="1233"/>
      <c r="BK79" s="1233"/>
      <c r="BL79" s="1233"/>
      <c r="BM79" s="1233"/>
      <c r="BN79" s="1233"/>
      <c r="BO79" s="1233"/>
      <c r="BP79" s="1230">
        <v>8.6</v>
      </c>
      <c r="BQ79" s="1230"/>
      <c r="BR79" s="1230"/>
      <c r="BS79" s="1230"/>
      <c r="BT79" s="1230"/>
      <c r="BU79" s="1230"/>
      <c r="BV79" s="1230"/>
      <c r="BW79" s="1230"/>
      <c r="BX79" s="1230">
        <v>8.1999999999999993</v>
      </c>
      <c r="BY79" s="1230"/>
      <c r="BZ79" s="1230"/>
      <c r="CA79" s="1230"/>
      <c r="CB79" s="1230"/>
      <c r="CC79" s="1230"/>
      <c r="CD79" s="1230"/>
      <c r="CE79" s="1230"/>
      <c r="CF79" s="1230">
        <v>8.4</v>
      </c>
      <c r="CG79" s="1230"/>
      <c r="CH79" s="1230"/>
      <c r="CI79" s="1230"/>
      <c r="CJ79" s="1230"/>
      <c r="CK79" s="1230"/>
      <c r="CL79" s="1230"/>
      <c r="CM79" s="1230"/>
      <c r="CN79" s="1230">
        <v>8.5</v>
      </c>
      <c r="CO79" s="1230"/>
      <c r="CP79" s="1230"/>
      <c r="CQ79" s="1230"/>
      <c r="CR79" s="1230"/>
      <c r="CS79" s="1230"/>
      <c r="CT79" s="1230"/>
      <c r="CU79" s="1230"/>
      <c r="CV79" s="1230">
        <v>8.1999999999999993</v>
      </c>
      <c r="CW79" s="1230"/>
      <c r="CX79" s="1230"/>
      <c r="CY79" s="1230"/>
      <c r="CZ79" s="1230"/>
      <c r="DA79" s="1230"/>
      <c r="DB79" s="1230"/>
      <c r="DC79" s="1230"/>
    </row>
    <row r="80" spans="2:107" x14ac:dyDescent="0.15">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qb3faOpEzWX/ZuVgWvfEWEI7uK/DiT+gWisLCl9+NCQPKMXAE5yMHPik3+Pl3HTxkrOYDALjGkFQMNFz9OshXQ==" saltValue="khf2jSoyHHRq8yaHUFSrM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D22CD-BB98-4ECA-B15F-5F5F9D95F34B}">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r60UYeubahJD+PWt7hp9m+NdSFWojuIb5lq0lPLrNUJFZnPcZhWRzXUPfe1N0dco25YDYagpCllxb771/8uf6Q==" saltValue="8ObgZcG9oYH08GpsEU5Ls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2F6C4-F815-4028-A826-61FACE099B71}">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z7a/pSFbE6bT3Daf+MD2mSKBEiiF656ymjceFqvYtNGKduA5RF17UKSnTaK9k0wcpZzGTruny6SmSvcuruk9jQ==" saltValue="0PesXuzzsQUPu7blbwhT/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523</v>
      </c>
      <c r="G2" s="137"/>
      <c r="H2" s="138"/>
    </row>
    <row r="3" spans="1:8" x14ac:dyDescent="0.15">
      <c r="A3" s="134" t="s">
        <v>516</v>
      </c>
      <c r="B3" s="139"/>
      <c r="C3" s="140"/>
      <c r="D3" s="141">
        <v>119204</v>
      </c>
      <c r="E3" s="142"/>
      <c r="F3" s="143">
        <v>94796</v>
      </c>
      <c r="G3" s="144"/>
      <c r="H3" s="145"/>
    </row>
    <row r="4" spans="1:8" x14ac:dyDescent="0.15">
      <c r="A4" s="146"/>
      <c r="B4" s="147"/>
      <c r="C4" s="148"/>
      <c r="D4" s="149">
        <v>99856</v>
      </c>
      <c r="E4" s="150"/>
      <c r="F4" s="151">
        <v>55781</v>
      </c>
      <c r="G4" s="152"/>
      <c r="H4" s="153"/>
    </row>
    <row r="5" spans="1:8" x14ac:dyDescent="0.15">
      <c r="A5" s="134" t="s">
        <v>518</v>
      </c>
      <c r="B5" s="139"/>
      <c r="C5" s="140"/>
      <c r="D5" s="141">
        <v>143564</v>
      </c>
      <c r="E5" s="142"/>
      <c r="F5" s="143">
        <v>85942</v>
      </c>
      <c r="G5" s="144"/>
      <c r="H5" s="145"/>
    </row>
    <row r="6" spans="1:8" x14ac:dyDescent="0.15">
      <c r="A6" s="146"/>
      <c r="B6" s="147"/>
      <c r="C6" s="148"/>
      <c r="D6" s="149">
        <v>88617</v>
      </c>
      <c r="E6" s="150"/>
      <c r="F6" s="151">
        <v>48630</v>
      </c>
      <c r="G6" s="152"/>
      <c r="H6" s="153"/>
    </row>
    <row r="7" spans="1:8" x14ac:dyDescent="0.15">
      <c r="A7" s="134" t="s">
        <v>519</v>
      </c>
      <c r="B7" s="139"/>
      <c r="C7" s="140"/>
      <c r="D7" s="141">
        <v>86643</v>
      </c>
      <c r="E7" s="142"/>
      <c r="F7" s="143">
        <v>95007</v>
      </c>
      <c r="G7" s="144"/>
      <c r="H7" s="145"/>
    </row>
    <row r="8" spans="1:8" x14ac:dyDescent="0.15">
      <c r="A8" s="146"/>
      <c r="B8" s="147"/>
      <c r="C8" s="148"/>
      <c r="D8" s="149">
        <v>62880</v>
      </c>
      <c r="E8" s="150"/>
      <c r="F8" s="151">
        <v>48509</v>
      </c>
      <c r="G8" s="152"/>
      <c r="H8" s="153"/>
    </row>
    <row r="9" spans="1:8" x14ac:dyDescent="0.15">
      <c r="A9" s="134" t="s">
        <v>520</v>
      </c>
      <c r="B9" s="139"/>
      <c r="C9" s="140"/>
      <c r="D9" s="141">
        <v>71933</v>
      </c>
      <c r="E9" s="142"/>
      <c r="F9" s="143">
        <v>98176</v>
      </c>
      <c r="G9" s="144"/>
      <c r="H9" s="145"/>
    </row>
    <row r="10" spans="1:8" x14ac:dyDescent="0.15">
      <c r="A10" s="146"/>
      <c r="B10" s="147"/>
      <c r="C10" s="148"/>
      <c r="D10" s="149">
        <v>44131</v>
      </c>
      <c r="E10" s="150"/>
      <c r="F10" s="151">
        <v>58489</v>
      </c>
      <c r="G10" s="152"/>
      <c r="H10" s="153"/>
    </row>
    <row r="11" spans="1:8" x14ac:dyDescent="0.15">
      <c r="A11" s="134" t="s">
        <v>521</v>
      </c>
      <c r="B11" s="139"/>
      <c r="C11" s="140"/>
      <c r="D11" s="141">
        <v>83347</v>
      </c>
      <c r="E11" s="142"/>
      <c r="F11" s="143">
        <v>119283</v>
      </c>
      <c r="G11" s="144"/>
      <c r="H11" s="145"/>
    </row>
    <row r="12" spans="1:8" x14ac:dyDescent="0.15">
      <c r="A12" s="146"/>
      <c r="B12" s="147"/>
      <c r="C12" s="154"/>
      <c r="D12" s="149">
        <v>53633</v>
      </c>
      <c r="E12" s="150"/>
      <c r="F12" s="151">
        <v>64747</v>
      </c>
      <c r="G12" s="152"/>
      <c r="H12" s="153"/>
    </row>
    <row r="13" spans="1:8" x14ac:dyDescent="0.15">
      <c r="A13" s="134"/>
      <c r="B13" s="139"/>
      <c r="C13" s="140"/>
      <c r="D13" s="141">
        <v>100938</v>
      </c>
      <c r="E13" s="142"/>
      <c r="F13" s="143">
        <v>98641</v>
      </c>
      <c r="G13" s="155"/>
      <c r="H13" s="145"/>
    </row>
    <row r="14" spans="1:8" x14ac:dyDescent="0.15">
      <c r="A14" s="146"/>
      <c r="B14" s="147"/>
      <c r="C14" s="148"/>
      <c r="D14" s="149">
        <v>69823</v>
      </c>
      <c r="E14" s="150"/>
      <c r="F14" s="151">
        <v>55231</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10.15</v>
      </c>
      <c r="C19" s="156">
        <f>ROUND(VALUE(SUBSTITUTE(実質収支比率等に係る経年分析!G$48,"▲","-")),2)</f>
        <v>10.08</v>
      </c>
      <c r="D19" s="156">
        <f>ROUND(VALUE(SUBSTITUTE(実質収支比率等に係る経年分析!H$48,"▲","-")),2)</f>
        <v>10.210000000000001</v>
      </c>
      <c r="E19" s="156">
        <f>ROUND(VALUE(SUBSTITUTE(実質収支比率等に係る経年分析!I$48,"▲","-")),2)</f>
        <v>10.89</v>
      </c>
      <c r="F19" s="156">
        <f>ROUND(VALUE(SUBSTITUTE(実質収支比率等に係る経年分析!J$48,"▲","-")),2)</f>
        <v>10.14</v>
      </c>
    </row>
    <row r="20" spans="1:11" x14ac:dyDescent="0.15">
      <c r="A20" s="156" t="s">
        <v>53</v>
      </c>
      <c r="B20" s="156">
        <f>ROUND(VALUE(SUBSTITUTE(実質収支比率等に係る経年分析!F$47,"▲","-")),2)</f>
        <v>24.2</v>
      </c>
      <c r="C20" s="156">
        <f>ROUND(VALUE(SUBSTITUTE(実質収支比率等に係る経年分析!G$47,"▲","-")),2)</f>
        <v>22.74</v>
      </c>
      <c r="D20" s="156">
        <f>ROUND(VALUE(SUBSTITUTE(実質収支比率等に係る経年分析!H$47,"▲","-")),2)</f>
        <v>21.79</v>
      </c>
      <c r="E20" s="156">
        <f>ROUND(VALUE(SUBSTITUTE(実質収支比率等に係る経年分析!I$47,"▲","-")),2)</f>
        <v>20.55</v>
      </c>
      <c r="F20" s="156">
        <f>ROUND(VALUE(SUBSTITUTE(実質収支比率等に係る経年分析!J$47,"▲","-")),2)</f>
        <v>16.32</v>
      </c>
    </row>
    <row r="21" spans="1:11" x14ac:dyDescent="0.15">
      <c r="A21" s="156" t="s">
        <v>54</v>
      </c>
      <c r="B21" s="156">
        <f>IF(ISNUMBER(VALUE(SUBSTITUTE(実質収支比率等に係る経年分析!F$49,"▲","-"))),ROUND(VALUE(SUBSTITUTE(実質収支比率等に係る経年分析!F$49,"▲","-")),2),NA())</f>
        <v>7.0000000000000007E-2</v>
      </c>
      <c r="C21" s="156">
        <f>IF(ISNUMBER(VALUE(SUBSTITUTE(実質収支比率等に係る経年分析!G$49,"▲","-"))),ROUND(VALUE(SUBSTITUTE(実質収支比率等に係る経年分析!G$49,"▲","-")),2),NA())</f>
        <v>5.09</v>
      </c>
      <c r="D21" s="156">
        <f>IF(ISNUMBER(VALUE(SUBSTITUTE(実質収支比率等に係る経年分析!H$49,"▲","-"))),ROUND(VALUE(SUBSTITUTE(実質収支比率等に係る経年分析!H$49,"▲","-")),2),NA())</f>
        <v>-1.87</v>
      </c>
      <c r="E21" s="156">
        <f>IF(ISNUMBER(VALUE(SUBSTITUTE(実質収支比率等に係る経年分析!I$49,"▲","-"))),ROUND(VALUE(SUBSTITUTE(実質収支比率等に係る経年分析!I$49,"▲","-")),2),NA())</f>
        <v>-0.38</v>
      </c>
      <c r="F21" s="156">
        <f>IF(ISNUMBER(VALUE(SUBSTITUTE(実質収支比率等に係る経年分析!J$49,"▲","-"))),ROUND(VALUE(SUBSTITUTE(実質収支比率等に係る経年分析!J$49,"▲","-")),2),NA())</f>
        <v>-4.66</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1.24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1.26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1.33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1.89</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0.04</v>
      </c>
    </row>
    <row r="32" spans="1:11" x14ac:dyDescent="0.15">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0.72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1.0900000000000001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0.88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1.17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0.69</v>
      </c>
    </row>
    <row r="33" spans="1:16" x14ac:dyDescent="0.15">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1.22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1.33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2.16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1.62</v>
      </c>
    </row>
    <row r="34" spans="1:16" x14ac:dyDescent="0.1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3.42</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10.15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10.08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10.199999999999999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10.89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10.14</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10.51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10.83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11.32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11.69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12.42</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941</v>
      </c>
      <c r="E42" s="158"/>
      <c r="F42" s="158"/>
      <c r="G42" s="158">
        <f>'実質公債費比率（分子）の構造'!L$52</f>
        <v>938</v>
      </c>
      <c r="H42" s="158"/>
      <c r="I42" s="158"/>
      <c r="J42" s="158">
        <f>'実質公債費比率（分子）の構造'!M$52</f>
        <v>915</v>
      </c>
      <c r="K42" s="158"/>
      <c r="L42" s="158"/>
      <c r="M42" s="158">
        <f>'実質公債費比率（分子）の構造'!N$52</f>
        <v>929</v>
      </c>
      <c r="N42" s="158"/>
      <c r="O42" s="158"/>
      <c r="P42" s="158">
        <f>'実質公債費比率（分子）の構造'!O$52</f>
        <v>886</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2</v>
      </c>
      <c r="C45" s="158"/>
      <c r="D45" s="158"/>
      <c r="E45" s="158">
        <f>'実質公債費比率（分子）の構造'!L$49</f>
        <v>2</v>
      </c>
      <c r="F45" s="158"/>
      <c r="G45" s="158"/>
      <c r="H45" s="158">
        <f>'実質公債費比率（分子）の構造'!M$49</f>
        <v>2</v>
      </c>
      <c r="I45" s="158"/>
      <c r="J45" s="158"/>
      <c r="K45" s="158">
        <f>'実質公債費比率（分子）の構造'!N$49</f>
        <v>2</v>
      </c>
      <c r="L45" s="158"/>
      <c r="M45" s="158"/>
      <c r="N45" s="158">
        <f>'実質公債費比率（分子）の構造'!O$49</f>
        <v>2</v>
      </c>
      <c r="O45" s="158"/>
      <c r="P45" s="158"/>
    </row>
    <row r="46" spans="1:16" x14ac:dyDescent="0.15">
      <c r="A46" s="158" t="s">
        <v>64</v>
      </c>
      <c r="B46" s="158">
        <f>'実質公債費比率（分子）の構造'!K$48</f>
        <v>506</v>
      </c>
      <c r="C46" s="158"/>
      <c r="D46" s="158"/>
      <c r="E46" s="158">
        <f>'実質公債費比率（分子）の構造'!L$48</f>
        <v>540</v>
      </c>
      <c r="F46" s="158"/>
      <c r="G46" s="158"/>
      <c r="H46" s="158">
        <f>'実質公債費比率（分子）の構造'!M$48</f>
        <v>516</v>
      </c>
      <c r="I46" s="158"/>
      <c r="J46" s="158"/>
      <c r="K46" s="158">
        <f>'実質公債費比率（分子）の構造'!N$48</f>
        <v>444</v>
      </c>
      <c r="L46" s="158"/>
      <c r="M46" s="158"/>
      <c r="N46" s="158">
        <f>'実質公債費比率（分子）の構造'!O$48</f>
        <v>408</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842</v>
      </c>
      <c r="C49" s="158"/>
      <c r="D49" s="158"/>
      <c r="E49" s="158">
        <f>'実質公債費比率（分子）の構造'!L$45</f>
        <v>857</v>
      </c>
      <c r="F49" s="158"/>
      <c r="G49" s="158"/>
      <c r="H49" s="158">
        <f>'実質公債費比率（分子）の構造'!M$45</f>
        <v>918</v>
      </c>
      <c r="I49" s="158"/>
      <c r="J49" s="158"/>
      <c r="K49" s="158">
        <f>'実質公債費比率（分子）の構造'!N$45</f>
        <v>1003</v>
      </c>
      <c r="L49" s="158"/>
      <c r="M49" s="158"/>
      <c r="N49" s="158">
        <f>'実質公債費比率（分子）の構造'!O$45</f>
        <v>961</v>
      </c>
      <c r="O49" s="158"/>
      <c r="P49" s="158"/>
    </row>
    <row r="50" spans="1:16" x14ac:dyDescent="0.15">
      <c r="A50" s="158" t="s">
        <v>67</v>
      </c>
      <c r="B50" s="158" t="e">
        <f>NA()</f>
        <v>#N/A</v>
      </c>
      <c r="C50" s="158">
        <f>IF(ISNUMBER('実質公債費比率（分子）の構造'!K$53),'実質公債費比率（分子）の構造'!K$53,NA())</f>
        <v>409</v>
      </c>
      <c r="D50" s="158" t="e">
        <f>NA()</f>
        <v>#N/A</v>
      </c>
      <c r="E50" s="158" t="e">
        <f>NA()</f>
        <v>#N/A</v>
      </c>
      <c r="F50" s="158">
        <f>IF(ISNUMBER('実質公債費比率（分子）の構造'!L$53),'実質公債費比率（分子）の構造'!L$53,NA())</f>
        <v>461</v>
      </c>
      <c r="G50" s="158" t="e">
        <f>NA()</f>
        <v>#N/A</v>
      </c>
      <c r="H50" s="158" t="e">
        <f>NA()</f>
        <v>#N/A</v>
      </c>
      <c r="I50" s="158">
        <f>IF(ISNUMBER('実質公債費比率（分子）の構造'!M$53),'実質公債費比率（分子）の構造'!M$53,NA())</f>
        <v>521</v>
      </c>
      <c r="J50" s="158" t="e">
        <f>NA()</f>
        <v>#N/A</v>
      </c>
      <c r="K50" s="158" t="e">
        <f>NA()</f>
        <v>#N/A</v>
      </c>
      <c r="L50" s="158">
        <f>IF(ISNUMBER('実質公債費比率（分子）の構造'!N$53),'実質公債費比率（分子）の構造'!N$53,NA())</f>
        <v>520</v>
      </c>
      <c r="M50" s="158" t="e">
        <f>NA()</f>
        <v>#N/A</v>
      </c>
      <c r="N50" s="158" t="e">
        <f>NA()</f>
        <v>#N/A</v>
      </c>
      <c r="O50" s="158">
        <f>IF(ISNUMBER('実質公債費比率（分子）の構造'!O$53),'実質公債費比率（分子）の構造'!O$53,NA())</f>
        <v>485</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8500</v>
      </c>
      <c r="E56" s="157"/>
      <c r="F56" s="157"/>
      <c r="G56" s="157">
        <f>'将来負担比率（分子）の構造'!J$52</f>
        <v>8613</v>
      </c>
      <c r="H56" s="157"/>
      <c r="I56" s="157"/>
      <c r="J56" s="157">
        <f>'将来負担比率（分子）の構造'!K$52</f>
        <v>8064</v>
      </c>
      <c r="K56" s="157"/>
      <c r="L56" s="157"/>
      <c r="M56" s="157">
        <f>'将来負担比率（分子）の構造'!L$52</f>
        <v>7740</v>
      </c>
      <c r="N56" s="157"/>
      <c r="O56" s="157"/>
      <c r="P56" s="157">
        <f>'将来負担比率（分子）の構造'!M$52</f>
        <v>7208</v>
      </c>
    </row>
    <row r="57" spans="1:16" x14ac:dyDescent="0.15">
      <c r="A57" s="157" t="s">
        <v>42</v>
      </c>
      <c r="B57" s="157"/>
      <c r="C57" s="157"/>
      <c r="D57" s="157">
        <f>'将来負担比率（分子）の構造'!I$51</f>
        <v>2</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f>'将来負担比率（分子）の構造'!M$51</f>
        <v>3</v>
      </c>
    </row>
    <row r="58" spans="1:16" x14ac:dyDescent="0.15">
      <c r="A58" s="157" t="s">
        <v>41</v>
      </c>
      <c r="B58" s="157"/>
      <c r="C58" s="157"/>
      <c r="D58" s="157">
        <f>'将来負担比率（分子）の構造'!I$50</f>
        <v>3371</v>
      </c>
      <c r="E58" s="157"/>
      <c r="F58" s="157"/>
      <c r="G58" s="157">
        <f>'将来負担比率（分子）の構造'!J$50</f>
        <v>3573</v>
      </c>
      <c r="H58" s="157"/>
      <c r="I58" s="157"/>
      <c r="J58" s="157">
        <f>'将来負担比率（分子）の構造'!K$50</f>
        <v>3614</v>
      </c>
      <c r="K58" s="157"/>
      <c r="L58" s="157"/>
      <c r="M58" s="157">
        <f>'将来負担比率（分子）の構造'!L$50</f>
        <v>4012</v>
      </c>
      <c r="N58" s="157"/>
      <c r="O58" s="157"/>
      <c r="P58" s="157">
        <f>'将来負担比率（分子）の構造'!M$50</f>
        <v>3595</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1097</v>
      </c>
      <c r="C62" s="157"/>
      <c r="D62" s="157"/>
      <c r="E62" s="157">
        <f>'将来負担比率（分子）の構造'!J$45</f>
        <v>1049</v>
      </c>
      <c r="F62" s="157"/>
      <c r="G62" s="157"/>
      <c r="H62" s="157">
        <f>'将来負担比率（分子）の構造'!K$45</f>
        <v>1042</v>
      </c>
      <c r="I62" s="157"/>
      <c r="J62" s="157"/>
      <c r="K62" s="157">
        <f>'将来負担比率（分子）の構造'!L$45</f>
        <v>997</v>
      </c>
      <c r="L62" s="157"/>
      <c r="M62" s="157"/>
      <c r="N62" s="157">
        <f>'将来負担比率（分子）の構造'!M$45</f>
        <v>991</v>
      </c>
      <c r="O62" s="157"/>
      <c r="P62" s="157"/>
    </row>
    <row r="63" spans="1:16" x14ac:dyDescent="0.15">
      <c r="A63" s="157" t="s">
        <v>34</v>
      </c>
      <c r="B63" s="157">
        <f>'将来負担比率（分子）の構造'!I$44</f>
        <v>7</v>
      </c>
      <c r="C63" s="157"/>
      <c r="D63" s="157"/>
      <c r="E63" s="157">
        <f>'将来負担比率（分子）の構造'!J$44</f>
        <v>6</v>
      </c>
      <c r="F63" s="157"/>
      <c r="G63" s="157"/>
      <c r="H63" s="157">
        <f>'将来負担比率（分子）の構造'!K$44</f>
        <v>6</v>
      </c>
      <c r="I63" s="157"/>
      <c r="J63" s="157"/>
      <c r="K63" s="157">
        <f>'将来負担比率（分子）の構造'!L$44</f>
        <v>6</v>
      </c>
      <c r="L63" s="157"/>
      <c r="M63" s="157"/>
      <c r="N63" s="157">
        <f>'将来負担比率（分子）の構造'!M$44</f>
        <v>5</v>
      </c>
      <c r="O63" s="157"/>
      <c r="P63" s="157"/>
    </row>
    <row r="64" spans="1:16" x14ac:dyDescent="0.15">
      <c r="A64" s="157" t="s">
        <v>33</v>
      </c>
      <c r="B64" s="157">
        <f>'将来負担比率（分子）の構造'!I$43</f>
        <v>4170</v>
      </c>
      <c r="C64" s="157"/>
      <c r="D64" s="157"/>
      <c r="E64" s="157">
        <f>'将来負担比率（分子）の構造'!J$43</f>
        <v>4033</v>
      </c>
      <c r="F64" s="157"/>
      <c r="G64" s="157"/>
      <c r="H64" s="157">
        <f>'将来負担比率（分子）の構造'!K$43</f>
        <v>3741</v>
      </c>
      <c r="I64" s="157"/>
      <c r="J64" s="157"/>
      <c r="K64" s="157">
        <f>'将来負担比率（分子）の構造'!L$43</f>
        <v>3441</v>
      </c>
      <c r="L64" s="157"/>
      <c r="M64" s="157"/>
      <c r="N64" s="157">
        <f>'将来負担比率（分子）の構造'!M$43</f>
        <v>3028</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9499</v>
      </c>
      <c r="C66" s="157"/>
      <c r="D66" s="157"/>
      <c r="E66" s="157">
        <f>'将来負担比率（分子）の構造'!J$41</f>
        <v>9807</v>
      </c>
      <c r="F66" s="157"/>
      <c r="G66" s="157"/>
      <c r="H66" s="157">
        <f>'将来負担比率（分子）の構造'!K$41</f>
        <v>9537</v>
      </c>
      <c r="I66" s="157"/>
      <c r="J66" s="157"/>
      <c r="K66" s="157">
        <f>'将来負担比率（分子）の構造'!L$41</f>
        <v>8969</v>
      </c>
      <c r="L66" s="157"/>
      <c r="M66" s="157"/>
      <c r="N66" s="157">
        <f>'将来負担比率（分子）の構造'!M$41</f>
        <v>8586</v>
      </c>
      <c r="O66" s="157"/>
      <c r="P66" s="157"/>
    </row>
    <row r="67" spans="1:16" x14ac:dyDescent="0.15">
      <c r="A67" s="157" t="s">
        <v>71</v>
      </c>
      <c r="B67" s="157" t="e">
        <f>NA()</f>
        <v>#N/A</v>
      </c>
      <c r="C67" s="157">
        <f>IF(ISNUMBER('将来負担比率（分子）の構造'!I$53), IF('将来負担比率（分子）の構造'!I$53 &lt; 0, 0, '将来負担比率（分子）の構造'!I$53), NA())</f>
        <v>2901</v>
      </c>
      <c r="D67" s="157" t="e">
        <f>NA()</f>
        <v>#N/A</v>
      </c>
      <c r="E67" s="157" t="e">
        <f>NA()</f>
        <v>#N/A</v>
      </c>
      <c r="F67" s="157">
        <f>IF(ISNUMBER('将来負担比率（分子）の構造'!J$53), IF('将来負担比率（分子）の構造'!J$53 &lt; 0, 0, '将来負担比率（分子）の構造'!J$53), NA())</f>
        <v>2709</v>
      </c>
      <c r="G67" s="157" t="e">
        <f>NA()</f>
        <v>#N/A</v>
      </c>
      <c r="H67" s="157" t="e">
        <f>NA()</f>
        <v>#N/A</v>
      </c>
      <c r="I67" s="157">
        <f>IF(ISNUMBER('将来負担比率（分子）の構造'!K$53), IF('将来負担比率（分子）の構造'!K$53 &lt; 0, 0, '将来負担比率（分子）の構造'!K$53), NA())</f>
        <v>2649</v>
      </c>
      <c r="J67" s="157" t="e">
        <f>NA()</f>
        <v>#N/A</v>
      </c>
      <c r="K67" s="157" t="e">
        <f>NA()</f>
        <v>#N/A</v>
      </c>
      <c r="L67" s="157">
        <f>IF(ISNUMBER('将来負担比率（分子）の構造'!L$53), IF('将来負担比率（分子）の構造'!L$53 &lt; 0, 0, '将来負担比率（分子）の構造'!L$53), NA())</f>
        <v>1660</v>
      </c>
      <c r="M67" s="157" t="e">
        <f>NA()</f>
        <v>#N/A</v>
      </c>
      <c r="N67" s="157" t="e">
        <f>NA()</f>
        <v>#N/A</v>
      </c>
      <c r="O67" s="157">
        <f>IF(ISNUMBER('将来負担比率（分子）の構造'!M$53), IF('将来負担比率（分子）の構造'!M$53 &lt; 0, 0, '将来負担比率（分子）の構造'!M$53), NA())</f>
        <v>1803</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1138</v>
      </c>
      <c r="C72" s="161">
        <f>基金残高に係る経年分析!G55</f>
        <v>1079</v>
      </c>
      <c r="D72" s="161">
        <f>基金残高に係る経年分析!H55</f>
        <v>866</v>
      </c>
    </row>
    <row r="73" spans="1:16" x14ac:dyDescent="0.15">
      <c r="A73" s="160" t="s">
        <v>74</v>
      </c>
      <c r="B73" s="161">
        <f>基金残高に係る経年分析!F56</f>
        <v>155</v>
      </c>
      <c r="C73" s="161">
        <f>基金残高に係る経年分析!G56</f>
        <v>105</v>
      </c>
      <c r="D73" s="161">
        <f>基金残高に係る経年分析!H56</f>
        <v>55</v>
      </c>
    </row>
    <row r="74" spans="1:16" x14ac:dyDescent="0.15">
      <c r="A74" s="160" t="s">
        <v>75</v>
      </c>
      <c r="B74" s="161">
        <f>基金残高に係る経年分析!F57</f>
        <v>1912</v>
      </c>
      <c r="C74" s="161">
        <f>基金残高に係る経年分析!G57</f>
        <v>2370</v>
      </c>
      <c r="D74" s="161">
        <f>基金残高に係る経年分析!H57</f>
        <v>2180</v>
      </c>
    </row>
  </sheetData>
  <sheetProtection algorithmName="SHA-512" hashValue="8qV2MgKwgQ+5WvtlUxLwoFxYUN7xuuCsU161LBXlCppV1PK+7dD8VdX07Lq0fUSgG8ujCNlzjQS3DB9UEYHpoA==" saltValue="Xm6tkHqBWg/1Qvce65wrw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鷲尾拓也</cp:lastModifiedBy>
  <cp:lastPrinted>2026-09-15T00:59:52Z</cp:lastPrinted>
  <dcterms:created xsi:type="dcterms:W3CDTF">2026-02-23T04:52:04Z</dcterms:created>
  <dcterms:modified xsi:type="dcterms:W3CDTF">2026-09-28T04:10:55Z</dcterms:modified>
  <cp:category/>
</cp:coreProperties>
</file>