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inas01\shichoson\06 財政係\40決算統計\05財政状況資料集\R6財政状況資料集\11 HP掲載データ（確定）\"/>
    </mc:Choice>
  </mc:AlternateContent>
  <xr:revisionPtr revIDLastSave="0" documentId="13_ncr:1_{AC8563DA-9BA4-420D-82E4-E273B068A323}" xr6:coauthVersionLast="47" xr6:coauthVersionMax="47" xr10:uidLastSave="{00000000-0000-0000-0000-000000000000}"/>
  <bookViews>
    <workbookView xWindow="-120" yWindow="-120" windowWidth="29040" windowHeight="15720" xr2:uid="{00000000-000D-0000-FFFF-FFFF00000000}"/>
  </bookViews>
  <sheets>
    <sheet name="総括表" sheetId="7" r:id="rId1"/>
    <sheet name="普通会計の状況" sheetId="8" r:id="rId2"/>
    <sheet name="各会計、関係団体の財政状況及び健全化判断比率" sheetId="9" r:id="rId3"/>
    <sheet name="財政比較分析表" sheetId="10" r:id="rId4"/>
    <sheet name="経常経費分析表（経常収支比率の分析）" sheetId="11" r:id="rId5"/>
    <sheet name="経常経費分析表（人件費・公債費・普通建設事業費の分析）" sheetId="12" r:id="rId6"/>
    <sheet name="性質別歳出決算分析表（住民一人当たりのコスト）" sheetId="13" r:id="rId7"/>
    <sheet name="目的別歳出決算分析表（住民一人当たりのコスト）" sheetId="14" r:id="rId8"/>
    <sheet name="実質収支比率等に係る経年分析" sheetId="15" r:id="rId9"/>
    <sheet name="連結実質赤字比率に係る赤字・黒字の構成分析" sheetId="16" r:id="rId10"/>
    <sheet name="実質公債費比率（分子）の構造" sheetId="17" r:id="rId11"/>
    <sheet name="将来負担比率（分子）の構造" sheetId="18" r:id="rId12"/>
    <sheet name="基金残高に係る経年分析" sheetId="19" r:id="rId13"/>
    <sheet name="公会計指標分析・財政指標組合せ分析表" sheetId="4" r:id="rId14"/>
    <sheet name="施設類型別ストック情報分析表①" sheetId="5" r:id="rId15"/>
    <sheet name="施設類型別ストック情報分析表②" sheetId="6" r:id="rId1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G43" i="7" l="1"/>
  <c r="CQ43" i="7"/>
  <c r="CO43" i="7" s="1"/>
  <c r="BY43" i="7"/>
  <c r="BW43" i="7" s="1"/>
  <c r="BE43" i="7"/>
  <c r="AM43" i="7"/>
  <c r="U43" i="7"/>
  <c r="E43" i="7"/>
  <c r="C43" i="7"/>
  <c r="DG42" i="7"/>
  <c r="CQ42" i="7"/>
  <c r="CO42" i="7" s="1"/>
  <c r="BY42" i="7"/>
  <c r="BE42" i="7"/>
  <c r="AM42" i="7"/>
  <c r="U42" i="7"/>
  <c r="E42" i="7"/>
  <c r="C42" i="7" s="1"/>
  <c r="DG41" i="7"/>
  <c r="CQ41" i="7"/>
  <c r="CO41" i="7" s="1"/>
  <c r="BY41" i="7"/>
  <c r="BE41" i="7"/>
  <c r="AM41" i="7"/>
  <c r="U41" i="7"/>
  <c r="E41" i="7"/>
  <c r="C41" i="7" s="1"/>
  <c r="DG40" i="7"/>
  <c r="CQ40" i="7"/>
  <c r="CO40" i="7" s="1"/>
  <c r="BY40" i="7"/>
  <c r="BE40" i="7"/>
  <c r="AM40" i="7"/>
  <c r="U40" i="7"/>
  <c r="E40" i="7"/>
  <c r="C40" i="7"/>
  <c r="DG39" i="7"/>
  <c r="CQ39" i="7"/>
  <c r="CO39" i="7"/>
  <c r="BY39" i="7"/>
  <c r="BE39" i="7"/>
  <c r="AM39" i="7"/>
  <c r="U39" i="7"/>
  <c r="E39" i="7"/>
  <c r="C39" i="7"/>
  <c r="DG38" i="7"/>
  <c r="CQ38" i="7"/>
  <c r="CO38" i="7"/>
  <c r="BY38" i="7"/>
  <c r="BE38" i="7"/>
  <c r="AM38" i="7"/>
  <c r="U38" i="7"/>
  <c r="E38" i="7"/>
  <c r="C38" i="7" s="1"/>
  <c r="DG37" i="7"/>
  <c r="CQ37" i="7"/>
  <c r="CO37" i="7" s="1"/>
  <c r="BY37" i="7"/>
  <c r="BE37" i="7"/>
  <c r="AM37" i="7"/>
  <c r="U37" i="7"/>
  <c r="E37" i="7"/>
  <c r="C37" i="7" s="1"/>
  <c r="DG36" i="7"/>
  <c r="CQ36" i="7"/>
  <c r="CO36" i="7" s="1"/>
  <c r="BY36" i="7"/>
  <c r="BE36" i="7"/>
  <c r="AO36" i="7"/>
  <c r="W36" i="7"/>
  <c r="E36" i="7"/>
  <c r="C36" i="7" s="1"/>
  <c r="DG35" i="7"/>
  <c r="CQ35" i="7"/>
  <c r="CO35" i="7" s="1"/>
  <c r="BY35" i="7"/>
  <c r="BE35" i="7"/>
  <c r="AO35" i="7"/>
  <c r="W35" i="7"/>
  <c r="E35" i="7"/>
  <c r="C35" i="7" s="1"/>
  <c r="DG34" i="7"/>
  <c r="CQ34" i="7"/>
  <c r="CO34" i="7" s="1"/>
  <c r="BY34" i="7"/>
  <c r="BG34" i="7"/>
  <c r="AO34" i="7"/>
  <c r="W34" i="7"/>
  <c r="E34" i="7"/>
  <c r="C34" i="7" s="1"/>
  <c r="U34" i="7" l="1"/>
  <c r="U35" i="7" s="1"/>
  <c r="U36" i="7" s="1"/>
  <c r="AM34" i="7" l="1"/>
  <c r="AM35" i="7" s="1"/>
  <c r="AM36" i="7" s="1"/>
  <c r="BE34" i="7" l="1"/>
  <c r="BW34" i="7" s="1"/>
  <c r="BW35" i="7" s="1"/>
  <c r="BW36" i="7" s="1"/>
  <c r="BW37" i="7" s="1"/>
  <c r="BW38" i="7" s="1"/>
  <c r="BW39" i="7" s="1"/>
  <c r="BW40" i="7" s="1"/>
  <c r="BW41" i="7" s="1"/>
  <c r="BW42" i="7" s="1"/>
</calcChain>
</file>

<file path=xl/sharedStrings.xml><?xml version="1.0" encoding="utf-8"?>
<sst xmlns="http://schemas.openxmlformats.org/spreadsheetml/2006/main" count="1052" uniqueCount="548">
  <si>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</si>
  <si>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</si>
  <si>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</si>
  <si>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R02</t>
  </si>
  <si>
    <t>R03</t>
  </si>
  <si>
    <t>R04</t>
  </si>
  <si>
    <t>R05</t>
  </si>
  <si>
    <t>R06</t>
  </si>
  <si>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</si>
  <si>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</si>
  <si>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</si>
  <si>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</si>
  <si>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</si>
  <si>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</si>
  <si>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xml:space="preserve"> </t>
    <phoneticPr fontId="5"/>
  </si>
  <si>
    <t>令和6年度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</si>
  <si>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</si>
  <si>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</si>
  <si>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</si>
  <si>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</si>
  <si>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Ⅱ－１</t>
    <phoneticPr fontId="5"/>
  </si>
  <si>
    <t>指定団体等の指定状況</t>
    <phoneticPr fontId="5"/>
  </si>
  <si>
    <t>区分</t>
    <rPh sb="0" eb="2">
      <t>クブン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</si>
  <si>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</si>
  <si>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</si>
  <si>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</si>
  <si>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</si>
  <si>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14"/>
  </si>
  <si>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</si>
  <si>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</si>
  <si>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</si>
  <si>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4"/>
  </si>
  <si>
    <t>経常収支比率</t>
    <rPh sb="0" eb="2">
      <t>ケイジョウ</t>
    </rPh>
    <rPh sb="2" eb="4">
      <t>シュウシ</t>
    </rPh>
    <rPh sb="4" eb="6">
      <t>ヒリツ</t>
    </rPh>
    <phoneticPr fontId="5"/>
  </si>
  <si>
    <t>市町村名</t>
    <rPh sb="0" eb="3">
      <t>シチョウソン</t>
    </rPh>
    <rPh sb="3" eb="4">
      <t>メイ</t>
    </rPh>
    <phoneticPr fontId="5"/>
  </si>
  <si>
    <t>真室川町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</si>
  <si>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</si>
  <si>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</si>
  <si>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</si>
  <si>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14"/>
  </si>
  <si>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</si>
  <si>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</si>
  <si>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</si>
  <si>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</si>
  <si>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</si>
  <si>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14"/>
  </si>
  <si>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</si>
  <si>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</si>
  <si>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</si>
  <si>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</si>
  <si>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</si>
  <si>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4"/>
  </si>
  <si>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</si>
  <si>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</si>
  <si>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</si>
  <si>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</si>
  <si>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14"/>
  </si>
  <si>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</si>
  <si>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</si>
  <si>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-11.5</t>
    <phoneticPr fontId="5"/>
  </si>
  <si>
    <t>山振</t>
    <rPh sb="0" eb="1">
      <t>ヤマ</t>
    </rPh>
    <rPh sb="1" eb="2">
      <t>フ</t>
    </rPh>
    <phoneticPr fontId="5"/>
  </si>
  <si>
    <t>繰上償還金</t>
    <phoneticPr fontId="14"/>
  </si>
  <si>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</si>
  <si>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</si>
  <si>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</si>
  <si>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</si>
  <si>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</si>
  <si>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</si>
  <si>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</si>
  <si>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14"/>
  </si>
  <si>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</si>
  <si>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</si>
  <si>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</si>
  <si>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</si>
  <si>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14"/>
  </si>
  <si>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</si>
  <si>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</si>
  <si>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</si>
  <si>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</si>
  <si>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4"/>
  </si>
  <si>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</si>
  <si>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</si>
  <si>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-2.6</t>
    <phoneticPr fontId="5"/>
  </si>
  <si>
    <t>基準財政需要額</t>
    <phoneticPr fontId="14"/>
  </si>
  <si>
    <t>うち日本人(％)</t>
    <phoneticPr fontId="5"/>
  </si>
  <si>
    <t>第3次</t>
    <rPh sb="0" eb="1">
      <t>ダイ</t>
    </rPh>
    <rPh sb="2" eb="3">
      <t>ジ</t>
    </rPh>
    <phoneticPr fontId="5"/>
  </si>
  <si>
    <t>標準税収入額等</t>
    <phoneticPr fontId="14"/>
  </si>
  <si>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</si>
  <si>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4"/>
  </si>
  <si>
    <t>人口密度 (人/k㎡)</t>
    <rPh sb="0" eb="2">
      <t>ジンコウ</t>
    </rPh>
    <rPh sb="2" eb="4">
      <t>ミツド</t>
    </rPh>
    <phoneticPr fontId="5"/>
  </si>
  <si>
    <t>歳入一般財源等</t>
    <rPh sb="0" eb="2">
      <t>サイニュウ</t>
    </rPh>
    <rPh sb="2" eb="4">
      <t>イッパン</t>
    </rPh>
    <rPh sb="4" eb="6">
      <t>ザイゲン</t>
    </rPh>
    <rPh sb="6" eb="7">
      <t>トウ</t>
    </rPh>
    <phoneticPr fontId="14"/>
  </si>
  <si>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</si>
  <si>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</si>
  <si>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</si>
  <si>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</si>
  <si>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</si>
  <si>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</si>
  <si>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</si>
  <si>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</si>
  <si>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</si>
  <si>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</si>
  <si>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</si>
  <si>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</si>
  <si>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</si>
  <si>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</si>
  <si>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</si>
  <si>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</si>
  <si>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</si>
  <si>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</si>
  <si>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</si>
  <si>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</si>
  <si>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</si>
  <si>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</si>
  <si>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14"/>
  </si>
  <si>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</si>
  <si>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</si>
  <si>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4"/>
  </si>
  <si>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</si>
  <si>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</si>
  <si>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</si>
  <si>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</si>
  <si>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</si>
  <si>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</si>
  <si>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</si>
  <si>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</si>
  <si>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</si>
  <si>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</si>
  <si>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</si>
  <si>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</si>
  <si>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</si>
  <si>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</si>
  <si>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</si>
  <si>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</si>
  <si>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</si>
  <si>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</si>
  <si>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</si>
  <si>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</si>
  <si>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</si>
  <si>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17"/>
  </si>
  <si>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</si>
  <si>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</si>
  <si>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</si>
  <si>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</si>
  <si>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18"/>
  </si>
  <si>
    <t>※8：職員の状況については、調査対象年度の地方公務員給与実態調査に基づいている。</t>
    <phoneticPr fontId="18"/>
  </si>
  <si>
    <t>令和6年度</t>
    <phoneticPr fontId="14"/>
  </si>
  <si>
    <t>山形県真室川町</t>
    <phoneticPr fontId="14"/>
  </si>
  <si>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</si>
  <si>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</si>
  <si>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</si>
  <si>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</si>
  <si>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</si>
  <si>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</si>
  <si>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</si>
  <si>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</si>
  <si>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</si>
  <si>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</si>
  <si>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</si>
  <si>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</si>
  <si>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</si>
  <si>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</si>
  <si>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</si>
  <si>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</si>
  <si>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</si>
  <si>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</si>
  <si>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</si>
  <si>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</si>
  <si>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</si>
  <si>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</si>
  <si>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1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</si>
  <si>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</si>
  <si>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</si>
  <si>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</si>
  <si>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</si>
  <si>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</si>
  <si>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分離課税所得割交付金</t>
    <phoneticPr fontId="14"/>
  </si>
  <si>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</si>
  <si>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</si>
  <si>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</si>
  <si>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</si>
  <si>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</si>
  <si>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</si>
  <si>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</si>
  <si>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</si>
  <si>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</si>
  <si>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</si>
  <si>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</si>
  <si>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</si>
  <si>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</si>
  <si>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</si>
  <si>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</si>
  <si>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</si>
  <si>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</si>
  <si>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
  </si>
  <si>
    <t>　　鉱産税</t>
    <phoneticPr fontId="5"/>
  </si>
  <si>
    <t>災害復旧費</t>
  </si>
  <si>
    <t>地方特例交付金等</t>
    <rPh sb="7" eb="8">
      <t>トウ</t>
    </rPh>
    <phoneticPr fontId="1"/>
  </si>
  <si>
    <t>　　特別土地保有税</t>
    <phoneticPr fontId="5"/>
  </si>
  <si>
    <t>公債費</t>
  </si>
  <si>
    <t>　住宅借入金等特別税額控除減収補塡特例交付金</t>
    <phoneticPr fontId="5"/>
  </si>
  <si>
    <t>　法定外普通税</t>
    <phoneticPr fontId="5"/>
  </si>
  <si>
    <t>諸支出金</t>
    <rPh sb="3" eb="4">
      <t>キン</t>
    </rPh>
    <phoneticPr fontId="14"/>
  </si>
  <si>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</si>
  <si>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</si>
  <si>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</si>
  <si>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</si>
  <si>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</si>
  <si>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</si>
  <si>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</si>
  <si>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</si>
  <si>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</si>
  <si>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</si>
  <si>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</si>
  <si>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</si>
  <si>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</si>
  <si>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</si>
  <si>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</si>
  <si>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</si>
  <si>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</si>
  <si>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9"/>
  </si>
  <si>
    <t>　震災復興特別交付税</t>
    <phoneticPr fontId="14"/>
  </si>
  <si>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</si>
  <si>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</si>
  <si>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</si>
  <si>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</si>
  <si>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</si>
  <si>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</si>
  <si>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</si>
  <si>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</si>
  <si>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</si>
  <si>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</si>
  <si>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</si>
  <si>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</si>
  <si>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</si>
  <si>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</si>
  <si>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</si>
  <si>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元利償還金</t>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</si>
  <si>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</si>
  <si>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</si>
  <si>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</si>
  <si>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14"/>
  </si>
  <si>
    <t>国有提供交付金(特別区財調交付金)</t>
  </si>
  <si>
    <t>徴収率
(％)</t>
    <rPh sb="0" eb="2">
      <t>チョウシュウ</t>
    </rPh>
    <rPh sb="2" eb="3">
      <t>リツ</t>
    </rPh>
    <phoneticPr fontId="5"/>
  </si>
  <si>
    <t>現年</t>
    <rPh sb="0" eb="1">
      <t>ゲン</t>
    </rPh>
    <rPh sb="1" eb="2">
      <t>ネン</t>
    </rPh>
    <phoneticPr fontId="5"/>
  </si>
  <si>
    <t>　うち利子</t>
    <phoneticPr fontId="14"/>
  </si>
  <si>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</si>
  <si>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</si>
  <si>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</si>
  <si>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</si>
  <si>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</si>
  <si>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</si>
  <si>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</si>
  <si>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</si>
  <si>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</si>
  <si>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</si>
  <si>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</si>
  <si>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</si>
  <si>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</si>
  <si>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</si>
  <si>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</si>
  <si>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</si>
  <si>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</si>
  <si>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</si>
  <si>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病院</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</si>
  <si>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</si>
  <si>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</si>
  <si>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</si>
  <si>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</si>
  <si>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</si>
  <si>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</si>
  <si>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
  </si>
  <si>
    <t>下水道</t>
    <phoneticPr fontId="5"/>
  </si>
  <si>
    <t>被保険者数(人)</t>
  </si>
  <si>
    <t>　積立金</t>
    <phoneticPr fontId="5"/>
  </si>
  <si>
    <t>　うち臨時財政対策債</t>
    <phoneticPr fontId="5"/>
  </si>
  <si>
    <t>観光施設</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</si>
  <si>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</si>
  <si>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</si>
  <si>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</si>
  <si>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</si>
  <si>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</si>
  <si>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</si>
  <si>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</si>
  <si>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</si>
  <si>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</si>
  <si>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</si>
  <si>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</si>
  <si>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</si>
  <si>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</si>
  <si>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</si>
  <si>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</si>
  <si>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</si>
  <si>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</si>
  <si>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</si>
  <si>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</si>
  <si>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</si>
  <si>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</si>
  <si>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</si>
  <si>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山形県真室川町</t>
  </si>
  <si>
    <t>一般会計等の財政状況（単位：百万円）</t>
    <rPh sb="0" eb="2">
      <t>イッパン</t>
    </rPh>
    <rPh sb="2" eb="4">
      <t>カイケイ</t>
    </rPh>
    <rPh sb="4" eb="5">
      <t>トウ</t>
    </rPh>
    <rPh sb="6" eb="8">
      <t>ザイセイ</t>
    </rPh>
    <rPh sb="8" eb="10">
      <t>ジョウキョウ</t>
    </rPh>
    <phoneticPr fontId="20"/>
  </si>
  <si>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0"/>
  </si>
  <si>
    <t>会計名</t>
    <rPh sb="0" eb="2">
      <t>カイケイ</t>
    </rPh>
    <rPh sb="2" eb="3">
      <t>メイ</t>
    </rPh>
    <phoneticPr fontId="20"/>
  </si>
  <si>
    <t>歳入</t>
    <rPh sb="0" eb="2">
      <t>サイニュウ</t>
    </rPh>
    <phoneticPr fontId="20"/>
  </si>
  <si>
    <t>歳出</t>
    <phoneticPr fontId="20"/>
  </si>
  <si>
    <t>形式収支</t>
    <phoneticPr fontId="20"/>
  </si>
  <si>
    <t>実質収支</t>
    <phoneticPr fontId="20"/>
  </si>
  <si>
    <t>他会計等
からの
繰入金</t>
    <rPh sb="9" eb="11">
      <t>クリイレ</t>
    </rPh>
    <rPh sb="11" eb="12">
      <t>キン</t>
    </rPh>
    <phoneticPr fontId="20"/>
  </si>
  <si>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</si>
  <si>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</si>
  <si>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</si>
  <si>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</si>
  <si>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</si>
  <si>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</si>
  <si>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</si>
  <si>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</si>
  <si>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</si>
  <si>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</si>
  <si>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</si>
  <si>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</si>
  <si>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</si>
  <si>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</si>
  <si>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</si>
  <si>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</si>
  <si>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</si>
  <si>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</si>
  <si>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</si>
  <si>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</si>
  <si>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</si>
  <si>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</si>
  <si>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</si>
  <si>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</si>
  <si>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</si>
  <si>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</si>
  <si>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t>
    <phoneticPr fontId="2"/>
  </si>
  <si>
    <t>介護保険特別会計</t>
    <phoneticPr fontId="5"/>
  </si>
  <si>
    <t>後期高齢者医療特別会計</t>
    <phoneticPr fontId="5"/>
  </si>
  <si>
    <t>真室川町水道事業特別会計</t>
    <phoneticPr fontId="5"/>
  </si>
  <si>
    <t>法適用企業</t>
    <phoneticPr fontId="5"/>
  </si>
  <si>
    <t>病院事業会計</t>
    <phoneticPr fontId="5"/>
  </si>
  <si>
    <t>真室川町公共下水道事業特別会計</t>
    <phoneticPr fontId="5"/>
  </si>
  <si>
    <t>まむろ川温泉梅里苑事業特別会計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</si>
  <si>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</si>
  <si>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</si>
  <si>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</si>
  <si>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</si>
  <si>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0"/>
  </si>
  <si>
    <t>左のうち
一般会計等
負担見込額</t>
    <phoneticPr fontId="5"/>
  </si>
  <si>
    <t>山形県消防補償等組合</t>
    <rPh sb="0" eb="2">
      <t>ヤマガタ</t>
    </rPh>
    <rPh sb="2" eb="3">
      <t>ケン</t>
    </rPh>
    <rPh sb="3" eb="5">
      <t>ショウボウ</t>
    </rPh>
    <rPh sb="5" eb="7">
      <t>ホショウ</t>
    </rPh>
    <rPh sb="7" eb="8">
      <t>トウ</t>
    </rPh>
    <rPh sb="8" eb="10">
      <t>クミアイ</t>
    </rPh>
    <phoneticPr fontId="2"/>
  </si>
  <si>
    <t>山形県自治会館管理組合</t>
    <rPh sb="0" eb="2">
      <t>ヤマガタ</t>
    </rPh>
    <rPh sb="2" eb="3">
      <t>ケン</t>
    </rPh>
    <rPh sb="3" eb="5">
      <t>ジチ</t>
    </rPh>
    <rPh sb="5" eb="7">
      <t>カイカン</t>
    </rPh>
    <rPh sb="7" eb="9">
      <t>カンリ</t>
    </rPh>
    <rPh sb="9" eb="11">
      <t>クミアイ</t>
    </rPh>
    <phoneticPr fontId="2"/>
  </si>
  <si>
    <t>山形県市町村職員退職手当組合</t>
    <rPh sb="0" eb="2">
      <t>ヤマガタ</t>
    </rPh>
    <rPh sb="2" eb="3">
      <t>ケン</t>
    </rPh>
    <rPh sb="3" eb="6">
      <t>シチョウソン</t>
    </rPh>
    <rPh sb="6" eb="8">
      <t>ショクイン</t>
    </rPh>
    <rPh sb="8" eb="10">
      <t>タイショク</t>
    </rPh>
    <rPh sb="10" eb="12">
      <t>テアテ</t>
    </rPh>
    <rPh sb="12" eb="14">
      <t>クミアイ</t>
    </rPh>
    <phoneticPr fontId="2"/>
  </si>
  <si>
    <t>山形県市町村交通災害共済組合</t>
    <rPh sb="0" eb="2">
      <t>ヤマガタ</t>
    </rPh>
    <rPh sb="2" eb="3">
      <t>ケン</t>
    </rPh>
    <rPh sb="3" eb="6">
      <t>シチョウソン</t>
    </rPh>
    <rPh sb="6" eb="8">
      <t>コウツウ</t>
    </rPh>
    <rPh sb="8" eb="10">
      <t>サイガイ</t>
    </rPh>
    <rPh sb="10" eb="12">
      <t>キョウサイ</t>
    </rPh>
    <rPh sb="12" eb="14">
      <t>クミアイ</t>
    </rPh>
    <phoneticPr fontId="2"/>
  </si>
  <si>
    <t>最上広域市町村圏事務組合</t>
    <rPh sb="0" eb="2">
      <t>モガミ</t>
    </rPh>
    <rPh sb="2" eb="4">
      <t>コウイキ</t>
    </rPh>
    <rPh sb="4" eb="7">
      <t>シチョウソン</t>
    </rPh>
    <rPh sb="7" eb="8">
      <t>ケン</t>
    </rPh>
    <rPh sb="8" eb="10">
      <t>ジム</t>
    </rPh>
    <rPh sb="10" eb="12">
      <t>クミアイ</t>
    </rPh>
    <phoneticPr fontId="2"/>
  </si>
  <si>
    <t>最上地区広域連合（普通会計分）</t>
    <rPh sb="0" eb="2">
      <t>モガミ</t>
    </rPh>
    <rPh sb="2" eb="4">
      <t>チク</t>
    </rPh>
    <rPh sb="4" eb="6">
      <t>コウイキ</t>
    </rPh>
    <rPh sb="6" eb="8">
      <t>レンゴウ</t>
    </rPh>
    <rPh sb="9" eb="11">
      <t>フツウ</t>
    </rPh>
    <rPh sb="11" eb="13">
      <t>カイケイ</t>
    </rPh>
    <rPh sb="13" eb="14">
      <t>ブン</t>
    </rPh>
    <phoneticPr fontId="2"/>
  </si>
  <si>
    <t>最上地区広域連合（事業会計分）</t>
    <rPh sb="0" eb="2">
      <t>モガミ</t>
    </rPh>
    <rPh sb="2" eb="4">
      <t>チク</t>
    </rPh>
    <rPh sb="4" eb="6">
      <t>コウイキ</t>
    </rPh>
    <rPh sb="6" eb="8">
      <t>レンゴウ</t>
    </rPh>
    <rPh sb="9" eb="11">
      <t>ジギョウ</t>
    </rPh>
    <rPh sb="11" eb="13">
      <t>カイケイ</t>
    </rPh>
    <rPh sb="13" eb="14">
      <t>ブン</t>
    </rPh>
    <phoneticPr fontId="2"/>
  </si>
  <si>
    <t>山形県後期高齢者医療広域連合（普通会計分）</t>
    <rPh sb="0" eb="2">
      <t>ヤマガタ</t>
    </rPh>
    <rPh sb="2" eb="3">
      <t>ケン</t>
    </rPh>
    <rPh sb="3" eb="5">
      <t>コウキ</t>
    </rPh>
    <rPh sb="5" eb="8">
      <t>コウレイシャ</t>
    </rPh>
    <rPh sb="8" eb="10">
      <t>イリョウ</t>
    </rPh>
    <rPh sb="10" eb="12">
      <t>コウイキ</t>
    </rPh>
    <rPh sb="12" eb="14">
      <t>レンゴウ</t>
    </rPh>
    <rPh sb="15" eb="17">
      <t>フツウ</t>
    </rPh>
    <rPh sb="17" eb="19">
      <t>カイケイ</t>
    </rPh>
    <rPh sb="19" eb="20">
      <t>ブン</t>
    </rPh>
    <phoneticPr fontId="2"/>
  </si>
  <si>
    <t>山形県後期高齢者医療広域連合（事業会計分）</t>
    <rPh sb="0" eb="2">
      <t>ヤマガタ</t>
    </rPh>
    <rPh sb="2" eb="3">
      <t>ケン</t>
    </rPh>
    <rPh sb="3" eb="5">
      <t>コウキ</t>
    </rPh>
    <rPh sb="5" eb="8">
      <t>コウレイシャ</t>
    </rPh>
    <rPh sb="8" eb="10">
      <t>イリョウ</t>
    </rPh>
    <rPh sb="10" eb="12">
      <t>コウイキ</t>
    </rPh>
    <rPh sb="12" eb="14">
      <t>レンゴウ</t>
    </rPh>
    <rPh sb="15" eb="17">
      <t>ジギョウ</t>
    </rPh>
    <rPh sb="17" eb="19">
      <t>カイケイ</t>
    </rPh>
    <rPh sb="19" eb="20">
      <t>ブン</t>
    </rPh>
    <phoneticPr fontId="2"/>
  </si>
  <si>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</si>
  <si>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</si>
  <si>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</si>
  <si>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</si>
  <si>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</si>
  <si>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</si>
  <si>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</si>
  <si>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</si>
  <si>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0"/>
  </si>
  <si>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</si>
  <si>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</si>
  <si>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</si>
  <si>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20"/>
  </si>
  <si>
    <t>元利償還金</t>
    <rPh sb="0" eb="2">
      <t>ガンリ</t>
    </rPh>
    <rPh sb="2" eb="5">
      <t>ショウカンキン</t>
    </rPh>
    <phoneticPr fontId="20"/>
  </si>
  <si>
    <t>将来負担額</t>
    <rPh sb="0" eb="2">
      <t>ショウライ</t>
    </rPh>
    <rPh sb="2" eb="4">
      <t>フタン</t>
    </rPh>
    <rPh sb="4" eb="5">
      <t>ガク</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</si>
  <si>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20"/>
  </si>
  <si>
    <t>債務負担行為</t>
    <rPh sb="0" eb="2">
      <t>サイム</t>
    </rPh>
    <rPh sb="2" eb="4">
      <t>フタン</t>
    </rPh>
    <rPh sb="4" eb="6">
      <t>コウイ</t>
    </rPh>
    <phoneticPr fontId="5"/>
  </si>
  <si>
    <t>PFI事業に係るもの</t>
    <rPh sb="3" eb="5">
      <t>ジギョウ</t>
    </rPh>
    <rPh sb="6" eb="7">
      <t>カカ</t>
    </rPh>
    <phoneticPr fontId="20"/>
  </si>
  <si>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</si>
  <si>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0"/>
  </si>
  <si>
    <t>いわゆる五省協定等に係るもの</t>
    <rPh sb="4" eb="6">
      <t>ゴショウ</t>
    </rPh>
    <rPh sb="6" eb="9">
      <t>キョウテイトウ</t>
    </rPh>
    <rPh sb="10" eb="11">
      <t>カカ</t>
    </rPh>
    <phoneticPr fontId="20"/>
  </si>
  <si>
    <t>準元利償還金</t>
    <rPh sb="0" eb="1">
      <t>ジュン</t>
    </rPh>
    <rPh sb="1" eb="3">
      <t>ガンリ</t>
    </rPh>
    <rPh sb="3" eb="6">
      <t>ショウカンキン</t>
    </rPh>
    <phoneticPr fontId="20"/>
  </si>
  <si>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0"/>
  </si>
  <si>
    <t xml:space="preserve">公営企業債等繰入見込額 </t>
    <rPh sb="0" eb="2">
      <t>コウエイ</t>
    </rPh>
    <rPh sb="2" eb="5">
      <t>キギョウサイ</t>
    </rPh>
    <rPh sb="5" eb="6">
      <t>トウ</t>
    </rPh>
    <rPh sb="6" eb="8">
      <t>クリイ</t>
    </rPh>
    <rPh sb="8" eb="11">
      <t>ミコミガク</t>
    </rPh>
    <phoneticPr fontId="20"/>
  </si>
  <si>
    <t>国営土地改良事業に係るもの</t>
    <rPh sb="0" eb="2">
      <t>コクエイ</t>
    </rPh>
    <rPh sb="2" eb="4">
      <t>トチ</t>
    </rPh>
    <rPh sb="4" eb="6">
      <t>カイリョウ</t>
    </rPh>
    <rPh sb="6" eb="8">
      <t>ジギョウ</t>
    </rPh>
    <rPh sb="9" eb="10">
      <t>カカ</t>
    </rPh>
    <phoneticPr fontId="20"/>
  </si>
  <si>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0"/>
  </si>
  <si>
    <t xml:space="preserve">組合等負担等見込額 </t>
    <rPh sb="0" eb="2">
      <t>クミアイ</t>
    </rPh>
    <rPh sb="2" eb="3">
      <t>トウ</t>
    </rPh>
    <rPh sb="3" eb="5">
      <t>フタン</t>
    </rPh>
    <rPh sb="5" eb="6">
      <t>トウ</t>
    </rPh>
    <rPh sb="6" eb="9">
      <t>ミコミガク</t>
    </rPh>
    <phoneticPr fontId="20"/>
  </si>
  <si>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</si>
  <si>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0"/>
  </si>
  <si>
    <t xml:space="preserve">退職手当負担見込額 </t>
    <rPh sb="0" eb="2">
      <t>タイショク</t>
    </rPh>
    <rPh sb="2" eb="4">
      <t>テアテ</t>
    </rPh>
    <rPh sb="4" eb="6">
      <t>フタン</t>
    </rPh>
    <rPh sb="6" eb="9">
      <t>ミコミガク</t>
    </rPh>
    <phoneticPr fontId="20"/>
  </si>
  <si>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</si>
  <si>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0"/>
  </si>
  <si>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0"/>
  </si>
  <si>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</si>
  <si>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0"/>
  </si>
  <si>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</si>
  <si>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</si>
  <si>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</si>
  <si>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</si>
  <si>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</si>
  <si>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0"/>
  </si>
  <si>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</si>
  <si>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</si>
  <si>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</si>
  <si>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</si>
  <si>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0"/>
  </si>
  <si>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</si>
  <si>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0"/>
  </si>
  <si>
    <t xml:space="preserve">充当可能特定歳入 </t>
    <rPh sb="0" eb="2">
      <t>ジュウトウ</t>
    </rPh>
    <rPh sb="2" eb="4">
      <t>カノウ</t>
    </rPh>
    <rPh sb="4" eb="6">
      <t>トクテイ</t>
    </rPh>
    <rPh sb="6" eb="8">
      <t>サイニュウ</t>
    </rPh>
    <phoneticPr fontId="20"/>
  </si>
  <si>
    <t xml:space="preserve">基準財政需要額算入見込額 </t>
    <rPh sb="0" eb="2">
      <t>キジュン</t>
    </rPh>
    <rPh sb="2" eb="4">
      <t>ザイセイ</t>
    </rPh>
    <rPh sb="4" eb="7">
      <t>ジュヨウガク</t>
    </rPh>
    <rPh sb="7" eb="9">
      <t>サンニュウ</t>
    </rPh>
    <rPh sb="9" eb="12">
      <t>ミコミガク</t>
    </rPh>
    <phoneticPr fontId="20"/>
  </si>
  <si>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</si>
  <si>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</si>
  <si>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</si>
  <si>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</si>
  <si>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0"/>
  </si>
  <si>
    <t>土地開発公社に係る将来負担額</t>
    <rPh sb="0" eb="2">
      <t>トチ</t>
    </rPh>
    <rPh sb="2" eb="4">
      <t>カイハツ</t>
    </rPh>
    <rPh sb="4" eb="6">
      <t>コウシャ</t>
    </rPh>
    <rPh sb="7" eb="8">
      <t>カカ</t>
    </rPh>
    <rPh sb="9" eb="11">
      <t>ショウライ</t>
    </rPh>
    <rPh sb="11" eb="14">
      <t>フタンガク</t>
    </rPh>
    <phoneticPr fontId="20"/>
  </si>
  <si>
    <t>利子補給に係るもの</t>
  </si>
  <si>
    <t>健全化判断比率</t>
    <rPh sb="0" eb="3">
      <t>ケンゼンカ</t>
    </rPh>
    <rPh sb="3" eb="5">
      <t>ハンダン</t>
    </rPh>
    <rPh sb="5" eb="7">
      <t>ヒリツ</t>
    </rPh>
    <phoneticPr fontId="9"/>
  </si>
  <si>
    <t>令和6年度</t>
    <rPh sb="0" eb="2">
      <t>レイワ</t>
    </rPh>
    <rPh sb="3" eb="5">
      <t>ネンド</t>
    </rPh>
    <phoneticPr fontId="9"/>
  </si>
  <si>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</si>
  <si>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</si>
  <si>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</si>
  <si>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</si>
  <si>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</si>
  <si>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9"/>
  </si>
  <si>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0"/>
  </si>
  <si>
    <t>(Ｃ)</t>
    <phoneticPr fontId="5"/>
  </si>
  <si>
    <t>連結実質赤字比率</t>
    <rPh sb="0" eb="2">
      <t>レンケツ</t>
    </rPh>
    <rPh sb="2" eb="4">
      <t>ジッシツ</t>
    </rPh>
    <rPh sb="4" eb="6">
      <t>アカジ</t>
    </rPh>
    <rPh sb="6" eb="8">
      <t>ヒリツ</t>
    </rPh>
    <phoneticPr fontId="9"/>
  </si>
  <si>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</si>
  <si>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</si>
  <si>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9"/>
  </si>
  <si>
    <t>(Ｃ)－(Ｄ)</t>
    <phoneticPr fontId="5"/>
  </si>
  <si>
    <t>将来負担比率</t>
    <rPh sb="0" eb="2">
      <t>ショウライ</t>
    </rPh>
    <rPh sb="2" eb="4">
      <t>フタン</t>
    </rPh>
    <rPh sb="4" eb="6">
      <t>ヒリツ</t>
    </rPh>
    <phoneticPr fontId="9"/>
  </si>
  <si>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</si>
  <si>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</si>
  <si>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</si>
  <si>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</si>
  <si>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</si>
  <si>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</si>
  <si>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</si>
  <si>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</si>
  <si>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</si>
  <si>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</si>
  <si>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</si>
  <si>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</si>
  <si>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</si>
  <si>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</si>
  <si>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</si>
  <si>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</si>
  <si>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</si>
  <si>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</si>
  <si>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</si>
  <si>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</si>
  <si>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</si>
  <si>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</si>
  <si>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</si>
  <si>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21"/>
  </si>
  <si>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</si>
  <si>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</si>
  <si>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</si>
  <si>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</si>
  <si>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2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</si>
  <si>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</si>
  <si>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</si>
  <si>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</si>
  <si>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</si>
  <si>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</si>
  <si>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</si>
  <si>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</si>
  <si>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</si>
  <si>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</si>
  <si>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</si>
  <si>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</si>
  <si>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</si>
  <si>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</si>
  <si>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</si>
  <si>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</si>
  <si>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</si>
  <si>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</si>
  <si>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</si>
  <si>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</si>
  <si>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</si>
  <si>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</si>
  <si>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</si>
  <si>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標準財政規模比（％）</t>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</si>
  <si>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</si>
  <si>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</si>
  <si>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</si>
  <si>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</si>
  <si>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 3.27</t>
  </si>
  <si>
    <t>会計</t>
    <rPh sb="0" eb="2">
      <t>カイケイ</t>
    </rPh>
    <phoneticPr fontId="5"/>
  </si>
  <si>
    <t>病院事業会計</t>
  </si>
  <si>
    <t>真室川町水道事業特別会計</t>
  </si>
  <si>
    <t>一般会計</t>
  </si>
  <si>
    <t>介護保険特別会計</t>
  </si>
  <si>
    <t>真室川町公共下水道事業特別会計</t>
  </si>
  <si>
    <t>まむろ川温泉梅里苑事業特別会計</t>
  </si>
  <si>
    <t>国民健康保険特別会計</t>
  </si>
  <si>
    <t>後期高齢者医療特別会計</t>
  </si>
  <si>
    <t>その他会計（赤字）</t>
  </si>
  <si>
    <t>その他会計（黒字）</t>
  </si>
  <si>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</si>
  <si>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</si>
  <si>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</si>
  <si>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</si>
  <si>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</si>
  <si>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</si>
  <si>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</si>
  <si>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</si>
  <si>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</si>
  <si>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</si>
  <si>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</si>
  <si>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</si>
  <si>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</si>
  <si>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</si>
  <si>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</si>
  <si>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</si>
  <si>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</si>
  <si>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R02</t>
    <phoneticPr fontId="5"/>
  </si>
  <si>
    <t>R03</t>
    <phoneticPr fontId="5"/>
  </si>
  <si>
    <t>R04</t>
    <phoneticPr fontId="5"/>
  </si>
  <si>
    <t>R05</t>
    <phoneticPr fontId="5"/>
  </si>
  <si>
    <t>R06</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</si>
  <si>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</si>
  <si>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3"/>
  </si>
  <si>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</si>
  <si>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3"/>
  </si>
  <si>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</si>
  <si>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</si>
  <si>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</si>
  <si>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</si>
  <si>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</si>
  <si>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</si>
  <si>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</si>
  <si>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</si>
  <si>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</si>
  <si>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</si>
  <si>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</si>
  <si>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</si>
  <si>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</si>
  <si>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</si>
  <si>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</si>
  <si>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</si>
  <si>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</si>
  <si>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</si>
  <si>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減債基金</t>
    <rPh sb="0" eb="2">
      <t>ゲンサイ</t>
    </rPh>
    <rPh sb="2" eb="4">
      <t>キキン</t>
    </rPh>
    <phoneticPr fontId="5"/>
  </si>
  <si>
    <t>町有施設整備基金</t>
    <rPh sb="0" eb="2">
      <t>チョウユウ</t>
    </rPh>
    <rPh sb="2" eb="4">
      <t>シセツ</t>
    </rPh>
    <rPh sb="4" eb="6">
      <t>セイビ</t>
    </rPh>
    <rPh sb="6" eb="8">
      <t>キキン</t>
    </rPh>
    <phoneticPr fontId="5"/>
  </si>
  <si>
    <t>森林環境譲与税基金</t>
    <rPh sb="0" eb="2">
      <t>シンリン</t>
    </rPh>
    <rPh sb="2" eb="4">
      <t>カンキョウ</t>
    </rPh>
    <rPh sb="4" eb="6">
      <t>ジョウヨ</t>
    </rPh>
    <rPh sb="6" eb="7">
      <t>ゼイ</t>
    </rPh>
    <rPh sb="7" eb="9">
      <t>キキン</t>
    </rPh>
    <phoneticPr fontId="5"/>
  </si>
  <si>
    <t>青木推奨基金</t>
    <rPh sb="0" eb="2">
      <t>アオキ</t>
    </rPh>
    <rPh sb="2" eb="4">
      <t>スイショウ</t>
    </rPh>
    <rPh sb="4" eb="6">
      <t>キキン</t>
    </rPh>
    <phoneticPr fontId="5"/>
  </si>
  <si>
    <t>新型コロナウイルス感染症対策資金利子補給基金</t>
    <rPh sb="0" eb="2">
      <t>シンガタ</t>
    </rPh>
    <rPh sb="9" eb="12">
      <t>カンセンショウ</t>
    </rPh>
    <rPh sb="12" eb="14">
      <t>タイサク</t>
    </rPh>
    <rPh sb="14" eb="16">
      <t>シキン</t>
    </rPh>
    <rPh sb="16" eb="18">
      <t>リシ</t>
    </rPh>
    <rPh sb="18" eb="20">
      <t>ホキュウ</t>
    </rPh>
    <rPh sb="20" eb="22">
      <t>キキン</t>
    </rPh>
    <phoneticPr fontId="5"/>
  </si>
  <si>
    <t>基金残高合計</t>
    <rPh sb="0" eb="2">
      <t>キキン</t>
    </rPh>
    <rPh sb="2" eb="4">
      <t>ザンダカ</t>
    </rPh>
    <rPh sb="4" eb="6">
      <t>ゴウケイ</t>
    </rPh>
    <phoneticPr fontId="5"/>
  </si>
  <si>
    <t>　将来負担比率は、令和元～2年度にかけて新庁舎建設事業による基金の取り崩しや地方債残高の増加により大幅な増となったが、令和2年度から計画的に実施している繰上償還や剰余金を財源とした基金への積立等により改善が図られている。一方で、有形固定資産減価償却率については、昭和40年代から60年代に整備された資産が多く、中央公民館や公営住宅など建設から50年が経過し更新時期を迎えている資産もあることから、類似団体より高い水準にある。今後建替等の投資的事業が本格化することにより、有形固定資産減価償却率は減少するものの、将来負担比率は増加していくことが予想されるため、繰上償還や基金への積立などにより将来負担の軽減を図り、健全な財政運営を進めていく。</t>
  </si>
  <si>
    <t>　将来負担比率は、令和元～2年度にかけて新庁舎建設事業による基金の取り崩しや地方債残高の増加により大幅な増となったが、令和2年度から計画的に実施している繰上償還や剰余金を財源とした基金への積立等により改善が図られている。実質公債費比率は、繰上償還による地方債残高の減少や過疎対策事業債など交付税の基準財政需要額に算入される地方債を活用することにより、類似団体平均値を下回っている。
　現状は健全な財政状況となっているが、今後大型の投資的事業も控えていることから、施設の長寿命化計画に基づく事業の実施や交付税措置のある有利な地方債を活用することにより、持続可能な財政運営を行っていく。</t>
    <rPh sb="114" eb="115">
      <t>ヒ</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</si>
</sst>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76" formatCode="#,##0.0_ "/>
    <numFmt numFmtId="177" formatCode="#,##0_ "/>
    <numFmt numFmtId="178" formatCode="#,##0;&quot;△ &quot;#,##0"/>
    <numFmt numFmtId="179" formatCode="#,##0.0;&quot;▲ &quot;#,##0.0"/>
    <numFmt numFmtId="180" formatCode="#,##0.0_);[Red]\(#,##0.0\)"/>
    <numFmt numFmtId="181" formatCode="#,##0;&quot;▲ &quot;#,##0"/>
    <numFmt numFmtId="182" formatCode="0.0_ "/>
    <numFmt numFmtId="183" formatCode="&quot;( &quot;0.0&quot; )&quot;;&quot;( &quot;\-0.0&quot; )&quot;"/>
    <numFmt numFmtId="184" formatCode="0.00_ "/>
    <numFmt numFmtId="185" formatCode="0_ "/>
    <numFmt numFmtId="186" formatCode="@&quot; &quot;"/>
    <numFmt numFmtId="187" formatCode="&quot;(&quot;0&quot;)&quot;"/>
    <numFmt numFmtId="188" formatCode="0.00;&quot;▲ &quot;0.00"/>
    <numFmt numFmtId="189" formatCode="0.0;&quot;▲ &quot;0.0"/>
    <numFmt numFmtId="190" formatCode="#,##0.00;&quot;▲ &quot;#,##0.00"/>
  </numFmts>
  <fonts count="38" x14ac:knownFonts="1">
    <font>
      <sz val="11"/>
      <color theme="1"/>
      <name val="ＭＳ Ｐゴシック"/>
      <family val="2"/>
      <charset val="128"/>
    </font>
    <font>
      <sz val="11"/>
      <name val="ＭＳ Ｐゴシック"/>
      <family val="3"/>
      <charset val="128"/>
    </font>
    <font>
      <sz val="6"/>
      <name val="ＭＳ Ｐゴシック"/>
      <family val="2"/>
      <charset val="128"/>
    </font>
    <font>
      <sz val="11"/>
      <color indexed="8"/>
      <name val="ＭＳ Ｐゴシック"/>
      <family val="3"/>
      <charset val="128"/>
    </font>
    <font>
      <sz val="14"/>
      <color indexed="8"/>
      <name val="ＭＳ Ｐゴシック"/>
      <family val="3"/>
      <charset val="128"/>
    </font>
    <font>
      <sz val="6"/>
      <name val="ＭＳ Ｐゴシック"/>
      <family val="3"/>
      <charset val="128"/>
    </font>
    <font>
      <sz val="11"/>
      <color theme="1"/>
      <name val="ＭＳ Ｐゴシック"/>
      <family val="3"/>
      <charset val="128"/>
    </font>
    <font>
      <sz val="14"/>
      <color theme="1"/>
      <name val="ＭＳ Ｐゴシック"/>
      <family val="3"/>
      <charset val="128"/>
    </font>
    <font>
      <sz val="11"/>
      <color theme="1"/>
      <name val="游ゴシック"/>
      <family val="3"/>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sz val="11"/>
      <color indexed="8"/>
      <name val="ＭＳ ゴシック"/>
      <family val="3"/>
      <charset val="128"/>
    </font>
    <font>
      <b/>
      <sz val="24"/>
      <color indexed="8"/>
      <name val="ＭＳ ゴシック"/>
      <family val="3"/>
      <charset val="128"/>
    </font>
    <font>
      <b/>
      <sz val="12"/>
      <color indexed="8"/>
      <name val="ＭＳ 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name val="ＭＳ ゴシック"/>
      <family val="3"/>
      <charset val="128"/>
    </font>
    <font>
      <b/>
      <sz val="16"/>
      <color indexed="8"/>
      <name val="ＭＳ 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6"/>
      <name val="ＭＳ ゴシック"/>
      <family val="3"/>
      <charset val="128"/>
    </font>
  </fonts>
  <fills count="9">
    <fill>
      <patternFill patternType="none"/>
    </fill>
    <fill>
      <patternFill patternType="gray125"/>
    </fill>
    <fill>
      <patternFill patternType="solid">
        <fgColor indexed="9"/>
        <bgColor indexed="64"/>
      </patternFill>
    </fill>
    <fill>
      <patternFill patternType="solid">
        <fgColor indexed="55"/>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bottom style="thin">
        <color indexed="64"/>
      </bottom>
      <diagonal/>
    </border>
    <border>
      <left style="thin">
        <color indexed="64"/>
      </left>
      <right style="dashed">
        <color indexed="64"/>
      </right>
      <top style="thin">
        <color indexed="64"/>
      </top>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1" fillId="0" borderId="0">
      <alignment vertical="center"/>
    </xf>
    <xf numFmtId="0" fontId="1" fillId="0" borderId="0"/>
    <xf numFmtId="0" fontId="1" fillId="0" borderId="0"/>
    <xf numFmtId="0" fontId="6" fillId="0" borderId="0">
      <alignment vertical="center"/>
    </xf>
    <xf numFmtId="0" fontId="8" fillId="0" borderId="0">
      <alignment vertical="center"/>
    </xf>
    <xf numFmtId="0" fontId="1" fillId="0" borderId="0">
      <alignment vertical="center"/>
    </xf>
    <xf numFmtId="0" fontId="3" fillId="0" borderId="0">
      <alignment vertical="center"/>
    </xf>
    <xf numFmtId="0" fontId="9"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8" fillId="0" borderId="0">
      <alignment vertical="center"/>
    </xf>
  </cellStyleXfs>
  <cellXfs count="1213">
    <xf numFmtId="0" fontId="0" fillId="0" borderId="0" xfId="0">
      <alignment vertical="center"/>
    </xf>
    <xf numFmtId="0" fontId="0" fillId="2" borderId="0" xfId="1" applyFont="1" applyFill="1" applyAlignment="1">
      <alignment vertical="center"/>
    </xf>
    <xf numFmtId="0" fontId="1" fillId="2" borderId="0" xfId="1" applyFill="1" applyAlignment="1" applyProtection="1">
      <alignment vertical="center"/>
      <protection hidden="1"/>
    </xf>
    <xf numFmtId="0" fontId="3" fillId="0" borderId="0" xfId="2" applyFont="1">
      <alignment vertical="center"/>
    </xf>
    <xf numFmtId="0" fontId="1" fillId="2" borderId="0" xfId="1" applyFill="1" applyAlignment="1">
      <alignment vertical="center"/>
    </xf>
    <xf numFmtId="0" fontId="1" fillId="2" borderId="0" xfId="1" applyFill="1" applyProtection="1">
      <protection hidden="1"/>
    </xf>
    <xf numFmtId="0" fontId="3" fillId="0" borderId="1" xfId="2" applyFont="1" applyBorder="1">
      <alignment vertical="center"/>
    </xf>
    <xf numFmtId="0" fontId="3" fillId="0" borderId="2" xfId="2" applyFont="1" applyBorder="1">
      <alignment vertical="center"/>
    </xf>
    <xf numFmtId="176" fontId="3" fillId="0" borderId="2" xfId="2" applyNumberFormat="1" applyFont="1" applyBorder="1">
      <alignment vertical="center"/>
    </xf>
    <xf numFmtId="0" fontId="3" fillId="0" borderId="3" xfId="2" applyFont="1" applyBorder="1">
      <alignment vertical="center"/>
    </xf>
    <xf numFmtId="0" fontId="3" fillId="0" borderId="4" xfId="2" applyFont="1" applyBorder="1">
      <alignment vertical="center"/>
    </xf>
    <xf numFmtId="0" fontId="3" fillId="0" borderId="5" xfId="2" applyFont="1" applyBorder="1">
      <alignment vertical="center"/>
    </xf>
    <xf numFmtId="0" fontId="3" fillId="0" borderId="6" xfId="2" applyFont="1" applyBorder="1">
      <alignment vertical="center"/>
    </xf>
    <xf numFmtId="0" fontId="3" fillId="0" borderId="7" xfId="2" applyFont="1" applyBorder="1">
      <alignment vertical="center"/>
    </xf>
    <xf numFmtId="0" fontId="3" fillId="0" borderId="8" xfId="2" applyFont="1" applyBorder="1">
      <alignment vertical="center"/>
    </xf>
    <xf numFmtId="0" fontId="3" fillId="0" borderId="9" xfId="2" applyFont="1" applyBorder="1">
      <alignment vertical="center"/>
    </xf>
    <xf numFmtId="0" fontId="4" fillId="0" borderId="1" xfId="2" applyFont="1" applyBorder="1">
      <alignment vertical="center"/>
    </xf>
    <xf numFmtId="177" fontId="6" fillId="0" borderId="0" xfId="2" applyNumberFormat="1" applyFont="1">
      <alignment vertical="center"/>
    </xf>
    <xf numFmtId="177" fontId="3" fillId="0" borderId="0" xfId="2" applyNumberFormat="1" applyFont="1">
      <alignment vertical="center"/>
    </xf>
    <xf numFmtId="178" fontId="3" fillId="2" borderId="0" xfId="3" applyNumberFormat="1" applyFont="1" applyFill="1" applyAlignment="1">
      <alignment vertical="center" wrapText="1"/>
    </xf>
    <xf numFmtId="49" fontId="3" fillId="2" borderId="0" xfId="3" applyNumberFormat="1" applyFont="1" applyFill="1" applyAlignment="1">
      <alignment horizontal="center" vertical="center" wrapText="1"/>
    </xf>
    <xf numFmtId="49" fontId="3" fillId="2" borderId="0" xfId="3" applyNumberFormat="1" applyFont="1" applyFill="1" applyAlignment="1">
      <alignment horizontal="center" vertical="center"/>
    </xf>
    <xf numFmtId="177" fontId="3" fillId="0" borderId="4" xfId="2" applyNumberFormat="1" applyFont="1" applyBorder="1">
      <alignment vertical="center"/>
    </xf>
    <xf numFmtId="177" fontId="3" fillId="0" borderId="5" xfId="2" applyNumberFormat="1" applyFont="1" applyBorder="1">
      <alignment vertical="center"/>
    </xf>
    <xf numFmtId="180" fontId="3" fillId="0" borderId="0" xfId="2" applyNumberFormat="1" applyFont="1">
      <alignment vertical="center"/>
    </xf>
    <xf numFmtId="177" fontId="3" fillId="0" borderId="6" xfId="2" applyNumberFormat="1" applyFont="1" applyBorder="1">
      <alignment vertical="center"/>
    </xf>
    <xf numFmtId="177" fontId="3" fillId="0" borderId="7" xfId="2" applyNumberFormat="1" applyFont="1" applyBorder="1">
      <alignment vertical="center"/>
    </xf>
    <xf numFmtId="176" fontId="3" fillId="0" borderId="7" xfId="2" applyNumberFormat="1" applyFont="1" applyBorder="1">
      <alignment vertical="center"/>
    </xf>
    <xf numFmtId="177" fontId="3" fillId="0" borderId="8" xfId="2" applyNumberFormat="1" applyFont="1" applyBorder="1">
      <alignment vertical="center"/>
    </xf>
    <xf numFmtId="0" fontId="4" fillId="0" borderId="4" xfId="2" applyFont="1" applyBorder="1">
      <alignment vertical="center"/>
    </xf>
    <xf numFmtId="0" fontId="3" fillId="0" borderId="0" xfId="3" applyFont="1">
      <alignment vertical="center"/>
    </xf>
    <xf numFmtId="176" fontId="3" fillId="0" borderId="0" xfId="3" applyNumberFormat="1" applyFont="1">
      <alignment vertical="center"/>
    </xf>
    <xf numFmtId="177" fontId="1" fillId="0" borderId="0" xfId="4" applyNumberFormat="1" applyAlignment="1">
      <alignment vertical="center"/>
    </xf>
    <xf numFmtId="181" fontId="1" fillId="0" borderId="0" xfId="5" applyNumberFormat="1" applyAlignment="1">
      <alignment horizontal="right" vertical="center"/>
    </xf>
    <xf numFmtId="179" fontId="1" fillId="0" borderId="0" xfId="5" applyNumberFormat="1" applyAlignment="1">
      <alignment horizontal="right" vertical="center"/>
    </xf>
    <xf numFmtId="177" fontId="3" fillId="2" borderId="0" xfId="2" applyNumberFormat="1" applyFont="1" applyFill="1" applyAlignment="1">
      <alignment vertical="center" wrapText="1"/>
    </xf>
    <xf numFmtId="177" fontId="1" fillId="0" borderId="0" xfId="4" applyNumberFormat="1" applyAlignment="1">
      <alignment horizontal="center" vertical="center"/>
    </xf>
    <xf numFmtId="0" fontId="7" fillId="0" borderId="0" xfId="6" applyFont="1">
      <alignment vertical="center"/>
    </xf>
    <xf numFmtId="0" fontId="1" fillId="2" borderId="0" xfId="1" applyFill="1"/>
    <xf numFmtId="0" fontId="9" fillId="0" borderId="0" xfId="7" applyFont="1">
      <alignment vertical="center"/>
    </xf>
    <xf numFmtId="49" fontId="9" fillId="0" borderId="0" xfId="7" applyNumberFormat="1" applyFont="1">
      <alignment vertical="center"/>
    </xf>
    <xf numFmtId="0" fontId="11" fillId="0" borderId="0" xfId="7" applyFont="1">
      <alignment vertical="center"/>
    </xf>
    <xf numFmtId="0" fontId="12" fillId="0" borderId="0" xfId="7" applyFont="1">
      <alignmen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0" fontId="9" fillId="0" borderId="21" xfId="7" applyFont="1" applyBorder="1" applyAlignment="1">
      <alignment horizontal="left" vertical="center"/>
    </xf>
    <xf numFmtId="185" fontId="9" fillId="0" borderId="19" xfId="7" applyNumberFormat="1" applyFont="1" applyBorder="1" applyAlignment="1">
      <alignment horizontal="right" vertical="center" shrinkToFit="1"/>
    </xf>
    <xf numFmtId="185" fontId="9" fillId="0" borderId="20" xfId="7" applyNumberFormat="1" applyFont="1" applyBorder="1" applyAlignment="1">
      <alignment horizontal="right" vertical="center" shrinkToFit="1"/>
    </xf>
    <xf numFmtId="185" fontId="9" fillId="0" borderId="21" xfId="7" applyNumberFormat="1" applyFont="1" applyBorder="1" applyAlignment="1">
      <alignment horizontal="right" vertical="center" shrinkToFit="1"/>
    </xf>
    <xf numFmtId="0" fontId="13" fillId="0" borderId="33" xfId="9" applyFont="1" applyBorder="1">
      <alignment vertical="center"/>
    </xf>
    <xf numFmtId="185" fontId="9" fillId="0" borderId="19" xfId="7" applyNumberFormat="1" applyFont="1" applyBorder="1" applyAlignment="1">
      <alignment vertical="center" shrinkToFit="1"/>
    </xf>
    <xf numFmtId="185" fontId="9" fillId="0" borderId="20" xfId="7" applyNumberFormat="1" applyFont="1" applyBorder="1" applyAlignment="1">
      <alignment vertical="center" shrinkToFit="1"/>
    </xf>
    <xf numFmtId="185" fontId="9" fillId="0" borderId="21" xfId="7" applyNumberFormat="1" applyFont="1" applyBorder="1" applyAlignment="1">
      <alignment vertical="center" shrinkToFit="1"/>
    </xf>
    <xf numFmtId="0" fontId="9" fillId="0" borderId="28" xfId="7" applyFont="1" applyBorder="1" applyAlignment="1">
      <alignment horizontal="left" vertical="center"/>
    </xf>
    <xf numFmtId="0" fontId="13" fillId="0" borderId="43" xfId="9" applyFont="1" applyBorder="1" applyAlignment="1">
      <alignment horizontal="center" vertical="center"/>
    </xf>
    <xf numFmtId="0" fontId="9" fillId="0" borderId="28" xfId="7" applyFont="1" applyBorder="1" applyAlignment="1">
      <alignment horizontal="center" vertical="center"/>
    </xf>
    <xf numFmtId="0" fontId="9" fillId="0" borderId="46" xfId="7" applyFont="1" applyBorder="1" applyAlignment="1">
      <alignment horizontal="center" vertical="center"/>
    </xf>
    <xf numFmtId="0" fontId="15" fillId="0" borderId="47" xfId="7" applyFont="1" applyBorder="1" applyAlignment="1">
      <alignment vertical="center" wrapText="1"/>
    </xf>
    <xf numFmtId="0" fontId="15" fillId="0" borderId="48" xfId="7" applyFont="1" applyBorder="1" applyAlignment="1">
      <alignment vertical="center" wrapText="1"/>
    </xf>
    <xf numFmtId="182" fontId="9" fillId="0" borderId="46" xfId="7" applyNumberFormat="1" applyFont="1" applyBorder="1">
      <alignment vertical="center"/>
    </xf>
    <xf numFmtId="182" fontId="9" fillId="0" borderId="47" xfId="7" applyNumberFormat="1" applyFont="1" applyBorder="1">
      <alignment vertical="center"/>
    </xf>
    <xf numFmtId="182" fontId="9" fillId="0" borderId="48" xfId="7" applyNumberFormat="1" applyFont="1" applyBorder="1">
      <alignment vertical="center"/>
    </xf>
    <xf numFmtId="0" fontId="9" fillId="0" borderId="28" xfId="7" applyFont="1" applyBorder="1">
      <alignment vertical="center"/>
    </xf>
    <xf numFmtId="0" fontId="9" fillId="0" borderId="29" xfId="7" applyFont="1" applyBorder="1">
      <alignment vertical="center"/>
    </xf>
    <xf numFmtId="49" fontId="9" fillId="0" borderId="28" xfId="7" applyNumberFormat="1" applyFont="1" applyBorder="1">
      <alignment vertical="center"/>
    </xf>
    <xf numFmtId="0" fontId="9" fillId="0" borderId="0" xfId="7" applyFont="1" applyAlignment="1">
      <alignment horizontal="center" vertical="center"/>
    </xf>
    <xf numFmtId="49" fontId="9" fillId="0" borderId="0" xfId="7" applyNumberFormat="1" applyFont="1" applyAlignment="1">
      <alignment horizontal="center" vertical="center"/>
    </xf>
    <xf numFmtId="0" fontId="9" fillId="0" borderId="29" xfId="7" applyFont="1" applyBorder="1" applyAlignment="1">
      <alignment horizontal="center" vertical="center"/>
    </xf>
    <xf numFmtId="0" fontId="9" fillId="0" borderId="46" xfId="7" applyFont="1" applyBorder="1">
      <alignment vertical="center"/>
    </xf>
    <xf numFmtId="0" fontId="9" fillId="0" borderId="47" xfId="7" applyFont="1" applyBorder="1">
      <alignment vertical="center"/>
    </xf>
    <xf numFmtId="0" fontId="9" fillId="0" borderId="48" xfId="7" applyFont="1" applyBorder="1">
      <alignment vertical="center"/>
    </xf>
    <xf numFmtId="49" fontId="19" fillId="0" borderId="0" xfId="11" applyNumberFormat="1" applyFont="1">
      <alignment vertical="center"/>
    </xf>
    <xf numFmtId="49" fontId="9" fillId="0" borderId="0" xfId="11" applyNumberFormat="1" applyFont="1">
      <alignment vertical="center"/>
    </xf>
    <xf numFmtId="0" fontId="9" fillId="0" borderId="0" xfId="11" applyFont="1">
      <alignment vertical="center"/>
    </xf>
    <xf numFmtId="0" fontId="20" fillId="0" borderId="0" xfId="11" applyFont="1">
      <alignment vertical="center"/>
    </xf>
    <xf numFmtId="0" fontId="21" fillId="0" borderId="7" xfId="11" applyFont="1" applyBorder="1" applyAlignment="1">
      <alignment horizontal="center" vertical="center"/>
    </xf>
    <xf numFmtId="0" fontId="21" fillId="0" borderId="7" xfId="11" applyFont="1" applyBorder="1">
      <alignment vertical="center"/>
    </xf>
    <xf numFmtId="0" fontId="9" fillId="0" borderId="2" xfId="11" applyFont="1" applyBorder="1">
      <alignment vertical="center"/>
    </xf>
    <xf numFmtId="0" fontId="9" fillId="0" borderId="7" xfId="11" applyFont="1" applyBorder="1">
      <alignment vertical="center"/>
    </xf>
    <xf numFmtId="0" fontId="9" fillId="0" borderId="1" xfId="11" applyFont="1" applyBorder="1" applyAlignment="1">
      <alignment horizontal="center" vertical="center"/>
    </xf>
    <xf numFmtId="0" fontId="9" fillId="0" borderId="2" xfId="11" applyFont="1" applyBorder="1" applyAlignment="1">
      <alignment horizontal="center" vertical="center"/>
    </xf>
    <xf numFmtId="0" fontId="9" fillId="0" borderId="4" xfId="11" applyFont="1" applyBorder="1" applyAlignment="1">
      <alignment horizontal="center" vertical="center"/>
    </xf>
    <xf numFmtId="0" fontId="9" fillId="0" borderId="0" xfId="11" applyFont="1" applyAlignment="1">
      <alignment horizontal="center" vertical="center" wrapText="1"/>
    </xf>
    <xf numFmtId="0" fontId="9" fillId="0" borderId="7" xfId="11" applyFont="1" applyBorder="1" applyAlignment="1">
      <alignment horizontal="center" vertical="center" wrapText="1"/>
    </xf>
    <xf numFmtId="0" fontId="13" fillId="0" borderId="0" xfId="11" applyFont="1">
      <alignment vertical="center"/>
    </xf>
    <xf numFmtId="0" fontId="9" fillId="0" borderId="0" xfId="11" applyFont="1" applyAlignment="1">
      <alignment vertical="center" shrinkToFit="1"/>
    </xf>
    <xf numFmtId="49" fontId="9" fillId="2" borderId="0" xfId="12" applyNumberFormat="1" applyFont="1" applyFill="1">
      <alignment vertical="center"/>
    </xf>
    <xf numFmtId="0" fontId="9" fillId="2" borderId="0" xfId="12" applyFont="1" applyFill="1">
      <alignment vertical="center"/>
    </xf>
    <xf numFmtId="0" fontId="9" fillId="2" borderId="47" xfId="12" applyFont="1" applyFill="1" applyBorder="1">
      <alignment vertical="center"/>
    </xf>
    <xf numFmtId="0" fontId="3" fillId="2" borderId="0" xfId="13" applyFill="1">
      <alignment vertical="center"/>
    </xf>
    <xf numFmtId="0" fontId="3" fillId="0" borderId="0" xfId="13">
      <alignment vertical="center"/>
    </xf>
    <xf numFmtId="0" fontId="4" fillId="2" borderId="0" xfId="12" applyFont="1" applyFill="1">
      <alignment vertical="center"/>
    </xf>
    <xf numFmtId="0" fontId="24" fillId="2" borderId="0" xfId="12" applyFont="1" applyFill="1">
      <alignment vertical="center"/>
    </xf>
    <xf numFmtId="0" fontId="24" fillId="2" borderId="0" xfId="13" applyFont="1" applyFill="1">
      <alignment vertical="center"/>
    </xf>
    <xf numFmtId="0" fontId="24" fillId="0" borderId="0" xfId="13" applyFont="1">
      <alignment vertical="center"/>
    </xf>
    <xf numFmtId="0" fontId="4" fillId="0" borderId="82" xfId="12" applyFont="1" applyBorder="1" applyAlignment="1" applyProtection="1">
      <alignment horizontal="center" vertical="center" shrinkToFit="1"/>
      <protection locked="0"/>
    </xf>
    <xf numFmtId="0" fontId="4" fillId="0" borderId="94" xfId="15" applyFont="1" applyBorder="1" applyAlignment="1" applyProtection="1">
      <alignment horizontal="center" vertical="center" shrinkToFit="1"/>
      <protection locked="0"/>
    </xf>
    <xf numFmtId="0" fontId="4" fillId="0" borderId="96" xfId="12" applyFont="1" applyBorder="1" applyAlignment="1" applyProtection="1">
      <alignment horizontal="center" vertical="center" shrinkToFit="1"/>
      <protection locked="0"/>
    </xf>
    <xf numFmtId="0" fontId="4" fillId="0" borderId="107" xfId="15" applyFont="1" applyBorder="1" applyAlignment="1" applyProtection="1">
      <alignment horizontal="center" vertical="center" shrinkToFit="1"/>
      <protection locked="0"/>
    </xf>
    <xf numFmtId="0" fontId="4" fillId="5" borderId="113" xfId="12" applyFont="1" applyFill="1" applyBorder="1" applyAlignment="1" applyProtection="1">
      <alignment horizontal="center" vertical="center" shrinkToFit="1"/>
      <protection locked="0"/>
    </xf>
    <xf numFmtId="0" fontId="16" fillId="2" borderId="0" xfId="12" applyFont="1" applyFill="1">
      <alignment vertical="center"/>
    </xf>
    <xf numFmtId="0" fontId="4" fillId="0" borderId="121" xfId="12" applyFont="1" applyBorder="1" applyAlignment="1" applyProtection="1">
      <alignment horizontal="center" vertical="center" shrinkToFit="1"/>
      <protection locked="0"/>
    </xf>
    <xf numFmtId="0" fontId="4" fillId="2" borderId="107" xfId="12" applyFont="1" applyFill="1" applyBorder="1" applyAlignment="1" applyProtection="1">
      <alignment horizontal="center" vertical="center" shrinkToFit="1"/>
      <protection locked="0"/>
    </xf>
    <xf numFmtId="0" fontId="4" fillId="0" borderId="130" xfId="12" applyFont="1" applyBorder="1" applyAlignment="1" applyProtection="1">
      <alignment horizontal="center" vertical="center" shrinkToFit="1"/>
      <protection locked="0"/>
    </xf>
    <xf numFmtId="0" fontId="4" fillId="2" borderId="0" xfId="12" applyFont="1" applyFill="1" applyAlignment="1">
      <alignment horizontal="center" vertical="center" shrinkToFit="1"/>
    </xf>
    <xf numFmtId="0" fontId="4" fillId="2" borderId="0" xfId="12" applyFont="1" applyFill="1" applyAlignment="1">
      <alignment horizontal="left" vertical="center" shrinkToFit="1"/>
    </xf>
    <xf numFmtId="181" fontId="4" fillId="2" borderId="0" xfId="12" applyNumberFormat="1" applyFont="1" applyFill="1" applyAlignment="1">
      <alignment horizontal="right" vertical="center" shrinkToFit="1"/>
    </xf>
    <xf numFmtId="181" fontId="4" fillId="2" borderId="0" xfId="12" applyNumberFormat="1" applyFont="1" applyFill="1" applyAlignment="1">
      <alignment horizontal="left" vertical="center" shrinkToFit="1"/>
    </xf>
    <xf numFmtId="0" fontId="4" fillId="2" borderId="47" xfId="12" applyFont="1" applyFill="1" applyBorder="1">
      <alignment vertical="center"/>
    </xf>
    <xf numFmtId="0" fontId="4" fillId="2" borderId="47" xfId="12" applyFont="1" applyFill="1" applyBorder="1" applyAlignment="1">
      <alignment horizontal="center" vertical="center"/>
    </xf>
    <xf numFmtId="0" fontId="4" fillId="2" borderId="9" xfId="12" applyFont="1" applyFill="1" applyBorder="1">
      <alignment vertical="center"/>
    </xf>
    <xf numFmtId="0" fontId="4" fillId="2" borderId="39" xfId="12" applyFont="1" applyFill="1" applyBorder="1">
      <alignment vertical="center"/>
    </xf>
    <xf numFmtId="0" fontId="4" fillId="2" borderId="2" xfId="12" applyFont="1" applyFill="1" applyBorder="1">
      <alignment vertical="center"/>
    </xf>
    <xf numFmtId="0" fontId="4" fillId="2" borderId="29" xfId="12" applyFont="1" applyFill="1" applyBorder="1">
      <alignment vertical="center"/>
    </xf>
    <xf numFmtId="0" fontId="4" fillId="2" borderId="0" xfId="12" applyFont="1" applyFill="1" applyAlignment="1">
      <alignment horizontal="center" vertical="center"/>
    </xf>
    <xf numFmtId="0" fontId="24" fillId="2" borderId="0" xfId="12" applyFont="1" applyFill="1" applyAlignment="1">
      <alignment horizontal="center" vertical="center"/>
    </xf>
    <xf numFmtId="0" fontId="24" fillId="2" borderId="28" xfId="12" applyFont="1" applyFill="1" applyBorder="1">
      <alignment vertical="center"/>
    </xf>
    <xf numFmtId="0" fontId="26" fillId="2" borderId="0" xfId="13" applyFont="1" applyFill="1">
      <alignment vertical="center"/>
    </xf>
    <xf numFmtId="177" fontId="21" fillId="0" borderId="0" xfId="2" applyNumberFormat="1" applyFont="1">
      <alignment vertical="center"/>
    </xf>
    <xf numFmtId="0" fontId="3" fillId="2" borderId="1" xfId="2" applyFont="1" applyFill="1" applyBorder="1">
      <alignment vertical="center"/>
    </xf>
    <xf numFmtId="0" fontId="3" fillId="2" borderId="2" xfId="2" applyFont="1" applyFill="1" applyBorder="1">
      <alignment vertical="center"/>
    </xf>
    <xf numFmtId="0" fontId="3" fillId="2" borderId="3" xfId="2" applyFont="1" applyFill="1" applyBorder="1">
      <alignment vertical="center"/>
    </xf>
    <xf numFmtId="0" fontId="3" fillId="2" borderId="10" xfId="2" applyFont="1" applyFill="1" applyBorder="1">
      <alignment vertical="center"/>
    </xf>
    <xf numFmtId="0" fontId="3" fillId="2" borderId="9" xfId="2" applyFont="1" applyFill="1" applyBorder="1">
      <alignment vertical="center"/>
    </xf>
    <xf numFmtId="0" fontId="3" fillId="2" borderId="11" xfId="2" applyFont="1" applyFill="1" applyBorder="1">
      <alignment vertical="center"/>
    </xf>
    <xf numFmtId="177" fontId="21" fillId="2" borderId="6" xfId="2" applyNumberFormat="1" applyFont="1" applyFill="1" applyBorder="1">
      <alignment vertical="center"/>
    </xf>
    <xf numFmtId="177" fontId="21" fillId="2" borderId="7" xfId="2" applyNumberFormat="1" applyFont="1" applyFill="1" applyBorder="1">
      <alignment vertical="center"/>
    </xf>
    <xf numFmtId="177" fontId="21" fillId="2" borderId="8" xfId="2" applyNumberFormat="1" applyFont="1" applyFill="1" applyBorder="1">
      <alignment vertical="center"/>
    </xf>
    <xf numFmtId="177" fontId="21" fillId="2" borderId="12" xfId="2" applyNumberFormat="1" applyFont="1" applyFill="1" applyBorder="1" applyAlignment="1">
      <alignment horizontal="center" vertical="center"/>
    </xf>
    <xf numFmtId="177" fontId="9" fillId="2" borderId="172" xfId="2" applyNumberFormat="1" applyFont="1" applyFill="1" applyBorder="1" applyAlignment="1">
      <alignment horizontal="center" vertical="center"/>
    </xf>
    <xf numFmtId="177" fontId="21" fillId="2" borderId="173" xfId="2" applyNumberFormat="1" applyFont="1" applyFill="1" applyBorder="1" applyAlignment="1">
      <alignment horizontal="center" vertical="center"/>
    </xf>
    <xf numFmtId="181" fontId="21" fillId="2" borderId="33" xfId="3" applyNumberFormat="1" applyFont="1" applyFill="1" applyBorder="1" applyAlignment="1">
      <alignment horizontal="right" vertical="center" shrinkToFit="1"/>
    </xf>
    <xf numFmtId="181" fontId="21" fillId="2" borderId="6" xfId="3" applyNumberFormat="1" applyFont="1" applyFill="1" applyBorder="1" applyAlignment="1">
      <alignment horizontal="right" vertical="center" shrinkToFit="1"/>
    </xf>
    <xf numFmtId="179" fontId="21" fillId="2" borderId="174" xfId="3" applyNumberFormat="1" applyFont="1" applyFill="1" applyBorder="1" applyAlignment="1">
      <alignment horizontal="right" vertical="center" shrinkToFit="1"/>
    </xf>
    <xf numFmtId="181" fontId="21" fillId="2" borderId="12" xfId="3" applyNumberFormat="1" applyFont="1" applyFill="1" applyBorder="1" applyAlignment="1">
      <alignment horizontal="right" vertical="center" shrinkToFit="1"/>
    </xf>
    <xf numFmtId="181" fontId="21" fillId="2" borderId="10" xfId="3" applyNumberFormat="1" applyFont="1" applyFill="1" applyBorder="1" applyAlignment="1">
      <alignment horizontal="right" vertical="center" shrinkToFit="1"/>
    </xf>
    <xf numFmtId="179" fontId="21" fillId="2" borderId="173" xfId="3" applyNumberFormat="1" applyFont="1" applyFill="1" applyBorder="1" applyAlignment="1">
      <alignment horizontal="right" vertical="center" shrinkToFit="1"/>
    </xf>
    <xf numFmtId="176" fontId="21" fillId="0" borderId="0" xfId="2" applyNumberFormat="1" applyFont="1">
      <alignment vertical="center"/>
    </xf>
    <xf numFmtId="177" fontId="21" fillId="0" borderId="10" xfId="2" applyNumberFormat="1" applyFont="1" applyBorder="1">
      <alignment vertical="center"/>
    </xf>
    <xf numFmtId="177" fontId="21" fillId="0" borderId="9" xfId="2" applyNumberFormat="1" applyFont="1" applyBorder="1">
      <alignment vertical="center"/>
    </xf>
    <xf numFmtId="177" fontId="21" fillId="0" borderId="11" xfId="2" applyNumberFormat="1" applyFont="1" applyBorder="1">
      <alignment vertical="center"/>
    </xf>
    <xf numFmtId="177" fontId="21" fillId="0" borderId="12" xfId="2" applyNumberFormat="1" applyFont="1" applyBorder="1" applyAlignment="1">
      <alignment horizontal="center" vertical="center"/>
    </xf>
    <xf numFmtId="177" fontId="21" fillId="0" borderId="172" xfId="2" applyNumberFormat="1" applyFont="1" applyBorder="1" applyAlignment="1">
      <alignment horizontal="center" vertical="center"/>
    </xf>
    <xf numFmtId="177" fontId="21" fillId="0" borderId="173" xfId="2" applyNumberFormat="1" applyFont="1" applyBorder="1" applyAlignment="1">
      <alignment horizontal="center" vertical="center"/>
    </xf>
    <xf numFmtId="177" fontId="21" fillId="0" borderId="0" xfId="2" applyNumberFormat="1" applyFont="1" applyAlignment="1">
      <alignment horizontal="center" vertical="center"/>
    </xf>
    <xf numFmtId="177" fontId="21" fillId="0" borderId="4" xfId="2" applyNumberFormat="1" applyFont="1" applyBorder="1">
      <alignment vertical="center"/>
    </xf>
    <xf numFmtId="190" fontId="27" fillId="0" borderId="12" xfId="2" applyNumberFormat="1" applyFont="1" applyBorder="1" applyAlignment="1">
      <alignment horizontal="right" vertical="center" shrinkToFit="1"/>
    </xf>
    <xf numFmtId="190" fontId="27" fillId="0" borderId="172" xfId="2" applyNumberFormat="1" applyFont="1" applyBorder="1" applyAlignment="1">
      <alignment horizontal="right" vertical="center" shrinkToFit="1"/>
    </xf>
    <xf numFmtId="190" fontId="21" fillId="0" borderId="173" xfId="2" applyNumberFormat="1" applyFont="1" applyBorder="1" applyAlignment="1">
      <alignment horizontal="right" vertical="center" shrinkToFit="1"/>
    </xf>
    <xf numFmtId="177" fontId="21" fillId="0" borderId="5" xfId="2" applyNumberFormat="1" applyFont="1" applyBorder="1">
      <alignment vertical="center"/>
    </xf>
    <xf numFmtId="179" fontId="27" fillId="0" borderId="12" xfId="2" applyNumberFormat="1" applyFont="1" applyBorder="1" applyAlignment="1">
      <alignment horizontal="right" vertical="center" shrinkToFit="1"/>
    </xf>
    <xf numFmtId="179" fontId="27" fillId="0" borderId="172" xfId="2" applyNumberFormat="1" applyFont="1" applyBorder="1" applyAlignment="1">
      <alignment horizontal="right" vertical="center" shrinkToFit="1"/>
    </xf>
    <xf numFmtId="179" fontId="21" fillId="0" borderId="173" xfId="2" applyNumberFormat="1" applyFont="1" applyBorder="1" applyAlignment="1">
      <alignment horizontal="right" vertical="center" shrinkToFit="1"/>
    </xf>
    <xf numFmtId="177" fontId="21" fillId="0" borderId="6" xfId="2" applyNumberFormat="1" applyFont="1" applyBorder="1">
      <alignment vertical="center"/>
    </xf>
    <xf numFmtId="177" fontId="21" fillId="0" borderId="7" xfId="2" applyNumberFormat="1" applyFont="1" applyBorder="1">
      <alignment vertical="center"/>
    </xf>
    <xf numFmtId="176" fontId="21" fillId="0" borderId="7" xfId="2" applyNumberFormat="1" applyFont="1" applyBorder="1">
      <alignment vertical="center"/>
    </xf>
    <xf numFmtId="177" fontId="21" fillId="0" borderId="8" xfId="2" applyNumberFormat="1" applyFont="1" applyBorder="1">
      <alignment vertical="center"/>
    </xf>
    <xf numFmtId="0" fontId="21" fillId="0" borderId="0" xfId="2" applyFont="1">
      <alignment vertical="center"/>
    </xf>
    <xf numFmtId="0" fontId="3" fillId="0" borderId="3" xfId="2" applyFont="1" applyBorder="1" applyAlignment="1"/>
    <xf numFmtId="0" fontId="3" fillId="0" borderId="5" xfId="2" applyFont="1" applyBorder="1" applyAlignment="1"/>
    <xf numFmtId="181" fontId="21" fillId="2" borderId="12" xfId="2" applyNumberFormat="1" applyFont="1" applyFill="1" applyBorder="1" applyAlignment="1">
      <alignment horizontal="right" vertical="center" shrinkToFit="1"/>
    </xf>
    <xf numFmtId="181" fontId="21" fillId="2" borderId="172" xfId="2" applyNumberFormat="1" applyFont="1" applyFill="1" applyBorder="1" applyAlignment="1">
      <alignment horizontal="right" vertical="center" shrinkToFit="1"/>
    </xf>
    <xf numFmtId="179" fontId="21" fillId="2" borderId="173" xfId="2" applyNumberFormat="1" applyFont="1" applyFill="1" applyBorder="1" applyAlignment="1">
      <alignment horizontal="right" vertical="center" shrinkToFit="1"/>
    </xf>
    <xf numFmtId="181" fontId="21" fillId="0" borderId="12" xfId="2" applyNumberFormat="1" applyFont="1" applyBorder="1" applyAlignment="1">
      <alignment horizontal="right" vertical="center" shrinkToFit="1"/>
    </xf>
    <xf numFmtId="181" fontId="21" fillId="0" borderId="172" xfId="2" applyNumberFormat="1" applyFont="1" applyBorder="1" applyAlignment="1">
      <alignment horizontal="right" vertical="center" shrinkToFit="1"/>
    </xf>
    <xf numFmtId="0" fontId="21" fillId="0" borderId="0" xfId="2" applyFont="1" applyAlignment="1"/>
    <xf numFmtId="0" fontId="3" fillId="0" borderId="0" xfId="2" applyFont="1" applyAlignment="1"/>
    <xf numFmtId="176" fontId="21" fillId="0" borderId="2" xfId="2" applyNumberFormat="1" applyFont="1" applyBorder="1">
      <alignment vertical="center"/>
    </xf>
    <xf numFmtId="0" fontId="3" fillId="0" borderId="7" xfId="3" applyFont="1" applyBorder="1">
      <alignment vertical="center"/>
    </xf>
    <xf numFmtId="176" fontId="21" fillId="0" borderId="7" xfId="3" applyNumberFormat="1" applyFont="1" applyBorder="1">
      <alignment vertical="center"/>
    </xf>
    <xf numFmtId="177" fontId="27" fillId="0" borderId="1" xfId="4" applyNumberFormat="1" applyFont="1" applyBorder="1" applyAlignment="1">
      <alignment vertical="center"/>
    </xf>
    <xf numFmtId="177" fontId="27" fillId="0" borderId="3" xfId="4" applyNumberFormat="1" applyFont="1" applyBorder="1" applyAlignment="1">
      <alignment vertical="center"/>
    </xf>
    <xf numFmtId="177" fontId="27" fillId="0" borderId="6" xfId="4" applyNumberFormat="1" applyFont="1" applyBorder="1" applyAlignment="1">
      <alignment vertical="center"/>
    </xf>
    <xf numFmtId="177" fontId="27" fillId="0" borderId="8" xfId="4" applyNumberFormat="1" applyFont="1" applyBorder="1" applyAlignment="1">
      <alignment vertical="center"/>
    </xf>
    <xf numFmtId="177" fontId="27" fillId="0" borderId="1" xfId="4" applyNumberFormat="1" applyFont="1" applyBorder="1" applyAlignment="1">
      <alignment horizontal="center" vertical="center"/>
    </xf>
    <xf numFmtId="177" fontId="27" fillId="0" borderId="173" xfId="4" applyNumberFormat="1" applyFont="1" applyBorder="1" applyAlignment="1">
      <alignment horizontal="center" vertical="center" wrapText="1"/>
    </xf>
    <xf numFmtId="177" fontId="13" fillId="0" borderId="175" xfId="4" applyNumberFormat="1" applyFont="1" applyBorder="1" applyAlignment="1">
      <alignment horizontal="center" vertical="center"/>
    </xf>
    <xf numFmtId="177" fontId="27" fillId="0" borderId="7" xfId="4" applyNumberFormat="1" applyFont="1" applyBorder="1" applyAlignment="1">
      <alignment horizontal="center" vertical="center" wrapText="1"/>
    </xf>
    <xf numFmtId="177" fontId="27" fillId="0" borderId="12" xfId="4" applyNumberFormat="1" applyFont="1" applyBorder="1" applyAlignment="1">
      <alignment horizontal="center" vertical="center"/>
    </xf>
    <xf numFmtId="181" fontId="27" fillId="0" borderId="37" xfId="5" applyNumberFormat="1" applyFont="1" applyBorder="1" applyAlignment="1">
      <alignment horizontal="right" vertical="center" shrinkToFit="1"/>
    </xf>
    <xf numFmtId="181" fontId="27" fillId="0" borderId="1" xfId="5" applyNumberFormat="1" applyFont="1" applyBorder="1" applyAlignment="1">
      <alignment horizontal="right" vertical="center" shrinkToFit="1"/>
    </xf>
    <xf numFmtId="179" fontId="27" fillId="0" borderId="176" xfId="5" applyNumberFormat="1" applyFont="1" applyBorder="1" applyAlignment="1">
      <alignment horizontal="right" vertical="center" shrinkToFit="1"/>
    </xf>
    <xf numFmtId="181" fontId="27" fillId="0" borderId="175" xfId="5" applyNumberFormat="1" applyFont="1" applyBorder="1" applyAlignment="1">
      <alignment horizontal="right" vertical="center" shrinkToFit="1"/>
    </xf>
    <xf numFmtId="179" fontId="27" fillId="0" borderId="177" xfId="5" applyNumberFormat="1" applyFont="1" applyBorder="1" applyAlignment="1">
      <alignment horizontal="right" vertical="center" shrinkToFit="1"/>
    </xf>
    <xf numFmtId="179" fontId="27" fillId="0" borderId="37" xfId="5" applyNumberFormat="1" applyFont="1" applyBorder="1" applyAlignment="1">
      <alignment horizontal="right" vertical="center" shrinkToFit="1"/>
    </xf>
    <xf numFmtId="177" fontId="27" fillId="0" borderId="6" xfId="4" applyNumberFormat="1" applyFont="1" applyBorder="1" applyAlignment="1">
      <alignment horizontal="center" vertical="center"/>
    </xf>
    <xf numFmtId="177" fontId="27" fillId="0" borderId="178" xfId="4" applyNumberFormat="1" applyFont="1" applyBorder="1" applyAlignment="1">
      <alignment horizontal="center" vertical="center"/>
    </xf>
    <xf numFmtId="181" fontId="27" fillId="0" borderId="179" xfId="5" applyNumberFormat="1" applyFont="1" applyBorder="1" applyAlignment="1">
      <alignment horizontal="right" vertical="center" shrinkToFit="1"/>
    </xf>
    <xf numFmtId="181" fontId="27" fillId="0" borderId="180" xfId="5" applyNumberFormat="1" applyFont="1" applyBorder="1" applyAlignment="1">
      <alignment horizontal="right" vertical="center" shrinkToFit="1"/>
    </xf>
    <xf numFmtId="179" fontId="27" fillId="0" borderId="178" xfId="5" applyNumberFormat="1" applyFont="1" applyBorder="1" applyAlignment="1">
      <alignment horizontal="right" vertical="center" shrinkToFit="1"/>
    </xf>
    <xf numFmtId="181" fontId="27" fillId="0" borderId="181" xfId="5" applyNumberFormat="1" applyFont="1" applyBorder="1" applyAlignment="1">
      <alignment horizontal="right" vertical="center" shrinkToFit="1"/>
    </xf>
    <xf numFmtId="179" fontId="27" fillId="0" borderId="182" xfId="5" applyNumberFormat="1" applyFont="1" applyBorder="1" applyAlignment="1">
      <alignment horizontal="right" vertical="center" shrinkToFit="1"/>
    </xf>
    <xf numFmtId="179" fontId="27" fillId="0" borderId="179" xfId="5" applyNumberFormat="1" applyFont="1" applyBorder="1" applyAlignment="1">
      <alignment horizontal="right" vertical="center" shrinkToFit="1"/>
    </xf>
    <xf numFmtId="177" fontId="27" fillId="0" borderId="3" xfId="4" applyNumberFormat="1" applyFont="1" applyBorder="1" applyAlignment="1">
      <alignment horizontal="center" vertical="center"/>
    </xf>
    <xf numFmtId="179" fontId="27" fillId="0" borderId="2" xfId="5" applyNumberFormat="1" applyFont="1" applyBorder="1" applyAlignment="1">
      <alignment horizontal="right" vertical="center" shrinkToFit="1"/>
    </xf>
    <xf numFmtId="0" fontId="3" fillId="0" borderId="0" xfId="16">
      <alignment vertical="center"/>
    </xf>
    <xf numFmtId="0" fontId="21" fillId="0" borderId="0" xfId="16" applyFont="1">
      <alignment vertical="center"/>
    </xf>
    <xf numFmtId="0" fontId="28" fillId="0" borderId="0" xfId="16" applyFont="1" applyAlignment="1">
      <alignment horizontal="right" vertical="center"/>
    </xf>
    <xf numFmtId="0" fontId="29" fillId="6" borderId="22" xfId="16" applyFont="1" applyFill="1" applyBorder="1" applyAlignment="1"/>
    <xf numFmtId="0" fontId="29" fillId="6" borderId="23" xfId="16" applyFont="1" applyFill="1" applyBorder="1" applyAlignment="1">
      <alignment horizontal="right" vertical="top"/>
    </xf>
    <xf numFmtId="0" fontId="29" fillId="6" borderId="24" xfId="16" applyFont="1" applyFill="1" applyBorder="1" applyAlignment="1">
      <alignment horizontal="right" vertical="top"/>
    </xf>
    <xf numFmtId="0" fontId="29" fillId="6" borderId="14" xfId="16" applyFont="1" applyFill="1" applyBorder="1" applyAlignment="1">
      <alignment horizontal="center" vertical="center"/>
    </xf>
    <xf numFmtId="0" fontId="29" fillId="6" borderId="16" xfId="16" applyFont="1" applyFill="1" applyBorder="1" applyAlignment="1">
      <alignment horizontal="center" vertical="center"/>
    </xf>
    <xf numFmtId="0" fontId="29" fillId="6" borderId="62" xfId="16" applyFont="1" applyFill="1" applyBorder="1" applyAlignment="1">
      <alignment horizontal="center" vertical="center"/>
    </xf>
    <xf numFmtId="0" fontId="29" fillId="0" borderId="28" xfId="16" applyFont="1" applyBorder="1" applyAlignment="1">
      <alignment horizontal="center" vertical="center" wrapText="1"/>
    </xf>
    <xf numFmtId="188" fontId="29" fillId="0" borderId="14" xfId="16" applyNumberFormat="1" applyFont="1" applyBorder="1" applyAlignment="1">
      <alignment horizontal="right" vertical="center" shrinkToFit="1"/>
    </xf>
    <xf numFmtId="188" fontId="29" fillId="0" borderId="16" xfId="16" applyNumberFormat="1" applyFont="1" applyBorder="1" applyAlignment="1">
      <alignment horizontal="right" vertical="center" shrinkToFit="1"/>
    </xf>
    <xf numFmtId="188" fontId="29" fillId="0" borderId="18" xfId="16" applyNumberFormat="1" applyFont="1" applyBorder="1" applyAlignment="1">
      <alignment horizontal="right" vertical="center" shrinkToFit="1"/>
    </xf>
    <xf numFmtId="0" fontId="29" fillId="0" borderId="39" xfId="16" applyFont="1" applyBorder="1" applyAlignment="1">
      <alignment horizontal="center" vertical="center" wrapText="1"/>
    </xf>
    <xf numFmtId="188" fontId="29" fillId="0" borderId="36" xfId="16" applyNumberFormat="1" applyFont="1" applyBorder="1" applyAlignment="1">
      <alignment horizontal="right" vertical="center" shrinkToFit="1"/>
    </xf>
    <xf numFmtId="188" fontId="29" fillId="0" borderId="37" xfId="16" applyNumberFormat="1" applyFont="1" applyBorder="1" applyAlignment="1">
      <alignment horizontal="right" vertical="center" shrinkToFit="1"/>
    </xf>
    <xf numFmtId="188" fontId="29" fillId="0" borderId="38" xfId="16" applyNumberFormat="1" applyFont="1" applyBorder="1" applyAlignment="1">
      <alignment horizontal="right" vertical="center" shrinkToFit="1"/>
    </xf>
    <xf numFmtId="0" fontId="29" fillId="0" borderId="63" xfId="16" applyFont="1" applyBorder="1" applyAlignment="1">
      <alignment horizontal="center" vertical="center"/>
    </xf>
    <xf numFmtId="188" fontId="29" fillId="0" borderId="113" xfId="16" applyNumberFormat="1" applyFont="1" applyBorder="1" applyAlignment="1">
      <alignment horizontal="right" vertical="center" shrinkToFit="1"/>
    </xf>
    <xf numFmtId="188" fontId="29" fillId="0" borderId="183" xfId="16" applyNumberFormat="1" applyFont="1" applyBorder="1" applyAlignment="1">
      <alignment horizontal="right" vertical="center" shrinkToFit="1"/>
    </xf>
    <xf numFmtId="188" fontId="29" fillId="0" borderId="64" xfId="16" applyNumberFormat="1" applyFont="1" applyBorder="1" applyAlignment="1">
      <alignment horizontal="right" vertical="center" shrinkToFit="1"/>
    </xf>
    <xf numFmtId="0" fontId="29" fillId="0" borderId="0" xfId="17" applyFont="1">
      <alignment vertical="center"/>
    </xf>
    <xf numFmtId="0" fontId="3" fillId="0" borderId="0" xfId="17">
      <alignment vertical="center"/>
    </xf>
    <xf numFmtId="0" fontId="28" fillId="0" borderId="0" xfId="17" applyFont="1" applyAlignment="1">
      <alignment horizontal="right" vertical="center"/>
    </xf>
    <xf numFmtId="0" fontId="29" fillId="7" borderId="22" xfId="17" applyFont="1" applyFill="1" applyBorder="1" applyAlignment="1"/>
    <xf numFmtId="0" fontId="29" fillId="7" borderId="23" xfId="17" applyFont="1" applyFill="1" applyBorder="1" applyAlignment="1">
      <alignment horizontal="right" vertical="top"/>
    </xf>
    <xf numFmtId="0" fontId="29" fillId="7" borderId="24" xfId="17" applyFont="1" applyFill="1" applyBorder="1" applyAlignment="1">
      <alignment horizontal="right" vertical="top"/>
    </xf>
    <xf numFmtId="0" fontId="29" fillId="7" borderId="15" xfId="17" applyFont="1" applyFill="1" applyBorder="1" applyAlignment="1">
      <alignment horizontal="center" vertical="center"/>
    </xf>
    <xf numFmtId="0" fontId="29" fillId="7" borderId="16" xfId="17" applyFont="1" applyFill="1" applyBorder="1" applyAlignment="1">
      <alignment horizontal="center" vertical="center"/>
    </xf>
    <xf numFmtId="0" fontId="29" fillId="7" borderId="18" xfId="17" applyFont="1" applyFill="1" applyBorder="1" applyAlignment="1">
      <alignment horizontal="center" vertical="center"/>
    </xf>
    <xf numFmtId="0" fontId="29" fillId="0" borderId="30" xfId="17" applyFont="1" applyBorder="1" applyAlignment="1">
      <alignment vertical="center" wrapText="1"/>
    </xf>
    <xf numFmtId="188" fontId="29" fillId="0" borderId="184" xfId="17" applyNumberFormat="1" applyFont="1" applyBorder="1" applyAlignment="1">
      <alignment horizontal="right" vertical="center" shrinkToFit="1"/>
    </xf>
    <xf numFmtId="188" fontId="29" fillId="0" borderId="185" xfId="17" applyNumberFormat="1" applyFont="1" applyBorder="1" applyAlignment="1">
      <alignment horizontal="right" vertical="center" shrinkToFit="1"/>
    </xf>
    <xf numFmtId="188" fontId="29" fillId="0" borderId="186" xfId="17" applyNumberFormat="1" applyFont="1" applyBorder="1" applyAlignment="1">
      <alignment horizontal="right" vertical="center" shrinkToFit="1"/>
    </xf>
    <xf numFmtId="0" fontId="29" fillId="0" borderId="35" xfId="17" applyFont="1" applyBorder="1">
      <alignment vertical="center"/>
    </xf>
    <xf numFmtId="188" fontId="29" fillId="0" borderId="187" xfId="17" applyNumberFormat="1" applyFont="1" applyBorder="1" applyAlignment="1">
      <alignment horizontal="right" vertical="center" shrinkToFit="1"/>
    </xf>
    <xf numFmtId="188" fontId="29" fillId="0" borderId="12" xfId="17" applyNumberFormat="1" applyFont="1" applyBorder="1" applyAlignment="1">
      <alignment horizontal="right" vertical="center" shrinkToFit="1"/>
    </xf>
    <xf numFmtId="188" fontId="29" fillId="0" borderId="188" xfId="17" applyNumberFormat="1" applyFont="1" applyBorder="1" applyAlignment="1">
      <alignment horizontal="right" vertical="center" shrinkToFit="1"/>
    </xf>
    <xf numFmtId="0" fontId="29" fillId="0" borderId="39" xfId="17" applyFont="1" applyBorder="1">
      <alignment vertical="center"/>
    </xf>
    <xf numFmtId="0" fontId="29" fillId="0" borderId="63" xfId="17" applyFont="1" applyBorder="1">
      <alignment vertical="center"/>
    </xf>
    <xf numFmtId="188" fontId="29" fillId="0" borderId="113" xfId="17" applyNumberFormat="1" applyFont="1" applyBorder="1" applyAlignment="1">
      <alignment horizontal="right" vertical="center" shrinkToFit="1"/>
    </xf>
    <xf numFmtId="188" fontId="29" fillId="0" borderId="183" xfId="17" applyNumberFormat="1" applyFont="1" applyBorder="1" applyAlignment="1">
      <alignment horizontal="right" vertical="center" shrinkToFit="1"/>
    </xf>
    <xf numFmtId="188" fontId="29" fillId="0" borderId="64" xfId="17" applyNumberFormat="1" applyFont="1" applyBorder="1" applyAlignment="1">
      <alignment horizontal="right" vertical="center" shrinkToFit="1"/>
    </xf>
    <xf numFmtId="0" fontId="30" fillId="0" borderId="0" xfId="17" applyFont="1">
      <alignment vertical="center"/>
    </xf>
    <xf numFmtId="0" fontId="30" fillId="0" borderId="0" xfId="17" applyFont="1" applyAlignment="1">
      <alignment vertical="center" wrapText="1"/>
    </xf>
    <xf numFmtId="0" fontId="21" fillId="0" borderId="0" xfId="18" applyFont="1">
      <alignment vertical="center"/>
    </xf>
    <xf numFmtId="0" fontId="3" fillId="0" borderId="0" xfId="18">
      <alignment vertical="center"/>
    </xf>
    <xf numFmtId="0" fontId="28" fillId="0" borderId="0" xfId="18" applyFont="1" applyAlignment="1">
      <alignment horizontal="center" vertical="center"/>
    </xf>
    <xf numFmtId="0" fontId="30" fillId="6" borderId="22" xfId="18" applyFont="1" applyFill="1" applyBorder="1" applyAlignment="1"/>
    <xf numFmtId="0" fontId="30" fillId="6" borderId="23" xfId="18" applyFont="1" applyFill="1" applyBorder="1" applyAlignment="1"/>
    <xf numFmtId="0" fontId="30" fillId="6" borderId="23" xfId="18" applyFont="1" applyFill="1" applyBorder="1" applyAlignment="1">
      <alignment horizontal="right" vertical="center"/>
    </xf>
    <xf numFmtId="0" fontId="30" fillId="6" borderId="24" xfId="18" applyFont="1" applyFill="1" applyBorder="1" applyAlignment="1">
      <alignment horizontal="right" vertical="top"/>
    </xf>
    <xf numFmtId="0" fontId="30" fillId="6" borderId="15" xfId="18" applyFont="1" applyFill="1" applyBorder="1" applyAlignment="1">
      <alignment horizontal="center" vertical="center"/>
    </xf>
    <xf numFmtId="0" fontId="30" fillId="6" borderId="16" xfId="18" applyFont="1" applyFill="1" applyBorder="1" applyAlignment="1">
      <alignment horizontal="center" vertical="center"/>
    </xf>
    <xf numFmtId="0" fontId="30" fillId="6" borderId="62" xfId="18" applyFont="1" applyFill="1" applyBorder="1" applyAlignment="1">
      <alignment horizontal="center" vertical="center"/>
    </xf>
    <xf numFmtId="0" fontId="30" fillId="0" borderId="6" xfId="18" applyFont="1" applyBorder="1" applyAlignment="1">
      <alignment vertical="center" wrapText="1"/>
    </xf>
    <xf numFmtId="181" fontId="30" fillId="0" borderId="184" xfId="18" applyNumberFormat="1" applyFont="1" applyBorder="1" applyAlignment="1">
      <alignment horizontal="right" vertical="center" shrinkToFit="1"/>
    </xf>
    <xf numFmtId="181" fontId="30" fillId="0" borderId="185" xfId="18" applyNumberFormat="1" applyFont="1" applyBorder="1" applyAlignment="1">
      <alignment horizontal="right" vertical="center" shrinkToFit="1"/>
    </xf>
    <xf numFmtId="181" fontId="30" fillId="0" borderId="186" xfId="18" applyNumberFormat="1" applyFont="1" applyBorder="1" applyAlignment="1">
      <alignment horizontal="right" vertical="center" shrinkToFit="1"/>
    </xf>
    <xf numFmtId="0" fontId="30" fillId="0" borderId="10" xfId="18" applyFont="1" applyBorder="1">
      <alignment vertical="center"/>
    </xf>
    <xf numFmtId="181" fontId="30" fillId="0" borderId="187" xfId="18" applyNumberFormat="1" applyFont="1" applyBorder="1" applyAlignment="1">
      <alignment horizontal="right" vertical="center" shrinkToFit="1"/>
    </xf>
    <xf numFmtId="181" fontId="30" fillId="0" borderId="12" xfId="18" applyNumberFormat="1" applyFont="1" applyBorder="1" applyAlignment="1">
      <alignment horizontal="right" vertical="center" shrinkToFit="1"/>
    </xf>
    <xf numFmtId="181" fontId="30" fillId="0" borderId="188" xfId="18" applyNumberFormat="1" applyFont="1" applyBorder="1" applyAlignment="1">
      <alignment horizontal="right" vertical="center" shrinkToFit="1"/>
    </xf>
    <xf numFmtId="0" fontId="30" fillId="0" borderId="1" xfId="18" applyFont="1" applyBorder="1">
      <alignment vertical="center"/>
    </xf>
    <xf numFmtId="0" fontId="30" fillId="0" borderId="55" xfId="18" applyFont="1" applyBorder="1">
      <alignment vertical="center"/>
    </xf>
    <xf numFmtId="181" fontId="30" fillId="0" borderId="113" xfId="18" applyNumberFormat="1" applyFont="1" applyBorder="1" applyAlignment="1">
      <alignment horizontal="right" vertical="center" shrinkToFit="1"/>
    </xf>
    <xf numFmtId="181" fontId="30" fillId="0" borderId="183" xfId="18" applyNumberFormat="1" applyFont="1" applyBorder="1" applyAlignment="1">
      <alignment horizontal="right" vertical="center" shrinkToFit="1"/>
    </xf>
    <xf numFmtId="181" fontId="30" fillId="0" borderId="64" xfId="18" applyNumberFormat="1" applyFont="1" applyBorder="1" applyAlignment="1">
      <alignment horizontal="right" vertical="center" shrinkToFit="1"/>
    </xf>
    <xf numFmtId="0" fontId="30" fillId="0" borderId="0" xfId="18" applyFont="1" applyAlignment="1"/>
    <xf numFmtId="0" fontId="31" fillId="0" borderId="0" xfId="18" applyFont="1" applyAlignment="1"/>
    <xf numFmtId="0" fontId="31" fillId="0" borderId="0" xfId="18" applyFont="1">
      <alignment vertical="center"/>
    </xf>
    <xf numFmtId="181" fontId="31" fillId="0" borderId="0" xfId="18" applyNumberFormat="1" applyFont="1" applyAlignment="1">
      <alignment horizontal="right" vertical="center" shrinkToFit="1"/>
    </xf>
    <xf numFmtId="0" fontId="32" fillId="0" borderId="0" xfId="18" applyFont="1" applyAlignment="1">
      <alignment horizontal="center" vertical="center" shrinkToFit="1"/>
    </xf>
    <xf numFmtId="0" fontId="31" fillId="8" borderId="22" xfId="18" applyFont="1" applyFill="1" applyBorder="1" applyAlignment="1"/>
    <xf numFmtId="0" fontId="31" fillId="8" borderId="23" xfId="18" applyFont="1" applyFill="1" applyBorder="1" applyAlignment="1"/>
    <xf numFmtId="0" fontId="31" fillId="8" borderId="23" xfId="18" applyFont="1" applyFill="1" applyBorder="1" applyAlignment="1">
      <alignment horizontal="right" vertical="center"/>
    </xf>
    <xf numFmtId="0" fontId="31" fillId="8" borderId="24" xfId="18" applyFont="1" applyFill="1" applyBorder="1" applyAlignment="1">
      <alignment horizontal="right" vertical="top"/>
    </xf>
    <xf numFmtId="0" fontId="31" fillId="8" borderId="15" xfId="18" applyFont="1" applyFill="1" applyBorder="1" applyAlignment="1">
      <alignment horizontal="center" vertical="center"/>
    </xf>
    <xf numFmtId="0" fontId="31" fillId="8" borderId="16" xfId="18" applyFont="1" applyFill="1" applyBorder="1" applyAlignment="1">
      <alignment horizontal="center" vertical="center"/>
    </xf>
    <xf numFmtId="0" fontId="31" fillId="8" borderId="62" xfId="18" applyFont="1" applyFill="1" applyBorder="1" applyAlignment="1">
      <alignment horizontal="center" vertical="center"/>
    </xf>
    <xf numFmtId="181" fontId="31" fillId="0" borderId="184" xfId="18" applyNumberFormat="1" applyFont="1" applyBorder="1" applyAlignment="1" applyProtection="1">
      <alignment horizontal="right" vertical="center" shrinkToFit="1"/>
      <protection locked="0"/>
    </xf>
    <xf numFmtId="181" fontId="31" fillId="0" borderId="185" xfId="18" applyNumberFormat="1" applyFont="1" applyBorder="1" applyAlignment="1" applyProtection="1">
      <alignment horizontal="right" vertical="center" shrinkToFit="1"/>
      <protection locked="0"/>
    </xf>
    <xf numFmtId="181" fontId="31" fillId="0" borderId="186" xfId="18" applyNumberFormat="1" applyFont="1" applyBorder="1" applyAlignment="1" applyProtection="1">
      <alignment horizontal="right" vertical="center" shrinkToFit="1"/>
      <protection locked="0"/>
    </xf>
    <xf numFmtId="181" fontId="31" fillId="0" borderId="25" xfId="18" applyNumberFormat="1" applyFont="1" applyBorder="1" applyAlignment="1" applyProtection="1">
      <alignment horizontal="right" vertical="center" shrinkToFit="1"/>
      <protection locked="0"/>
    </xf>
    <xf numFmtId="181" fontId="31" fillId="0" borderId="26" xfId="18" applyNumberFormat="1" applyFont="1" applyBorder="1" applyAlignment="1" applyProtection="1">
      <alignment horizontal="right" vertical="center" shrinkToFit="1"/>
      <protection locked="0"/>
    </xf>
    <xf numFmtId="181" fontId="31" fillId="0" borderId="27" xfId="18" applyNumberFormat="1" applyFont="1" applyBorder="1" applyAlignment="1" applyProtection="1">
      <alignment horizontal="right" vertical="center" shrinkToFit="1"/>
      <protection locked="0"/>
    </xf>
    <xf numFmtId="181" fontId="31" fillId="0" borderId="113" xfId="18" applyNumberFormat="1" applyFont="1" applyBorder="1" applyAlignment="1" applyProtection="1">
      <alignment horizontal="right" vertical="center" shrinkToFit="1"/>
      <protection locked="0"/>
    </xf>
    <xf numFmtId="181" fontId="31" fillId="0" borderId="183" xfId="18" applyNumberFormat="1" applyFont="1" applyBorder="1" applyAlignment="1" applyProtection="1">
      <alignment horizontal="right" vertical="center" shrinkToFit="1"/>
      <protection locked="0"/>
    </xf>
    <xf numFmtId="181" fontId="31" fillId="0" borderId="64" xfId="18" applyNumberFormat="1" applyFont="1" applyBorder="1" applyAlignment="1" applyProtection="1">
      <alignment horizontal="right" vertical="center" shrinkToFit="1"/>
      <protection locked="0"/>
    </xf>
    <xf numFmtId="0" fontId="34" fillId="0" borderId="0" xfId="18" applyFont="1" applyAlignment="1">
      <alignment horizontal="center" vertical="center" wrapText="1"/>
    </xf>
    <xf numFmtId="0" fontId="31" fillId="0" borderId="0" xfId="18" applyFont="1" applyAlignment="1">
      <alignment vertical="top"/>
    </xf>
    <xf numFmtId="0" fontId="35" fillId="0" borderId="0" xfId="18" applyFont="1">
      <alignment vertical="center"/>
    </xf>
    <xf numFmtId="0" fontId="34" fillId="0" borderId="0" xfId="18" applyFont="1" applyAlignment="1">
      <alignment vertical="center" wrapText="1"/>
    </xf>
    <xf numFmtId="0" fontId="3" fillId="0" borderId="0" xfId="19">
      <alignment vertical="center"/>
    </xf>
    <xf numFmtId="0" fontId="28" fillId="0" borderId="0" xfId="19" applyFont="1" applyAlignment="1">
      <alignment horizontal="center" vertical="center"/>
    </xf>
    <xf numFmtId="0" fontId="30" fillId="6" borderId="22" xfId="19" applyFont="1" applyFill="1" applyBorder="1" applyAlignment="1"/>
    <xf numFmtId="0" fontId="30" fillId="6" borderId="23" xfId="19" applyFont="1" applyFill="1" applyBorder="1" applyAlignment="1"/>
    <xf numFmtId="0" fontId="30" fillId="6" borderId="23" xfId="19" applyFont="1" applyFill="1" applyBorder="1" applyAlignment="1">
      <alignment horizontal="right" vertical="center"/>
    </xf>
    <xf numFmtId="0" fontId="30" fillId="6" borderId="24" xfId="19" applyFont="1" applyFill="1" applyBorder="1" applyAlignment="1">
      <alignment horizontal="right" vertical="top"/>
    </xf>
    <xf numFmtId="0" fontId="30" fillId="6" borderId="15" xfId="19" applyFont="1" applyFill="1" applyBorder="1" applyAlignment="1">
      <alignment horizontal="center" vertical="center"/>
    </xf>
    <xf numFmtId="0" fontId="30" fillId="6" borderId="16" xfId="19" applyFont="1" applyFill="1" applyBorder="1" applyAlignment="1">
      <alignment horizontal="center" vertical="center"/>
    </xf>
    <xf numFmtId="0" fontId="30" fillId="6" borderId="18" xfId="19" applyFont="1" applyFill="1" applyBorder="1" applyAlignment="1">
      <alignment horizontal="center" vertical="center"/>
    </xf>
    <xf numFmtId="0" fontId="30" fillId="0" borderId="6" xfId="19" applyFont="1" applyBorder="1" applyAlignment="1">
      <alignment vertical="center" wrapText="1"/>
    </xf>
    <xf numFmtId="181" fontId="30" fillId="0" borderId="184" xfId="19" applyNumberFormat="1" applyFont="1" applyBorder="1" applyAlignment="1">
      <alignment horizontal="right" vertical="center" shrinkToFit="1"/>
    </xf>
    <xf numFmtId="181" fontId="30" fillId="0" borderId="185" xfId="19" applyNumberFormat="1" applyFont="1" applyBorder="1" applyAlignment="1">
      <alignment horizontal="right" vertical="center" shrinkToFit="1"/>
    </xf>
    <xf numFmtId="181" fontId="30" fillId="0" borderId="186" xfId="19" applyNumberFormat="1" applyFont="1" applyBorder="1" applyAlignment="1">
      <alignment horizontal="right" vertical="center" shrinkToFit="1"/>
    </xf>
    <xf numFmtId="0" fontId="30" fillId="0" borderId="10" xfId="19" applyFont="1" applyBorder="1">
      <alignment vertical="center"/>
    </xf>
    <xf numFmtId="181" fontId="30" fillId="0" borderId="187" xfId="19" applyNumberFormat="1" applyFont="1" applyBorder="1" applyAlignment="1">
      <alignment horizontal="right" vertical="center" shrinkToFit="1"/>
    </xf>
    <xf numFmtId="181" fontId="30" fillId="0" borderId="12" xfId="19" applyNumberFormat="1" applyFont="1" applyBorder="1" applyAlignment="1">
      <alignment horizontal="right" vertical="center" shrinkToFit="1"/>
    </xf>
    <xf numFmtId="181" fontId="30" fillId="0" borderId="188" xfId="19" applyNumberFormat="1" applyFont="1" applyBorder="1" applyAlignment="1">
      <alignment horizontal="right" vertical="center" shrinkToFit="1"/>
    </xf>
    <xf numFmtId="0" fontId="30" fillId="0" borderId="1" xfId="19" applyFont="1" applyBorder="1">
      <alignment vertical="center"/>
    </xf>
    <xf numFmtId="0" fontId="30" fillId="0" borderId="33" xfId="19" applyFont="1" applyBorder="1">
      <alignment vertical="center"/>
    </xf>
    <xf numFmtId="0" fontId="30" fillId="0" borderId="10" xfId="19" applyFont="1" applyBorder="1" applyAlignment="1">
      <alignment vertical="center" wrapText="1"/>
    </xf>
    <xf numFmtId="0" fontId="30" fillId="0" borderId="55" xfId="19" applyFont="1" applyBorder="1">
      <alignment vertical="center"/>
    </xf>
    <xf numFmtId="181" fontId="30" fillId="0" borderId="113" xfId="19" applyNumberFormat="1" applyFont="1" applyBorder="1" applyAlignment="1">
      <alignment horizontal="right" vertical="center" shrinkToFit="1"/>
    </xf>
    <xf numFmtId="181" fontId="30" fillId="0" borderId="183" xfId="19" applyNumberFormat="1" applyFont="1" applyBorder="1" applyAlignment="1">
      <alignment horizontal="right" vertical="center" shrinkToFit="1"/>
    </xf>
    <xf numFmtId="181" fontId="30" fillId="0" borderId="64" xfId="19" applyNumberFormat="1" applyFont="1" applyBorder="1" applyAlignment="1">
      <alignment horizontal="right" vertical="center" shrinkToFit="1"/>
    </xf>
    <xf numFmtId="0" fontId="30" fillId="0" borderId="0" xfId="19" applyFont="1" applyAlignment="1"/>
    <xf numFmtId="0" fontId="30" fillId="0" borderId="0" xfId="19" applyFont="1">
      <alignment vertical="center"/>
    </xf>
    <xf numFmtId="0" fontId="30" fillId="0" borderId="0" xfId="19" applyFont="1" applyAlignment="1">
      <alignment horizontal="left" vertical="center"/>
    </xf>
    <xf numFmtId="181" fontId="30" fillId="0" borderId="0" xfId="19" applyNumberFormat="1" applyFont="1" applyAlignment="1">
      <alignment horizontal="right" vertical="center"/>
    </xf>
    <xf numFmtId="0" fontId="28" fillId="0" borderId="0" xfId="16" applyFont="1" applyAlignment="1">
      <alignment horizontal="right"/>
    </xf>
    <xf numFmtId="0" fontId="36" fillId="6" borderId="22" xfId="16" applyFont="1" applyFill="1" applyBorder="1" applyAlignment="1"/>
    <xf numFmtId="0" fontId="36" fillId="6" borderId="23" xfId="16" applyFont="1" applyFill="1" applyBorder="1" applyAlignment="1">
      <alignment horizontal="right" vertical="top"/>
    </xf>
    <xf numFmtId="0" fontId="36" fillId="6" borderId="24" xfId="16" applyFont="1" applyFill="1" applyBorder="1" applyAlignment="1">
      <alignment horizontal="right" vertical="top"/>
    </xf>
    <xf numFmtId="0" fontId="37" fillId="8" borderId="16" xfId="20" applyFont="1" applyFill="1" applyBorder="1" applyAlignment="1">
      <alignment horizontal="center" vertical="center"/>
    </xf>
    <xf numFmtId="0" fontId="37" fillId="8" borderId="62" xfId="20" applyFont="1" applyFill="1" applyBorder="1" applyAlignment="1">
      <alignment horizontal="center" vertical="center"/>
    </xf>
    <xf numFmtId="0" fontId="36" fillId="0" borderId="28" xfId="16" applyFont="1" applyBorder="1" applyAlignment="1">
      <alignment horizontal="center" vertical="center" wrapText="1"/>
    </xf>
    <xf numFmtId="181" fontId="36" fillId="0" borderId="16" xfId="20" applyNumberFormat="1" applyFont="1" applyBorder="1" applyAlignment="1">
      <alignment horizontal="right" vertical="center" shrinkToFit="1"/>
    </xf>
    <xf numFmtId="181" fontId="36" fillId="0" borderId="18" xfId="20" applyNumberFormat="1" applyFont="1" applyBorder="1" applyAlignment="1">
      <alignment horizontal="right" vertical="center" shrinkToFit="1"/>
    </xf>
    <xf numFmtId="0" fontId="36" fillId="0" borderId="39" xfId="16" applyFont="1" applyBorder="1" applyAlignment="1">
      <alignment horizontal="center" vertical="center" wrapText="1"/>
    </xf>
    <xf numFmtId="181" fontId="36" fillId="0" borderId="37" xfId="20" applyNumberFormat="1" applyFont="1" applyBorder="1" applyAlignment="1">
      <alignment horizontal="right" vertical="center" shrinkToFit="1"/>
    </xf>
    <xf numFmtId="181" fontId="36" fillId="0" borderId="38" xfId="20" applyNumberFormat="1" applyFont="1" applyBorder="1" applyAlignment="1">
      <alignment horizontal="right" vertical="center" shrinkToFit="1"/>
    </xf>
    <xf numFmtId="181" fontId="36" fillId="0" borderId="12" xfId="20" applyNumberFormat="1" applyFont="1" applyBorder="1" applyAlignment="1">
      <alignment horizontal="right" vertical="center" shrinkToFit="1"/>
    </xf>
    <xf numFmtId="181" fontId="36" fillId="0" borderId="188" xfId="20" applyNumberFormat="1" applyFont="1" applyBorder="1" applyAlignment="1">
      <alignment horizontal="right" vertical="center" shrinkToFit="1"/>
    </xf>
    <xf numFmtId="0" fontId="36" fillId="0" borderId="25" xfId="16" applyFont="1" applyBorder="1" applyAlignment="1">
      <alignment horizontal="center" vertical="center"/>
    </xf>
    <xf numFmtId="181" fontId="36" fillId="0" borderId="12" xfId="20" applyNumberFormat="1" applyFont="1" applyBorder="1" applyAlignment="1" applyProtection="1">
      <alignment horizontal="right" vertical="center" shrinkToFit="1"/>
      <protection locked="0"/>
    </xf>
    <xf numFmtId="181" fontId="36" fillId="0" borderId="188" xfId="20" applyNumberFormat="1" applyFont="1" applyBorder="1" applyAlignment="1" applyProtection="1">
      <alignment horizontal="right" vertical="center" shrinkToFit="1"/>
      <protection locked="0"/>
    </xf>
    <xf numFmtId="0" fontId="36" fillId="0" borderId="41" xfId="16" applyFont="1" applyBorder="1" applyAlignment="1">
      <alignment horizontal="center" vertical="center"/>
    </xf>
    <xf numFmtId="181" fontId="36" fillId="0" borderId="183" xfId="20" applyNumberFormat="1" applyFont="1" applyBorder="1" applyAlignment="1" applyProtection="1">
      <alignment horizontal="right" vertical="center" shrinkToFit="1"/>
      <protection locked="0"/>
    </xf>
    <xf numFmtId="181" fontId="36" fillId="0" borderId="64" xfId="20" applyNumberFormat="1" applyFont="1" applyBorder="1" applyAlignment="1" applyProtection="1">
      <alignment horizontal="right" vertical="center" shrinkToFit="1"/>
      <protection locked="0"/>
    </xf>
    <xf numFmtId="0" fontId="36" fillId="0" borderId="22" xfId="16" applyFont="1" applyBorder="1" applyAlignment="1">
      <alignment horizontal="center" vertical="center"/>
    </xf>
    <xf numFmtId="181" fontId="36" fillId="0" borderId="60" xfId="20" applyNumberFormat="1" applyFont="1" applyBorder="1" applyAlignment="1">
      <alignment horizontal="right" vertical="center" shrinkToFit="1"/>
    </xf>
    <xf numFmtId="181" fontId="36" fillId="0" borderId="62" xfId="20" applyNumberFormat="1" applyFont="1" applyBorder="1" applyAlignment="1">
      <alignment horizontal="right" vertical="center" shrinkToFit="1"/>
    </xf>
    <xf numFmtId="0" fontId="9" fillId="0" borderId="0" xfId="7" applyFont="1">
      <alignment vertical="center"/>
    </xf>
    <xf numFmtId="0" fontId="9" fillId="0" borderId="0" xfId="7" applyFont="1" applyAlignment="1" applyProtection="1">
      <alignment horizontal="center" vertical="center" shrinkToFit="1"/>
      <protection hidden="1"/>
    </xf>
    <xf numFmtId="0" fontId="9" fillId="0" borderId="0" xfId="10">
      <alignment vertical="center"/>
    </xf>
    <xf numFmtId="187" fontId="9" fillId="0" borderId="0" xfId="7" applyNumberFormat="1" applyFont="1" applyAlignment="1" applyProtection="1">
      <alignment horizontal="center" vertical="center" shrinkToFit="1"/>
      <protection hidden="1"/>
    </xf>
    <xf numFmtId="0" fontId="15" fillId="0" borderId="0" xfId="7" applyFont="1" applyAlignment="1" applyProtection="1">
      <alignment horizontal="left" vertical="center" wrapText="1"/>
      <protection hidden="1"/>
    </xf>
    <xf numFmtId="0" fontId="9" fillId="0" borderId="0" xfId="7" applyFont="1" applyAlignment="1">
      <alignment horizontal="center" vertical="center" shrinkToFit="1"/>
    </xf>
    <xf numFmtId="0" fontId="9" fillId="0" borderId="0" xfId="7" applyFont="1" applyAlignment="1">
      <alignment horizontal="center" vertical="center"/>
    </xf>
    <xf numFmtId="49" fontId="9" fillId="0" borderId="0" xfId="7" applyNumberFormat="1" applyFont="1" applyAlignment="1">
      <alignment horizontal="center" vertical="center"/>
    </xf>
    <xf numFmtId="49" fontId="9" fillId="0" borderId="0" xfId="7" applyNumberFormat="1" applyFont="1" applyAlignment="1">
      <alignment horizontal="left" vertical="center"/>
    </xf>
    <xf numFmtId="0" fontId="9" fillId="0" borderId="0" xfId="7" applyFont="1" applyAlignment="1">
      <alignment horizontal="left" vertical="center"/>
    </xf>
    <xf numFmtId="0" fontId="9" fillId="0" borderId="55" xfId="7" applyFont="1" applyBorder="1">
      <alignment vertical="center"/>
    </xf>
    <xf numFmtId="0" fontId="9" fillId="0" borderId="56" xfId="7" applyFont="1" applyBorder="1">
      <alignment vertical="center"/>
    </xf>
    <xf numFmtId="0" fontId="9" fillId="0" borderId="57" xfId="7" applyFont="1" applyBorder="1">
      <alignment vertical="center"/>
    </xf>
    <xf numFmtId="177" fontId="9" fillId="0" borderId="55" xfId="7" applyNumberFormat="1" applyFont="1" applyBorder="1" applyAlignment="1">
      <alignment horizontal="right" vertical="center"/>
    </xf>
    <xf numFmtId="177" fontId="9" fillId="0" borderId="56" xfId="7" applyNumberFormat="1" applyFont="1" applyBorder="1" applyAlignment="1">
      <alignment horizontal="right" vertical="center"/>
    </xf>
    <xf numFmtId="177" fontId="9" fillId="0" borderId="57" xfId="7" applyNumberFormat="1" applyFont="1" applyBorder="1" applyAlignment="1">
      <alignment horizontal="right" vertical="center"/>
    </xf>
    <xf numFmtId="0" fontId="9" fillId="0" borderId="44" xfId="7" applyFont="1" applyBorder="1" applyAlignment="1">
      <alignment horizontal="center" vertical="center" shrinkToFit="1"/>
    </xf>
    <xf numFmtId="0" fontId="9" fillId="0" borderId="47" xfId="7" applyFont="1" applyBorder="1" applyAlignment="1">
      <alignment horizontal="center" vertical="center" shrinkToFit="1"/>
    </xf>
    <xf numFmtId="0" fontId="9" fillId="0" borderId="42" xfId="7" applyFont="1" applyBorder="1" applyAlignment="1">
      <alignment horizontal="center" vertical="center" shrinkToFit="1"/>
    </xf>
    <xf numFmtId="182" fontId="9" fillId="0" borderId="55" xfId="7" applyNumberFormat="1" applyFont="1" applyBorder="1" applyAlignment="1">
      <alignment horizontal="right" vertical="center" shrinkToFit="1"/>
    </xf>
    <xf numFmtId="182" fontId="9" fillId="0" borderId="56" xfId="7" applyNumberFormat="1" applyFont="1" applyBorder="1" applyAlignment="1">
      <alignment horizontal="right" vertical="center" shrinkToFit="1"/>
    </xf>
    <xf numFmtId="182" fontId="9" fillId="0" borderId="58" xfId="7" applyNumberFormat="1" applyFont="1" applyBorder="1" applyAlignment="1">
      <alignment horizontal="right" vertical="center" shrinkToFit="1"/>
    </xf>
    <xf numFmtId="0" fontId="13" fillId="0" borderId="46" xfId="8" applyFont="1" applyBorder="1" applyAlignment="1">
      <alignment horizontal="left" vertical="center"/>
    </xf>
    <xf numFmtId="0" fontId="13" fillId="0" borderId="47" xfId="8" applyFont="1" applyBorder="1" applyAlignment="1">
      <alignment horizontal="left" vertical="center"/>
    </xf>
    <xf numFmtId="0" fontId="13" fillId="0" borderId="48" xfId="8" applyFont="1" applyBorder="1" applyAlignment="1">
      <alignment horizontal="left" vertical="center"/>
    </xf>
    <xf numFmtId="182" fontId="9" fillId="0" borderId="28" xfId="7" applyNumberFormat="1" applyFont="1" applyBorder="1" applyAlignment="1">
      <alignment horizontal="right" vertical="center" shrinkToFit="1"/>
    </xf>
    <xf numFmtId="182" fontId="9" fillId="0" borderId="0" xfId="7" applyNumberFormat="1" applyFont="1" applyAlignment="1">
      <alignment horizontal="right" vertical="center" shrinkToFit="1"/>
    </xf>
    <xf numFmtId="182" fontId="9" fillId="0" borderId="29" xfId="7" applyNumberFormat="1" applyFont="1" applyBorder="1" applyAlignment="1">
      <alignment horizontal="right" vertical="center" shrinkToFit="1"/>
    </xf>
    <xf numFmtId="0" fontId="9" fillId="0" borderId="10" xfId="7" applyFont="1" applyBorder="1">
      <alignment vertical="center"/>
    </xf>
    <xf numFmtId="0" fontId="9" fillId="0" borderId="9" xfId="7" applyFont="1" applyBorder="1">
      <alignment vertical="center"/>
    </xf>
    <xf numFmtId="0" fontId="9" fillId="0" borderId="11" xfId="7" applyFont="1" applyBorder="1">
      <alignment vertical="center"/>
    </xf>
    <xf numFmtId="177" fontId="9" fillId="0" borderId="10" xfId="7" applyNumberFormat="1" applyFont="1" applyBorder="1" applyAlignment="1">
      <alignment horizontal="right" vertical="center" shrinkToFit="1"/>
    </xf>
    <xf numFmtId="177" fontId="9" fillId="0" borderId="9" xfId="7" applyNumberFormat="1" applyFont="1" applyBorder="1" applyAlignment="1">
      <alignment horizontal="right" vertical="center" shrinkToFit="1"/>
    </xf>
    <xf numFmtId="177" fontId="9" fillId="0" borderId="11" xfId="7" applyNumberFormat="1" applyFont="1" applyBorder="1" applyAlignment="1">
      <alignment horizontal="right" vertical="center" shrinkToFit="1"/>
    </xf>
    <xf numFmtId="177" fontId="9" fillId="0" borderId="54" xfId="7" applyNumberFormat="1" applyFont="1" applyBorder="1" applyAlignment="1">
      <alignment horizontal="right" vertical="center" shrinkToFit="1"/>
    </xf>
    <xf numFmtId="0" fontId="13" fillId="0" borderId="28" xfId="8" applyFont="1" applyBorder="1" applyAlignment="1">
      <alignment horizontal="left" vertical="center"/>
    </xf>
    <xf numFmtId="0" fontId="13" fillId="0" borderId="0" xfId="8" applyFont="1" applyAlignment="1">
      <alignment horizontal="left" vertical="center"/>
    </xf>
    <xf numFmtId="0" fontId="13" fillId="0" borderId="29" xfId="8" applyFont="1" applyBorder="1" applyAlignment="1">
      <alignment horizontal="left" vertical="center"/>
    </xf>
    <xf numFmtId="0" fontId="13" fillId="0" borderId="19" xfId="8" applyFont="1" applyBorder="1" applyAlignment="1">
      <alignment horizontal="center" vertical="center" wrapText="1"/>
    </xf>
    <xf numFmtId="0" fontId="13" fillId="0" borderId="20" xfId="8" applyFont="1" applyBorder="1" applyAlignment="1">
      <alignment horizontal="center" vertical="center" wrapText="1"/>
    </xf>
    <xf numFmtId="0" fontId="13" fillId="0" borderId="21" xfId="8" applyFont="1" applyBorder="1" applyAlignment="1">
      <alignment horizontal="center" vertical="center" wrapText="1"/>
    </xf>
    <xf numFmtId="0" fontId="13" fillId="0" borderId="28" xfId="8" applyFont="1" applyBorder="1" applyAlignment="1">
      <alignment horizontal="center" vertical="center" wrapText="1"/>
    </xf>
    <xf numFmtId="0" fontId="13" fillId="0" borderId="0" xfId="8" applyFont="1" applyAlignment="1">
      <alignment horizontal="center" vertical="center" wrapText="1"/>
    </xf>
    <xf numFmtId="0" fontId="13" fillId="0" borderId="29" xfId="8" applyFont="1" applyBorder="1" applyAlignment="1">
      <alignment horizontal="center" vertical="center" wrapText="1"/>
    </xf>
    <xf numFmtId="0" fontId="13" fillId="0" borderId="46" xfId="8" applyFont="1" applyBorder="1" applyAlignment="1">
      <alignment horizontal="center" vertical="center" wrapText="1"/>
    </xf>
    <xf numFmtId="0" fontId="13" fillId="0" borderId="47" xfId="8" applyFont="1" applyBorder="1" applyAlignment="1">
      <alignment horizontal="center" vertical="center" wrapText="1"/>
    </xf>
    <xf numFmtId="0" fontId="13" fillId="0" borderId="48" xfId="8" applyFont="1" applyBorder="1" applyAlignment="1">
      <alignment horizontal="center" vertical="center" wrapText="1"/>
    </xf>
    <xf numFmtId="0" fontId="13" fillId="0" borderId="19" xfId="8" applyFont="1" applyBorder="1" applyAlignment="1">
      <alignment horizontal="left" vertical="center"/>
    </xf>
    <xf numFmtId="0" fontId="13" fillId="0" borderId="20" xfId="8" applyFont="1" applyBorder="1" applyAlignment="1">
      <alignment horizontal="left" vertical="center"/>
    </xf>
    <xf numFmtId="0" fontId="13" fillId="0" borderId="21" xfId="8" applyFont="1" applyBorder="1" applyAlignment="1">
      <alignment horizontal="left" vertical="center"/>
    </xf>
    <xf numFmtId="177" fontId="9" fillId="0" borderId="19" xfId="7" applyNumberFormat="1" applyFont="1" applyBorder="1" applyAlignment="1">
      <alignment horizontal="right" vertical="center" shrinkToFit="1"/>
    </xf>
    <xf numFmtId="177" fontId="9" fillId="0" borderId="20" xfId="7" applyNumberFormat="1" applyFont="1" applyBorder="1" applyAlignment="1">
      <alignment horizontal="right" vertical="center" shrinkToFit="1"/>
    </xf>
    <xf numFmtId="177" fontId="9" fillId="0" borderId="21" xfId="7" applyNumberFormat="1" applyFont="1" applyBorder="1" applyAlignment="1">
      <alignment horizontal="right" vertical="center" shrinkToFit="1"/>
    </xf>
    <xf numFmtId="0" fontId="15" fillId="0" borderId="0" xfId="7" applyFont="1" applyAlignment="1">
      <alignment horizontal="left" vertical="center" wrapText="1"/>
    </xf>
    <xf numFmtId="0" fontId="15" fillId="0" borderId="29" xfId="7" applyFont="1" applyBorder="1" applyAlignment="1">
      <alignment horizontal="left" vertical="center" wrapText="1"/>
    </xf>
    <xf numFmtId="177" fontId="9" fillId="0" borderId="28" xfId="7" applyNumberFormat="1" applyFont="1" applyBorder="1" applyAlignment="1">
      <alignment horizontal="right" vertical="center" shrinkToFit="1"/>
    </xf>
    <xf numFmtId="177" fontId="9" fillId="0" borderId="0" xfId="7" applyNumberFormat="1" applyFont="1" applyAlignment="1">
      <alignment horizontal="right" vertical="center" shrinkToFit="1"/>
    </xf>
    <xf numFmtId="177" fontId="9" fillId="0" borderId="29" xfId="7" applyNumberFormat="1" applyFont="1" applyBorder="1" applyAlignment="1">
      <alignment horizontal="right" vertical="center" shrinkToFit="1"/>
    </xf>
    <xf numFmtId="177" fontId="9" fillId="0" borderId="46" xfId="7" applyNumberFormat="1" applyFont="1" applyBorder="1" applyAlignment="1">
      <alignment horizontal="right" vertical="center" shrinkToFit="1"/>
    </xf>
    <xf numFmtId="177" fontId="9" fillId="0" borderId="47" xfId="7" applyNumberFormat="1" applyFont="1" applyBorder="1" applyAlignment="1">
      <alignment horizontal="right" vertical="center" shrinkToFit="1"/>
    </xf>
    <xf numFmtId="177" fontId="9" fillId="0" borderId="48" xfId="7" applyNumberFormat="1" applyFont="1" applyBorder="1" applyAlignment="1">
      <alignment horizontal="right" vertical="center" shrinkToFit="1"/>
    </xf>
    <xf numFmtId="0" fontId="9" fillId="0" borderId="46" xfId="7" applyFont="1" applyBorder="1" applyAlignment="1">
      <alignment horizontal="left" vertical="center"/>
    </xf>
    <xf numFmtId="0" fontId="9" fillId="0" borderId="47" xfId="7" applyFont="1" applyBorder="1" applyAlignment="1">
      <alignment horizontal="left" vertical="center"/>
    </xf>
    <xf numFmtId="0" fontId="9" fillId="0" borderId="48" xfId="7" applyFont="1" applyBorder="1" applyAlignment="1">
      <alignment horizontal="left" vertical="center"/>
    </xf>
    <xf numFmtId="0" fontId="9" fillId="0" borderId="28" xfId="7" applyFont="1" applyBorder="1" applyAlignment="1">
      <alignment horizontal="left" vertical="center"/>
    </xf>
    <xf numFmtId="0" fontId="9" fillId="0" borderId="29" xfId="7" applyFont="1" applyBorder="1" applyAlignment="1">
      <alignment horizontal="left" vertical="center"/>
    </xf>
    <xf numFmtId="0" fontId="16" fillId="0" borderId="9" xfId="7" applyFont="1" applyBorder="1">
      <alignment vertical="center"/>
    </xf>
    <xf numFmtId="0" fontId="16" fillId="0" borderId="11" xfId="7" applyFont="1" applyBorder="1">
      <alignment vertical="center"/>
    </xf>
    <xf numFmtId="0" fontId="9" fillId="0" borderId="39" xfId="7" applyFont="1" applyBorder="1" applyAlignment="1">
      <alignment horizontal="center" vertical="center" textRotation="255"/>
    </xf>
    <xf numFmtId="0" fontId="9" fillId="0" borderId="2" xfId="7" applyFont="1" applyBorder="1" applyAlignment="1">
      <alignment horizontal="center" vertical="center" textRotation="255"/>
    </xf>
    <xf numFmtId="0" fontId="9" fillId="0" borderId="3" xfId="7" applyFont="1" applyBorder="1" applyAlignment="1">
      <alignment horizontal="center" vertical="center" textRotation="255"/>
    </xf>
    <xf numFmtId="0" fontId="9" fillId="0" borderId="28" xfId="7" applyFont="1" applyBorder="1" applyAlignment="1">
      <alignment horizontal="center" vertical="center" textRotation="255"/>
    </xf>
    <xf numFmtId="0" fontId="9" fillId="0" borderId="0" xfId="7" applyFont="1" applyAlignment="1">
      <alignment horizontal="center" vertical="center" textRotation="255"/>
    </xf>
    <xf numFmtId="0" fontId="9" fillId="0" borderId="5" xfId="7" applyFont="1" applyBorder="1" applyAlignment="1">
      <alignment horizontal="center" vertical="center" textRotation="255"/>
    </xf>
    <xf numFmtId="0" fontId="9" fillId="0" borderId="46" xfId="7" applyFont="1" applyBorder="1" applyAlignment="1">
      <alignment horizontal="center" vertical="center" textRotation="255"/>
    </xf>
    <xf numFmtId="0" fontId="9" fillId="0" borderId="47" xfId="7" applyFont="1" applyBorder="1" applyAlignment="1">
      <alignment horizontal="center" vertical="center" textRotation="255"/>
    </xf>
    <xf numFmtId="0" fontId="9" fillId="0" borderId="42" xfId="7" applyFont="1" applyBorder="1" applyAlignment="1">
      <alignment horizontal="center" vertical="center" textRotation="255"/>
    </xf>
    <xf numFmtId="0" fontId="9" fillId="0" borderId="1" xfId="7" applyFont="1" applyBorder="1" applyAlignment="1">
      <alignment horizontal="center" vertical="center"/>
    </xf>
    <xf numFmtId="0" fontId="9" fillId="0" borderId="2" xfId="7" applyFont="1" applyBorder="1" applyAlignment="1">
      <alignment horizontal="center" vertical="center"/>
    </xf>
    <xf numFmtId="0" fontId="9" fillId="0" borderId="3" xfId="7" applyFont="1" applyBorder="1" applyAlignment="1">
      <alignment horizontal="center" vertical="center"/>
    </xf>
    <xf numFmtId="0" fontId="9" fillId="0" borderId="6" xfId="7" applyFont="1" applyBorder="1" applyAlignment="1">
      <alignment horizontal="center" vertical="center"/>
    </xf>
    <xf numFmtId="0" fontId="9" fillId="0" borderId="7" xfId="7" applyFont="1" applyBorder="1" applyAlignment="1">
      <alignment horizontal="center" vertical="center"/>
    </xf>
    <xf numFmtId="0" fontId="9" fillId="0" borderId="8" xfId="7" applyFont="1" applyBorder="1" applyAlignment="1">
      <alignment horizontal="center" vertical="center"/>
    </xf>
    <xf numFmtId="0" fontId="15" fillId="0" borderId="1" xfId="7" applyFont="1" applyBorder="1" applyAlignment="1">
      <alignment horizontal="center" vertical="center" wrapText="1"/>
    </xf>
    <xf numFmtId="0" fontId="15" fillId="0" borderId="2" xfId="7" applyFont="1" applyBorder="1" applyAlignment="1">
      <alignment horizontal="center" vertical="center" wrapText="1"/>
    </xf>
    <xf numFmtId="0" fontId="15" fillId="0" borderId="3" xfId="7" applyFont="1" applyBorder="1" applyAlignment="1">
      <alignment horizontal="center" vertical="center" wrapText="1"/>
    </xf>
    <xf numFmtId="0" fontId="15" fillId="0" borderId="6" xfId="7" applyFont="1" applyBorder="1" applyAlignment="1">
      <alignment horizontal="center" vertical="center" wrapText="1"/>
    </xf>
    <xf numFmtId="0" fontId="15" fillId="0" borderId="7" xfId="7" applyFont="1" applyBorder="1" applyAlignment="1">
      <alignment horizontal="center" vertical="center" wrapText="1"/>
    </xf>
    <xf numFmtId="0" fontId="15" fillId="0" borderId="8" xfId="7" applyFont="1" applyBorder="1" applyAlignment="1">
      <alignment horizontal="center" vertical="center" wrapText="1"/>
    </xf>
    <xf numFmtId="0" fontId="9" fillId="0" borderId="1" xfId="7" applyFont="1" applyBorder="1" applyAlignment="1">
      <alignment horizontal="center" vertical="center" textRotation="255"/>
    </xf>
    <xf numFmtId="0" fontId="9" fillId="0" borderId="4" xfId="7" applyFont="1" applyBorder="1" applyAlignment="1">
      <alignment horizontal="center" vertical="center" textRotation="255"/>
    </xf>
    <xf numFmtId="0" fontId="9" fillId="0" borderId="6" xfId="7" applyFont="1" applyBorder="1" applyAlignment="1">
      <alignment horizontal="center" vertical="center" textRotation="255"/>
    </xf>
    <xf numFmtId="0" fontId="9" fillId="0" borderId="7" xfId="7" applyFont="1" applyBorder="1" applyAlignment="1">
      <alignment horizontal="center" vertical="center" textRotation="255"/>
    </xf>
    <xf numFmtId="0" fontId="9" fillId="0" borderId="8" xfId="7" applyFont="1" applyBorder="1" applyAlignment="1">
      <alignment horizontal="center" vertical="center" textRotation="255"/>
    </xf>
    <xf numFmtId="0" fontId="9" fillId="0" borderId="1" xfId="7" applyFont="1" applyBorder="1" applyAlignment="1">
      <alignment horizontal="center" vertical="center" wrapText="1"/>
    </xf>
    <xf numFmtId="0" fontId="9" fillId="0" borderId="2" xfId="7" applyFont="1" applyBorder="1" applyAlignment="1">
      <alignment horizontal="center" vertical="center" wrapText="1"/>
    </xf>
    <xf numFmtId="0" fontId="9" fillId="0" borderId="3" xfId="7" applyFont="1" applyBorder="1" applyAlignment="1">
      <alignment horizontal="center" vertical="center" wrapText="1"/>
    </xf>
    <xf numFmtId="0" fontId="9" fillId="0" borderId="6" xfId="7" applyFont="1" applyBorder="1" applyAlignment="1">
      <alignment horizontal="center" vertical="center" wrapText="1"/>
    </xf>
    <xf numFmtId="0" fontId="9" fillId="0" borderId="7" xfId="7" applyFont="1" applyBorder="1" applyAlignment="1">
      <alignment horizontal="center" vertical="center" wrapText="1"/>
    </xf>
    <xf numFmtId="0" fontId="9" fillId="0" borderId="8" xfId="7" applyFont="1" applyBorder="1" applyAlignment="1">
      <alignment horizontal="center" vertical="center" wrapText="1"/>
    </xf>
    <xf numFmtId="0" fontId="15" fillId="0" borderId="40" xfId="7" applyFont="1" applyBorder="1" applyAlignment="1">
      <alignment horizontal="center" vertical="center" wrapText="1"/>
    </xf>
    <xf numFmtId="0" fontId="15" fillId="0" borderId="31" xfId="7" applyFont="1" applyBorder="1" applyAlignment="1">
      <alignment horizontal="center" vertical="center" wrapText="1"/>
    </xf>
    <xf numFmtId="0" fontId="9" fillId="0" borderId="10" xfId="7" applyFont="1" applyBorder="1" applyAlignment="1">
      <alignment horizontal="center" vertical="center"/>
    </xf>
    <xf numFmtId="0" fontId="9" fillId="0" borderId="9" xfId="7" applyFont="1" applyBorder="1" applyAlignment="1">
      <alignment horizontal="center" vertical="center"/>
    </xf>
    <xf numFmtId="0" fontId="9" fillId="0" borderId="66" xfId="7" applyFont="1" applyBorder="1" applyAlignment="1">
      <alignment horizontal="center" vertical="center"/>
    </xf>
    <xf numFmtId="0" fontId="9" fillId="0" borderId="51" xfId="7" applyFont="1" applyBorder="1" applyAlignment="1">
      <alignment horizontal="center" vertical="center"/>
    </xf>
    <xf numFmtId="0" fontId="9" fillId="0" borderId="53" xfId="7" applyFont="1" applyBorder="1" applyAlignment="1">
      <alignment horizontal="center" vertical="center"/>
    </xf>
    <xf numFmtId="0" fontId="9" fillId="0" borderId="59" xfId="7" applyFont="1" applyBorder="1" applyAlignment="1">
      <alignment horizontal="center" vertical="center"/>
    </xf>
    <xf numFmtId="0" fontId="9" fillId="0" borderId="49" xfId="7" applyFont="1" applyBorder="1" applyAlignment="1">
      <alignment horizontal="center" vertical="center"/>
    </xf>
    <xf numFmtId="0" fontId="9" fillId="0" borderId="60" xfId="7" applyFont="1" applyBorder="1" applyAlignment="1">
      <alignment horizontal="center" vertical="center"/>
    </xf>
    <xf numFmtId="184" fontId="9" fillId="0" borderId="60" xfId="7" applyNumberFormat="1" applyFont="1" applyBorder="1" applyAlignment="1">
      <alignment horizontal="right" vertical="center" shrinkToFit="1"/>
    </xf>
    <xf numFmtId="184" fontId="9" fillId="0" borderId="61" xfId="7" applyNumberFormat="1" applyFont="1" applyBorder="1" applyAlignment="1">
      <alignment horizontal="right" vertical="center" shrinkToFit="1"/>
    </xf>
    <xf numFmtId="184" fontId="9" fillId="0" borderId="62" xfId="7" applyNumberFormat="1" applyFont="1" applyBorder="1" applyAlignment="1">
      <alignment horizontal="right" vertical="center" shrinkToFit="1"/>
    </xf>
    <xf numFmtId="182" fontId="9" fillId="0" borderId="57" xfId="7" applyNumberFormat="1" applyFont="1" applyBorder="1" applyAlignment="1">
      <alignment horizontal="right" vertical="center" shrinkToFit="1"/>
    </xf>
    <xf numFmtId="0" fontId="9" fillId="0" borderId="35" xfId="7" applyFont="1" applyBorder="1">
      <alignment vertical="center"/>
    </xf>
    <xf numFmtId="177" fontId="9" fillId="0" borderId="60" xfId="7" applyNumberFormat="1" applyFont="1" applyBorder="1" applyAlignment="1">
      <alignment horizontal="right" vertical="center" shrinkToFit="1"/>
    </xf>
    <xf numFmtId="177" fontId="9" fillId="0" borderId="61" xfId="7" applyNumberFormat="1" applyFont="1" applyBorder="1" applyAlignment="1">
      <alignment horizontal="right" vertical="center" shrinkToFit="1"/>
    </xf>
    <xf numFmtId="177" fontId="9" fillId="0" borderId="62" xfId="7" applyNumberFormat="1" applyFont="1" applyBorder="1" applyAlignment="1">
      <alignment horizontal="right" vertical="center" shrinkToFit="1"/>
    </xf>
    <xf numFmtId="182" fontId="9" fillId="0" borderId="47" xfId="7" applyNumberFormat="1" applyFont="1" applyBorder="1" applyAlignment="1">
      <alignment horizontal="right" vertical="center"/>
    </xf>
    <xf numFmtId="182" fontId="9" fillId="0" borderId="48" xfId="7" applyNumberFormat="1" applyFont="1" applyBorder="1" applyAlignment="1">
      <alignment horizontal="right" vertical="center"/>
    </xf>
    <xf numFmtId="0" fontId="9" fillId="0" borderId="63" xfId="7" applyFont="1" applyBorder="1">
      <alignment vertical="center"/>
    </xf>
    <xf numFmtId="0" fontId="9" fillId="0" borderId="64" xfId="7" applyFont="1" applyBorder="1" applyAlignment="1">
      <alignment horizontal="center" vertical="center"/>
    </xf>
    <xf numFmtId="0" fontId="9" fillId="0" borderId="58" xfId="7" applyFont="1" applyBorder="1" applyAlignment="1">
      <alignment horizontal="center" vertical="center"/>
    </xf>
    <xf numFmtId="0" fontId="9" fillId="0" borderId="65" xfId="7" applyFont="1" applyBorder="1" applyAlignment="1">
      <alignment horizontal="center" vertical="center"/>
    </xf>
    <xf numFmtId="0" fontId="9" fillId="0" borderId="19" xfId="7" applyFont="1" applyBorder="1" applyAlignment="1">
      <alignment horizontal="center" vertical="center"/>
    </xf>
    <xf numFmtId="0" fontId="9" fillId="0" borderId="20" xfId="7" applyFont="1" applyBorder="1" applyAlignment="1">
      <alignment horizontal="center" vertical="center"/>
    </xf>
    <xf numFmtId="0" fontId="9" fillId="0" borderId="46" xfId="7" applyFont="1" applyBorder="1" applyAlignment="1">
      <alignment horizontal="center" vertical="center"/>
    </xf>
    <xf numFmtId="0" fontId="9" fillId="0" borderId="47" xfId="7" applyFont="1" applyBorder="1" applyAlignment="1">
      <alignment horizontal="center" vertical="center"/>
    </xf>
    <xf numFmtId="177" fontId="9" fillId="0" borderId="20" xfId="7" applyNumberFormat="1" applyFont="1" applyBorder="1" applyAlignment="1">
      <alignment horizontal="right" vertical="center"/>
    </xf>
    <xf numFmtId="177" fontId="9" fillId="0" borderId="21" xfId="7" applyNumberFormat="1" applyFont="1" applyBorder="1" applyAlignment="1">
      <alignment horizontal="right" vertical="center"/>
    </xf>
    <xf numFmtId="0" fontId="13" fillId="0" borderId="55" xfId="9" applyFont="1" applyBorder="1" applyAlignment="1">
      <alignment horizontal="center" vertical="center" shrinkToFit="1"/>
    </xf>
    <xf numFmtId="0" fontId="13" fillId="0" borderId="56" xfId="9" applyFont="1" applyBorder="1" applyAlignment="1">
      <alignment horizontal="center" vertical="center" shrinkToFit="1"/>
    </xf>
    <xf numFmtId="0" fontId="13" fillId="0" borderId="57" xfId="9" applyFont="1" applyBorder="1" applyAlignment="1">
      <alignment horizontal="center" vertical="center" shrinkToFit="1"/>
    </xf>
    <xf numFmtId="186" fontId="13" fillId="0" borderId="1" xfId="7" applyNumberFormat="1" applyFont="1" applyBorder="1" applyAlignment="1">
      <alignment horizontal="right" vertical="center" shrinkToFit="1"/>
    </xf>
    <xf numFmtId="186" fontId="13" fillId="0" borderId="2" xfId="7" applyNumberFormat="1" applyFont="1" applyBorder="1" applyAlignment="1">
      <alignment horizontal="right" vertical="center" shrinkToFit="1"/>
    </xf>
    <xf numFmtId="186" fontId="13" fillId="0" borderId="40" xfId="7" applyNumberFormat="1" applyFont="1" applyBorder="1" applyAlignment="1">
      <alignment horizontal="right" vertical="center" shrinkToFit="1"/>
    </xf>
    <xf numFmtId="0" fontId="9" fillId="0" borderId="39" xfId="7" applyFont="1" applyBorder="1" applyAlignment="1">
      <alignment horizontal="center" vertical="center"/>
    </xf>
    <xf numFmtId="0" fontId="9" fillId="0" borderId="42" xfId="7" applyFont="1" applyBorder="1" applyAlignment="1">
      <alignment horizontal="center" vertical="center"/>
    </xf>
    <xf numFmtId="0" fontId="13" fillId="0" borderId="1" xfId="7" applyFont="1" applyBorder="1">
      <alignment vertical="center"/>
    </xf>
    <xf numFmtId="0" fontId="13" fillId="0" borderId="2" xfId="7" applyFont="1" applyBorder="1">
      <alignment vertical="center"/>
    </xf>
    <xf numFmtId="0" fontId="13" fillId="0" borderId="3" xfId="7" applyFont="1" applyBorder="1">
      <alignment vertical="center"/>
    </xf>
    <xf numFmtId="182" fontId="9" fillId="0" borderId="10" xfId="7" applyNumberFormat="1" applyFont="1" applyBorder="1" applyAlignment="1">
      <alignment horizontal="right" vertical="center" shrinkToFit="1"/>
    </xf>
    <xf numFmtId="182" fontId="9" fillId="0" borderId="9" xfId="7" applyNumberFormat="1" applyFont="1" applyBorder="1" applyAlignment="1">
      <alignment horizontal="right" vertical="center" shrinkToFit="1"/>
    </xf>
    <xf numFmtId="182" fontId="9" fillId="0" borderId="11" xfId="7" applyNumberFormat="1" applyFont="1" applyBorder="1" applyAlignment="1">
      <alignment horizontal="right" vertical="center" shrinkToFit="1"/>
    </xf>
    <xf numFmtId="182" fontId="9" fillId="0" borderId="54" xfId="7" applyNumberFormat="1" applyFont="1" applyBorder="1" applyAlignment="1">
      <alignment horizontal="right" vertical="center" shrinkToFit="1"/>
    </xf>
    <xf numFmtId="0" fontId="13" fillId="0" borderId="1" xfId="9" applyFont="1" applyBorder="1" applyAlignment="1">
      <alignment horizontal="center" vertical="center" shrinkToFit="1"/>
    </xf>
    <xf numFmtId="0" fontId="13" fillId="0" borderId="2" xfId="9" applyFont="1" applyBorder="1" applyAlignment="1">
      <alignment horizontal="center" vertical="center" shrinkToFit="1"/>
    </xf>
    <xf numFmtId="0" fontId="13" fillId="0" borderId="3" xfId="9" applyFont="1" applyBorder="1" applyAlignment="1">
      <alignment horizontal="center" vertical="center" shrinkToFit="1"/>
    </xf>
    <xf numFmtId="177" fontId="13" fillId="0" borderId="10" xfId="7" applyNumberFormat="1" applyFont="1" applyBorder="1" applyAlignment="1">
      <alignment horizontal="right" vertical="center" shrinkToFit="1"/>
    </xf>
    <xf numFmtId="177" fontId="13" fillId="0" borderId="9" xfId="7" applyNumberFormat="1" applyFont="1" applyBorder="1" applyAlignment="1">
      <alignment horizontal="right" vertical="center" shrinkToFit="1"/>
    </xf>
    <xf numFmtId="177" fontId="13" fillId="0" borderId="54" xfId="7" applyNumberFormat="1" applyFont="1" applyBorder="1" applyAlignment="1">
      <alignment horizontal="right" vertical="center" shrinkToFit="1"/>
    </xf>
    <xf numFmtId="0" fontId="9" fillId="0" borderId="30" xfId="7" applyFont="1" applyBorder="1" applyAlignment="1">
      <alignment horizontal="center" vertical="center"/>
    </xf>
    <xf numFmtId="182" fontId="9" fillId="0" borderId="46" xfId="7" applyNumberFormat="1" applyFont="1" applyBorder="1" applyAlignment="1">
      <alignment horizontal="right" vertical="center" shrinkToFit="1"/>
    </xf>
    <xf numFmtId="182" fontId="9" fillId="0" borderId="47" xfId="7" applyNumberFormat="1" applyFont="1" applyBorder="1" applyAlignment="1">
      <alignment horizontal="right" vertical="center" shrinkToFit="1"/>
    </xf>
    <xf numFmtId="182" fontId="9" fillId="0" borderId="48" xfId="7" applyNumberFormat="1" applyFont="1" applyBorder="1" applyAlignment="1">
      <alignment horizontal="right" vertical="center" shrinkToFit="1"/>
    </xf>
    <xf numFmtId="0" fontId="9" fillId="0" borderId="19" xfId="10" applyBorder="1" applyAlignment="1">
      <alignment horizontal="left" vertical="center"/>
    </xf>
    <xf numFmtId="0" fontId="9" fillId="0" borderId="20" xfId="10" applyBorder="1" applyAlignment="1">
      <alignment horizontal="left" vertical="center"/>
    </xf>
    <xf numFmtId="0" fontId="9" fillId="0" borderId="21" xfId="10" applyBorder="1" applyAlignment="1">
      <alignment horizontal="left" vertical="center"/>
    </xf>
    <xf numFmtId="184" fontId="9" fillId="0" borderId="28" xfId="7" applyNumberFormat="1" applyFont="1" applyBorder="1" applyAlignment="1">
      <alignment horizontal="right" vertical="center" shrinkToFit="1"/>
    </xf>
    <xf numFmtId="184" fontId="9" fillId="0" borderId="0" xfId="7" applyNumberFormat="1" applyFont="1" applyAlignment="1">
      <alignment horizontal="right" vertical="center" shrinkToFit="1"/>
    </xf>
    <xf numFmtId="184" fontId="9" fillId="0" borderId="29" xfId="7" applyNumberFormat="1" applyFont="1" applyBorder="1" applyAlignment="1">
      <alignment horizontal="right" vertical="center" shrinkToFit="1"/>
    </xf>
    <xf numFmtId="0" fontId="9" fillId="0" borderId="19" xfId="7" applyFont="1" applyBorder="1" applyAlignment="1">
      <alignment horizontal="center" vertical="center" wrapText="1"/>
    </xf>
    <xf numFmtId="0" fontId="9" fillId="0" borderId="20" xfId="7" applyFont="1" applyBorder="1" applyAlignment="1">
      <alignment horizontal="center" vertical="center" wrapText="1"/>
    </xf>
    <xf numFmtId="0" fontId="9" fillId="0" borderId="15" xfId="7" applyFont="1" applyBorder="1" applyAlignment="1">
      <alignment horizontal="center" vertical="center" wrapText="1"/>
    </xf>
    <xf numFmtId="0" fontId="9" fillId="0" borderId="28" xfId="7" applyFont="1" applyBorder="1" applyAlignment="1">
      <alignment horizontal="center" vertical="center" wrapText="1"/>
    </xf>
    <xf numFmtId="0" fontId="9" fillId="0" borderId="0" xfId="7" applyFont="1" applyAlignment="1">
      <alignment horizontal="center" vertical="center" wrapText="1"/>
    </xf>
    <xf numFmtId="0" fontId="9" fillId="0" borderId="5" xfId="7" applyFont="1" applyBorder="1" applyAlignment="1">
      <alignment horizontal="center" vertical="center" wrapText="1"/>
    </xf>
    <xf numFmtId="0" fontId="9" fillId="0" borderId="46" xfId="7" applyFont="1" applyBorder="1" applyAlignment="1">
      <alignment horizontal="center" vertical="center" wrapText="1"/>
    </xf>
    <xf numFmtId="0" fontId="9" fillId="0" borderId="47" xfId="7" applyFont="1" applyBorder="1" applyAlignment="1">
      <alignment horizontal="center" vertical="center" wrapText="1"/>
    </xf>
    <xf numFmtId="0" fontId="9" fillId="0" borderId="42" xfId="7" applyFont="1" applyBorder="1" applyAlignment="1">
      <alignment horizontal="center" vertical="center" wrapText="1"/>
    </xf>
    <xf numFmtId="0" fontId="13" fillId="0" borderId="17" xfId="7" applyFont="1" applyBorder="1">
      <alignment vertical="center"/>
    </xf>
    <xf numFmtId="0" fontId="13" fillId="0" borderId="51" xfId="7" applyFont="1" applyBorder="1">
      <alignment vertical="center"/>
    </xf>
    <xf numFmtId="0" fontId="13" fillId="0" borderId="52" xfId="7" applyFont="1" applyBorder="1">
      <alignment vertical="center"/>
    </xf>
    <xf numFmtId="177" fontId="13" fillId="0" borderId="17" xfId="7" applyNumberFormat="1" applyFont="1" applyBorder="1" applyAlignment="1">
      <alignment horizontal="right" vertical="center" shrinkToFit="1"/>
    </xf>
    <xf numFmtId="177" fontId="13" fillId="0" borderId="20" xfId="7" applyNumberFormat="1" applyFont="1" applyBorder="1" applyAlignment="1">
      <alignment horizontal="right" vertical="center" shrinkToFit="1"/>
    </xf>
    <xf numFmtId="177" fontId="13" fillId="0" borderId="21" xfId="7" applyNumberFormat="1" applyFont="1" applyBorder="1" applyAlignment="1">
      <alignment horizontal="right" vertical="center" shrinkToFit="1"/>
    </xf>
    <xf numFmtId="0" fontId="9" fillId="0" borderId="35" xfId="7" applyFont="1" applyBorder="1" applyAlignment="1">
      <alignment horizontal="center" vertical="center"/>
    </xf>
    <xf numFmtId="0" fontId="9" fillId="0" borderId="11" xfId="7" applyFont="1" applyBorder="1" applyAlignment="1">
      <alignment horizontal="center" vertical="center"/>
    </xf>
    <xf numFmtId="0" fontId="9" fillId="0" borderId="10" xfId="7" applyFont="1" applyBorder="1" applyAlignment="1">
      <alignment horizontal="center" vertical="center" shrinkToFit="1"/>
    </xf>
    <xf numFmtId="0" fontId="9" fillId="0" borderId="9" xfId="7" applyFont="1" applyBorder="1" applyAlignment="1">
      <alignment horizontal="center" vertical="center" shrinkToFit="1"/>
    </xf>
    <xf numFmtId="0" fontId="9" fillId="0" borderId="11" xfId="7" applyFont="1" applyBorder="1" applyAlignment="1">
      <alignment horizontal="center" vertical="center" shrinkToFit="1"/>
    </xf>
    <xf numFmtId="0" fontId="9" fillId="0" borderId="54" xfId="7" applyFont="1" applyBorder="1" applyAlignment="1">
      <alignment horizontal="center" vertical="center" shrinkToFit="1"/>
    </xf>
    <xf numFmtId="0" fontId="13" fillId="0" borderId="9" xfId="7" applyFont="1" applyBorder="1">
      <alignment vertical="center"/>
    </xf>
    <xf numFmtId="0" fontId="13" fillId="0" borderId="11" xfId="7" applyFont="1" applyBorder="1">
      <alignment vertical="center"/>
    </xf>
    <xf numFmtId="186" fontId="9" fillId="0" borderId="55" xfId="7" applyNumberFormat="1" applyFont="1" applyBorder="1" applyAlignment="1">
      <alignment horizontal="right" vertical="center" shrinkToFit="1"/>
    </xf>
    <xf numFmtId="186" fontId="9" fillId="0" borderId="56" xfId="7" applyNumberFormat="1" applyFont="1" applyBorder="1" applyAlignment="1">
      <alignment horizontal="right" vertical="center" shrinkToFit="1"/>
    </xf>
    <xf numFmtId="186" fontId="9" fillId="0" borderId="58" xfId="7" applyNumberFormat="1" applyFont="1" applyBorder="1" applyAlignment="1">
      <alignment horizontal="right" vertical="center" shrinkToFit="1"/>
    </xf>
    <xf numFmtId="0" fontId="9" fillId="0" borderId="22" xfId="7" applyFont="1" applyBorder="1" applyAlignment="1">
      <alignment horizontal="center" vertical="center"/>
    </xf>
    <xf numFmtId="0" fontId="9" fillId="0" borderId="23" xfId="7" applyFont="1" applyBorder="1" applyAlignment="1">
      <alignment horizontal="center" vertical="center"/>
    </xf>
    <xf numFmtId="0" fontId="9" fillId="0" borderId="50" xfId="7" applyFont="1" applyBorder="1">
      <alignment vertical="center"/>
    </xf>
    <xf numFmtId="0" fontId="9" fillId="0" borderId="51" xfId="7" applyFont="1" applyBorder="1">
      <alignment vertical="center"/>
    </xf>
    <xf numFmtId="0" fontId="9" fillId="0" borderId="52" xfId="7" applyFont="1" applyBorder="1">
      <alignment vertical="center"/>
    </xf>
    <xf numFmtId="177" fontId="9" fillId="0" borderId="50" xfId="7" applyNumberFormat="1" applyFont="1" applyBorder="1" applyAlignment="1">
      <alignment horizontal="right" vertical="center" shrinkToFit="1"/>
    </xf>
    <xf numFmtId="177" fontId="9" fillId="0" borderId="51" xfId="7" applyNumberFormat="1" applyFont="1" applyBorder="1" applyAlignment="1">
      <alignment horizontal="right" vertical="center" shrinkToFit="1"/>
    </xf>
    <xf numFmtId="177" fontId="9" fillId="0" borderId="53" xfId="7" applyNumberFormat="1" applyFont="1" applyBorder="1" applyAlignment="1">
      <alignment horizontal="right" vertical="center" shrinkToFit="1"/>
    </xf>
    <xf numFmtId="0" fontId="9" fillId="0" borderId="21" xfId="7" applyFont="1" applyBorder="1" applyAlignment="1">
      <alignment horizontal="center" vertical="center"/>
    </xf>
    <xf numFmtId="0" fontId="9" fillId="0" borderId="28" xfId="7" applyFont="1" applyBorder="1" applyAlignment="1">
      <alignment horizontal="center" vertical="center"/>
    </xf>
    <xf numFmtId="0" fontId="9" fillId="0" borderId="29" xfId="7" applyFont="1" applyBorder="1" applyAlignment="1">
      <alignment horizontal="center" vertical="center"/>
    </xf>
    <xf numFmtId="183" fontId="9" fillId="0" borderId="28" xfId="7" applyNumberFormat="1" applyFont="1" applyBorder="1" applyAlignment="1">
      <alignment horizontal="right" vertical="center" shrinkToFit="1"/>
    </xf>
    <xf numFmtId="183" fontId="9" fillId="0" borderId="0" xfId="7" applyNumberFormat="1" applyFont="1" applyAlignment="1">
      <alignment horizontal="right" vertical="center" shrinkToFit="1"/>
    </xf>
    <xf numFmtId="183" fontId="9" fillId="0" borderId="29" xfId="7" applyNumberFormat="1" applyFont="1" applyBorder="1" applyAlignment="1">
      <alignment horizontal="right" vertical="center" shrinkToFit="1"/>
    </xf>
    <xf numFmtId="0" fontId="9" fillId="0" borderId="36" xfId="7" applyFont="1" applyBorder="1" applyAlignment="1">
      <alignment horizontal="center" vertical="center"/>
    </xf>
    <xf numFmtId="0" fontId="9" fillId="0" borderId="37" xfId="7" applyFont="1" applyBorder="1" applyAlignment="1">
      <alignment horizontal="center" vertical="center"/>
    </xf>
    <xf numFmtId="0" fontId="9" fillId="0" borderId="25" xfId="7" applyFont="1" applyBorder="1" applyAlignment="1">
      <alignment horizontal="center" vertical="center"/>
    </xf>
    <xf numFmtId="0" fontId="9" fillId="0" borderId="5" xfId="7" applyFont="1" applyBorder="1" applyAlignment="1">
      <alignment horizontal="center" vertical="center"/>
    </xf>
    <xf numFmtId="0" fontId="9" fillId="0" borderId="26" xfId="7" applyFont="1" applyBorder="1" applyAlignment="1">
      <alignment horizontal="center" vertical="center"/>
    </xf>
    <xf numFmtId="0" fontId="9" fillId="0" borderId="41" xfId="7" applyFont="1" applyBorder="1" applyAlignment="1">
      <alignment horizontal="center" vertical="center"/>
    </xf>
    <xf numFmtId="0" fontId="9" fillId="0" borderId="43" xfId="7" applyFont="1" applyBorder="1" applyAlignment="1">
      <alignment horizontal="center" vertical="center"/>
    </xf>
    <xf numFmtId="0" fontId="9" fillId="0" borderId="38" xfId="7" applyFont="1" applyBorder="1" applyAlignment="1">
      <alignment horizontal="center" vertical="center"/>
    </xf>
    <xf numFmtId="0" fontId="9" fillId="0" borderId="4" xfId="7" applyFont="1" applyBorder="1" applyAlignment="1">
      <alignment horizontal="center" vertical="center"/>
    </xf>
    <xf numFmtId="0" fontId="9" fillId="0" borderId="27" xfId="7" applyFont="1" applyBorder="1" applyAlignment="1">
      <alignment horizontal="center" vertical="center"/>
    </xf>
    <xf numFmtId="0" fontId="9" fillId="0" borderId="44" xfId="7" applyFont="1" applyBorder="1" applyAlignment="1">
      <alignment horizontal="center" vertical="center"/>
    </xf>
    <xf numFmtId="0" fontId="9" fillId="0" borderId="45" xfId="7" applyFont="1" applyBorder="1" applyAlignment="1">
      <alignment horizontal="center" vertical="center"/>
    </xf>
    <xf numFmtId="49" fontId="9" fillId="0" borderId="1" xfId="7" applyNumberFormat="1" applyFont="1" applyBorder="1" applyAlignment="1">
      <alignment horizontal="center" vertical="center"/>
    </xf>
    <xf numFmtId="49" fontId="9" fillId="0" borderId="2" xfId="7" applyNumberFormat="1" applyFont="1" applyBorder="1" applyAlignment="1">
      <alignment horizontal="center" vertical="center"/>
    </xf>
    <xf numFmtId="49" fontId="9" fillId="0" borderId="40" xfId="7" applyNumberFormat="1" applyFont="1" applyBorder="1" applyAlignment="1">
      <alignment horizontal="center" vertical="center"/>
    </xf>
    <xf numFmtId="49" fontId="9" fillId="0" borderId="4" xfId="7" applyNumberFormat="1" applyFont="1" applyBorder="1" applyAlignment="1">
      <alignment horizontal="center" vertical="center"/>
    </xf>
    <xf numFmtId="49" fontId="9" fillId="0" borderId="29" xfId="7" applyNumberFormat="1" applyFont="1" applyBorder="1" applyAlignment="1">
      <alignment horizontal="center" vertical="center"/>
    </xf>
    <xf numFmtId="49" fontId="9" fillId="0" borderId="44" xfId="7" applyNumberFormat="1" applyFont="1" applyBorder="1" applyAlignment="1">
      <alignment horizontal="center" vertical="center"/>
    </xf>
    <xf numFmtId="49" fontId="9" fillId="0" borderId="47" xfId="7" applyNumberFormat="1" applyFont="1" applyBorder="1" applyAlignment="1">
      <alignment horizontal="center" vertical="center"/>
    </xf>
    <xf numFmtId="49" fontId="9" fillId="0" borderId="48" xfId="7" applyNumberFormat="1" applyFont="1" applyBorder="1" applyAlignment="1">
      <alignment horizontal="center"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0" fontId="9" fillId="0" borderId="21" xfId="7" applyFont="1" applyBorder="1" applyAlignment="1">
      <alignment horizontal="left" vertical="center"/>
    </xf>
    <xf numFmtId="182" fontId="9" fillId="0" borderId="19" xfId="7" applyNumberFormat="1" applyFont="1" applyBorder="1" applyAlignment="1">
      <alignment horizontal="right" vertical="center" shrinkToFit="1"/>
    </xf>
    <xf numFmtId="182" fontId="9" fillId="0" borderId="20" xfId="7" applyNumberFormat="1" applyFont="1" applyBorder="1" applyAlignment="1">
      <alignment horizontal="right" vertical="center" shrinkToFit="1"/>
    </xf>
    <xf numFmtId="182" fontId="9" fillId="0" borderId="21" xfId="7" applyNumberFormat="1" applyFont="1" applyBorder="1" applyAlignment="1">
      <alignment horizontal="right" vertical="center" shrinkToFit="1"/>
    </xf>
    <xf numFmtId="49" fontId="10" fillId="0" borderId="0" xfId="7" applyNumberFormat="1" applyFont="1" applyAlignment="1">
      <alignment horizontal="center" vertical="center"/>
    </xf>
    <xf numFmtId="0" fontId="9" fillId="0" borderId="14" xfId="7" applyFont="1" applyBorder="1" applyAlignment="1">
      <alignment horizontal="center" vertical="center"/>
    </xf>
    <xf numFmtId="0" fontId="9" fillId="0" borderId="15" xfId="7" applyFont="1" applyBorder="1" applyAlignment="1">
      <alignment horizontal="center" vertical="center"/>
    </xf>
    <xf numFmtId="0" fontId="9" fillId="0" borderId="16" xfId="7" applyFont="1" applyBorder="1" applyAlignment="1">
      <alignment horizontal="center" vertical="center"/>
    </xf>
    <xf numFmtId="0" fontId="9" fillId="0" borderId="32" xfId="7" applyFont="1" applyBorder="1" applyAlignment="1">
      <alignment horizontal="center" vertical="center"/>
    </xf>
    <xf numFmtId="0" fontId="9" fillId="0" borderId="33" xfId="7" applyFont="1" applyBorder="1" applyAlignment="1">
      <alignment horizontal="center" vertical="center"/>
    </xf>
    <xf numFmtId="0" fontId="9" fillId="0" borderId="17" xfId="7" applyFont="1" applyBorder="1" applyAlignment="1">
      <alignment horizontal="center" vertical="center"/>
    </xf>
    <xf numFmtId="0" fontId="9" fillId="0" borderId="18" xfId="7" applyFont="1" applyBorder="1" applyAlignment="1">
      <alignment horizontal="center" vertical="center"/>
    </xf>
    <xf numFmtId="0" fontId="9" fillId="0" borderId="34" xfId="7" applyFont="1" applyBorder="1" applyAlignment="1">
      <alignment horizontal="center" vertical="center"/>
    </xf>
    <xf numFmtId="0" fontId="9" fillId="0" borderId="31" xfId="7" applyFont="1" applyBorder="1" applyAlignment="1">
      <alignment horizontal="center" vertical="center"/>
    </xf>
    <xf numFmtId="0" fontId="9" fillId="0" borderId="24" xfId="7" applyFont="1" applyBorder="1" applyAlignment="1">
      <alignment horizontal="center" vertical="center"/>
    </xf>
    <xf numFmtId="0" fontId="9" fillId="3" borderId="73" xfId="11" applyFont="1" applyFill="1" applyBorder="1" applyAlignment="1">
      <alignment horizontal="right" vertical="center" shrinkToFit="1"/>
    </xf>
    <xf numFmtId="0" fontId="9" fillId="3" borderId="0" xfId="11" applyFont="1" applyFill="1" applyAlignment="1">
      <alignment horizontal="right" vertical="center" shrinkToFit="1"/>
    </xf>
    <xf numFmtId="0" fontId="9" fillId="3" borderId="5" xfId="11" applyFont="1" applyFill="1" applyBorder="1" applyAlignment="1">
      <alignment horizontal="right" vertical="center" shrinkToFit="1"/>
    </xf>
    <xf numFmtId="177" fontId="9" fillId="3" borderId="73" xfId="11" applyNumberFormat="1" applyFont="1" applyFill="1" applyBorder="1" applyAlignment="1">
      <alignment horizontal="right" vertical="center" shrinkToFit="1"/>
    </xf>
    <xf numFmtId="177" fontId="9" fillId="3" borderId="0" xfId="11" applyNumberFormat="1" applyFont="1" applyFill="1" applyAlignment="1">
      <alignment horizontal="right" vertical="center" shrinkToFit="1"/>
    </xf>
    <xf numFmtId="177" fontId="9" fillId="3" borderId="70" xfId="11" applyNumberFormat="1" applyFont="1" applyFill="1" applyBorder="1" applyAlignment="1">
      <alignment horizontal="right" vertical="center" shrinkToFit="1"/>
    </xf>
    <xf numFmtId="0" fontId="9" fillId="0" borderId="6" xfId="11" applyFont="1" applyBorder="1">
      <alignment vertical="center"/>
    </xf>
    <xf numFmtId="0" fontId="9" fillId="0" borderId="7" xfId="11" applyFont="1" applyBorder="1">
      <alignment vertical="center"/>
    </xf>
    <xf numFmtId="0" fontId="9" fillId="0" borderId="8" xfId="11" applyFont="1" applyBorder="1">
      <alignment vertical="center"/>
    </xf>
    <xf numFmtId="177" fontId="9" fillId="0" borderId="6" xfId="11" applyNumberFormat="1" applyFont="1" applyBorder="1" applyAlignment="1">
      <alignment horizontal="right" vertical="center" shrinkToFit="1"/>
    </xf>
    <xf numFmtId="0" fontId="3" fillId="0" borderId="7" xfId="11" applyBorder="1" applyAlignment="1">
      <alignment horizontal="right" vertical="center" shrinkToFit="1"/>
    </xf>
    <xf numFmtId="0" fontId="3" fillId="0" borderId="74" xfId="11" applyBorder="1" applyAlignment="1">
      <alignment horizontal="right" vertical="center" shrinkToFit="1"/>
    </xf>
    <xf numFmtId="182" fontId="9" fillId="0" borderId="76" xfId="11" applyNumberFormat="1" applyFont="1" applyBorder="1" applyAlignment="1">
      <alignment horizontal="right" vertical="center" shrinkToFit="1"/>
    </xf>
    <xf numFmtId="182" fontId="3" fillId="0" borderId="7" xfId="11" applyNumberFormat="1" applyBorder="1" applyAlignment="1">
      <alignment horizontal="right" vertical="center" shrinkToFit="1"/>
    </xf>
    <xf numFmtId="182" fontId="3" fillId="0" borderId="74" xfId="11" applyNumberFormat="1" applyBorder="1" applyAlignment="1">
      <alignment horizontal="right" vertical="center" shrinkToFit="1"/>
    </xf>
    <xf numFmtId="177" fontId="9" fillId="0" borderId="76" xfId="11" applyNumberFormat="1" applyFont="1" applyBorder="1" applyAlignment="1">
      <alignment horizontal="right" vertical="center" shrinkToFit="1"/>
    </xf>
    <xf numFmtId="177" fontId="9" fillId="3" borderId="76" xfId="11" applyNumberFormat="1" applyFont="1" applyFill="1" applyBorder="1" applyAlignment="1">
      <alignment horizontal="right" vertical="center" shrinkToFit="1"/>
    </xf>
    <xf numFmtId="177" fontId="9" fillId="3" borderId="7" xfId="11" applyNumberFormat="1" applyFont="1" applyFill="1" applyBorder="1" applyAlignment="1">
      <alignment horizontal="right" vertical="center" shrinkToFit="1"/>
    </xf>
    <xf numFmtId="177" fontId="9" fillId="3" borderId="74" xfId="11" applyNumberFormat="1" applyFont="1" applyFill="1" applyBorder="1" applyAlignment="1">
      <alignment horizontal="right" vertical="center" shrinkToFit="1"/>
    </xf>
    <xf numFmtId="0" fontId="9" fillId="3" borderId="76" xfId="11" applyFont="1" applyFill="1" applyBorder="1" applyAlignment="1">
      <alignment horizontal="right" vertical="center" shrinkToFit="1"/>
    </xf>
    <xf numFmtId="0" fontId="9" fillId="3" borderId="7" xfId="11" applyFont="1" applyFill="1" applyBorder="1" applyAlignment="1">
      <alignment horizontal="right" vertical="center" shrinkToFit="1"/>
    </xf>
    <xf numFmtId="0" fontId="9" fillId="3" borderId="8" xfId="11" applyFont="1" applyFill="1" applyBorder="1" applyAlignment="1">
      <alignment horizontal="right" vertical="center" shrinkToFit="1"/>
    </xf>
    <xf numFmtId="0" fontId="9" fillId="0" borderId="4" xfId="11" applyFont="1" applyBorder="1">
      <alignment vertical="center"/>
    </xf>
    <xf numFmtId="0" fontId="9" fillId="0" borderId="0" xfId="11" applyFont="1">
      <alignment vertical="center"/>
    </xf>
    <xf numFmtId="0" fontId="9" fillId="0" borderId="5" xfId="11" applyFont="1" applyBorder="1">
      <alignment vertical="center"/>
    </xf>
    <xf numFmtId="177" fontId="9" fillId="0" borderId="4" xfId="11" applyNumberFormat="1" applyFont="1" applyBorder="1" applyAlignment="1">
      <alignment horizontal="right" vertical="center" shrinkToFit="1"/>
    </xf>
    <xf numFmtId="177" fontId="9" fillId="0" borderId="0" xfId="11" applyNumberFormat="1" applyFont="1" applyAlignment="1">
      <alignment horizontal="right" vertical="center" shrinkToFit="1"/>
    </xf>
    <xf numFmtId="177" fontId="9" fillId="0" borderId="70" xfId="11" applyNumberFormat="1" applyFont="1" applyBorder="1" applyAlignment="1">
      <alignment horizontal="right" vertical="center" shrinkToFit="1"/>
    </xf>
    <xf numFmtId="182" fontId="9" fillId="0" borderId="73" xfId="11" applyNumberFormat="1" applyFont="1" applyBorder="1" applyAlignment="1">
      <alignment horizontal="right" vertical="center" shrinkToFit="1"/>
    </xf>
    <xf numFmtId="182" fontId="9" fillId="0" borderId="0" xfId="11" applyNumberFormat="1" applyFont="1" applyAlignment="1">
      <alignment horizontal="right" vertical="center" shrinkToFit="1"/>
    </xf>
    <xf numFmtId="182" fontId="9" fillId="0" borderId="70" xfId="11" applyNumberFormat="1" applyFont="1" applyBorder="1" applyAlignment="1">
      <alignment horizontal="right" vertical="center" shrinkToFit="1"/>
    </xf>
    <xf numFmtId="177" fontId="9" fillId="0" borderId="73" xfId="11" applyNumberFormat="1" applyFont="1" applyBorder="1" applyAlignment="1">
      <alignment horizontal="right" vertical="center" shrinkToFit="1"/>
    </xf>
    <xf numFmtId="0" fontId="13" fillId="0" borderId="0" xfId="11" applyFont="1">
      <alignment vertical="center"/>
    </xf>
    <xf numFmtId="0" fontId="13" fillId="0" borderId="5" xfId="11" applyFont="1" applyBorder="1">
      <alignment vertical="center"/>
    </xf>
    <xf numFmtId="0" fontId="3" fillId="0" borderId="0" xfId="11" applyAlignment="1">
      <alignment horizontal="right" vertical="center" shrinkToFit="1"/>
    </xf>
    <xf numFmtId="0" fontId="3" fillId="0" borderId="70" xfId="11" applyBorder="1" applyAlignment="1">
      <alignment horizontal="right" vertical="center" shrinkToFit="1"/>
    </xf>
    <xf numFmtId="182" fontId="3" fillId="0" borderId="0" xfId="11" applyNumberFormat="1" applyAlignment="1">
      <alignment horizontal="right" vertical="center" shrinkToFit="1"/>
    </xf>
    <xf numFmtId="182" fontId="3" fillId="0" borderId="70" xfId="11" applyNumberFormat="1" applyBorder="1" applyAlignment="1">
      <alignment horizontal="right" vertical="center" shrinkToFit="1"/>
    </xf>
    <xf numFmtId="0" fontId="9" fillId="0" borderId="1" xfId="11" applyFont="1" applyBorder="1" applyAlignment="1">
      <alignment horizontal="center" vertical="center" textRotation="255"/>
    </xf>
    <xf numFmtId="0" fontId="9" fillId="0" borderId="3" xfId="11" applyFont="1" applyBorder="1" applyAlignment="1">
      <alignment horizontal="center" vertical="center" textRotation="255"/>
    </xf>
    <xf numFmtId="0" fontId="9" fillId="0" borderId="4" xfId="11" applyFont="1" applyBorder="1" applyAlignment="1">
      <alignment horizontal="center" vertical="center" textRotation="255"/>
    </xf>
    <xf numFmtId="0" fontId="9" fillId="0" borderId="5" xfId="11" applyFont="1" applyBorder="1" applyAlignment="1">
      <alignment horizontal="center" vertical="center" textRotation="255"/>
    </xf>
    <xf numFmtId="0" fontId="9" fillId="0" borderId="6" xfId="11" applyFont="1" applyBorder="1" applyAlignment="1">
      <alignment horizontal="center" vertical="center" textRotation="255"/>
    </xf>
    <xf numFmtId="0" fontId="9" fillId="0" borderId="8" xfId="11" applyFont="1" applyBorder="1" applyAlignment="1">
      <alignment horizontal="center" vertical="center" textRotation="255"/>
    </xf>
    <xf numFmtId="0" fontId="9" fillId="0" borderId="6" xfId="11" applyFont="1" applyBorder="1" applyAlignment="1">
      <alignment horizontal="left" vertical="center"/>
    </xf>
    <xf numFmtId="0" fontId="9" fillId="0" borderId="7" xfId="11" applyFont="1" applyBorder="1" applyAlignment="1">
      <alignment horizontal="left" vertical="center"/>
    </xf>
    <xf numFmtId="0" fontId="9" fillId="0" borderId="8" xfId="11" applyFont="1" applyBorder="1" applyAlignment="1">
      <alignment horizontal="left" vertical="center"/>
    </xf>
    <xf numFmtId="177" fontId="9" fillId="0" borderId="7" xfId="11" applyNumberFormat="1" applyFont="1" applyBorder="1" applyAlignment="1">
      <alignment horizontal="right" vertical="center" shrinkToFit="1"/>
    </xf>
    <xf numFmtId="0" fontId="3" fillId="0" borderId="8" xfId="11" applyBorder="1" applyAlignment="1">
      <alignment horizontal="right" vertical="center" shrinkToFit="1"/>
    </xf>
    <xf numFmtId="177" fontId="9" fillId="0" borderId="8" xfId="11" applyNumberFormat="1" applyFont="1" applyBorder="1" applyAlignment="1">
      <alignment horizontal="right" vertical="center" shrinkToFit="1"/>
    </xf>
    <xf numFmtId="182" fontId="3" fillId="0" borderId="5" xfId="11" applyNumberFormat="1" applyBorder="1" applyAlignment="1">
      <alignment horizontal="right" vertical="center" shrinkToFit="1"/>
    </xf>
    <xf numFmtId="177" fontId="9" fillId="0" borderId="74" xfId="11" applyNumberFormat="1" applyFont="1" applyBorder="1" applyAlignment="1">
      <alignment horizontal="right" vertical="center" shrinkToFit="1"/>
    </xf>
    <xf numFmtId="182" fontId="9" fillId="0" borderId="75" xfId="11" applyNumberFormat="1" applyFont="1" applyBorder="1" applyAlignment="1">
      <alignment horizontal="right" vertical="center" shrinkToFit="1"/>
    </xf>
    <xf numFmtId="177" fontId="9" fillId="0" borderId="75" xfId="11" applyNumberFormat="1" applyFont="1" applyBorder="1" applyAlignment="1">
      <alignment horizontal="right" vertical="center" shrinkToFit="1"/>
    </xf>
    <xf numFmtId="182" fontId="9" fillId="0" borderId="7" xfId="11" applyNumberFormat="1" applyFont="1" applyBorder="1" applyAlignment="1">
      <alignment horizontal="right" vertical="center" shrinkToFit="1"/>
    </xf>
    <xf numFmtId="182" fontId="9" fillId="0" borderId="8" xfId="11" applyNumberFormat="1" applyFont="1" applyBorder="1" applyAlignment="1">
      <alignment horizontal="right" vertical="center" shrinkToFit="1"/>
    </xf>
    <xf numFmtId="0" fontId="9" fillId="0" borderId="4" xfId="11" applyFont="1" applyBorder="1" applyAlignment="1">
      <alignment horizontal="left" vertical="center"/>
    </xf>
    <xf numFmtId="0" fontId="9" fillId="0" borderId="0" xfId="11" applyFont="1" applyAlignment="1">
      <alignment horizontal="left" vertical="center"/>
    </xf>
    <xf numFmtId="0" fontId="9" fillId="0" borderId="5" xfId="11" applyFont="1" applyBorder="1" applyAlignment="1">
      <alignment horizontal="left" vertical="center"/>
    </xf>
    <xf numFmtId="0" fontId="3" fillId="0" borderId="5" xfId="11" applyBorder="1" applyAlignment="1">
      <alignment horizontal="right" vertical="center" shrinkToFit="1"/>
    </xf>
    <xf numFmtId="177" fontId="9" fillId="0" borderId="5" xfId="11" applyNumberFormat="1" applyFont="1" applyBorder="1" applyAlignment="1">
      <alignment horizontal="right" vertical="center" shrinkToFit="1"/>
    </xf>
    <xf numFmtId="182" fontId="9" fillId="0" borderId="71" xfId="11" applyNumberFormat="1" applyFont="1" applyBorder="1" applyAlignment="1">
      <alignment horizontal="right" vertical="center" shrinkToFit="1"/>
    </xf>
    <xf numFmtId="177" fontId="9" fillId="0" borderId="71" xfId="11" applyNumberFormat="1" applyFont="1" applyBorder="1" applyAlignment="1">
      <alignment horizontal="right" vertical="center" shrinkToFit="1"/>
    </xf>
    <xf numFmtId="182" fontId="9" fillId="0" borderId="5" xfId="11" applyNumberFormat="1" applyFont="1" applyBorder="1" applyAlignment="1">
      <alignment horizontal="right" vertical="center" shrinkToFit="1"/>
    </xf>
    <xf numFmtId="0" fontId="9" fillId="0" borderId="4" xfId="11" applyFont="1" applyBorder="1" applyAlignment="1">
      <alignment horizontal="center" vertical="center" wrapText="1"/>
    </xf>
    <xf numFmtId="0" fontId="9" fillId="0" borderId="0" xfId="11" applyFont="1" applyAlignment="1">
      <alignment horizontal="center" vertical="center" wrapText="1"/>
    </xf>
    <xf numFmtId="0" fontId="9" fillId="0" borderId="6" xfId="11" applyFont="1" applyBorder="1" applyAlignment="1">
      <alignment horizontal="center" vertical="center" wrapText="1"/>
    </xf>
    <xf numFmtId="0" fontId="9" fillId="0" borderId="7" xfId="11" applyFont="1" applyBorder="1" applyAlignment="1">
      <alignment horizontal="center" vertical="center" wrapText="1"/>
    </xf>
    <xf numFmtId="0" fontId="9" fillId="0" borderId="1" xfId="11" applyFont="1" applyBorder="1" applyAlignment="1">
      <alignment horizontal="left" vertical="center"/>
    </xf>
    <xf numFmtId="0" fontId="9" fillId="0" borderId="2" xfId="11" applyFont="1" applyBorder="1" applyAlignment="1">
      <alignment horizontal="left" vertical="center"/>
    </xf>
    <xf numFmtId="0" fontId="9" fillId="0" borderId="3" xfId="11" applyFont="1" applyBorder="1" applyAlignment="1">
      <alignment horizontal="left" vertical="center"/>
    </xf>
    <xf numFmtId="177" fontId="9" fillId="0" borderId="1" xfId="11" applyNumberFormat="1" applyFont="1" applyBorder="1" applyAlignment="1">
      <alignment horizontal="right" vertical="center" shrinkToFit="1"/>
    </xf>
    <xf numFmtId="177" fontId="9" fillId="0" borderId="2" xfId="11" applyNumberFormat="1" applyFont="1" applyBorder="1" applyAlignment="1">
      <alignment horizontal="right" vertical="center" shrinkToFit="1"/>
    </xf>
    <xf numFmtId="177" fontId="9" fillId="0" borderId="3" xfId="11" applyNumberFormat="1" applyFont="1" applyBorder="1" applyAlignment="1">
      <alignment horizontal="right" vertical="center" shrinkToFit="1"/>
    </xf>
    <xf numFmtId="0" fontId="9" fillId="0" borderId="1" xfId="11" applyFont="1" applyBorder="1">
      <alignment vertical="center"/>
    </xf>
    <xf numFmtId="0" fontId="9" fillId="0" borderId="2" xfId="11" applyFont="1" applyBorder="1">
      <alignment vertical="center"/>
    </xf>
    <xf numFmtId="0" fontId="9" fillId="0" borderId="3" xfId="11" applyFont="1" applyBorder="1">
      <alignment vertical="center"/>
    </xf>
    <xf numFmtId="0" fontId="9" fillId="0" borderId="10" xfId="11" applyFont="1" applyBorder="1" applyAlignment="1">
      <alignment horizontal="center" vertical="center"/>
    </xf>
    <xf numFmtId="0" fontId="9" fillId="0" borderId="9" xfId="11" applyFont="1" applyBorder="1" applyAlignment="1">
      <alignment horizontal="center" vertical="center"/>
    </xf>
    <xf numFmtId="0" fontId="9" fillId="0" borderId="11" xfId="11" applyFont="1" applyBorder="1" applyAlignment="1">
      <alignment horizontal="center" vertical="center"/>
    </xf>
    <xf numFmtId="182" fontId="9" fillId="0" borderId="6" xfId="11" applyNumberFormat="1" applyFont="1" applyBorder="1" applyAlignment="1">
      <alignment horizontal="right" vertical="center" shrinkToFit="1"/>
    </xf>
    <xf numFmtId="182" fontId="9" fillId="0" borderId="4" xfId="11" applyNumberFormat="1" applyFont="1" applyBorder="1" applyAlignment="1">
      <alignment horizontal="right" vertical="center" shrinkToFit="1"/>
    </xf>
    <xf numFmtId="182" fontId="9" fillId="0" borderId="1" xfId="11" applyNumberFormat="1" applyFont="1" applyBorder="1" applyAlignment="1">
      <alignment horizontal="right" vertical="center" shrinkToFit="1"/>
    </xf>
    <xf numFmtId="0" fontId="3" fillId="0" borderId="2" xfId="11" applyBorder="1" applyAlignment="1">
      <alignment horizontal="right" vertical="center" shrinkToFit="1"/>
    </xf>
    <xf numFmtId="182" fontId="9" fillId="0" borderId="2" xfId="11" applyNumberFormat="1" applyFont="1" applyBorder="1" applyAlignment="1">
      <alignment horizontal="right" vertical="center" shrinkToFit="1"/>
    </xf>
    <xf numFmtId="0" fontId="3" fillId="0" borderId="3" xfId="11" applyBorder="1" applyAlignment="1">
      <alignment horizontal="right" vertical="center" shrinkToFit="1"/>
    </xf>
    <xf numFmtId="0" fontId="9" fillId="0" borderId="1" xfId="11" applyFont="1" applyBorder="1" applyAlignment="1">
      <alignment horizontal="center" vertical="center" wrapText="1"/>
    </xf>
    <xf numFmtId="0" fontId="9" fillId="0" borderId="2" xfId="11" applyFont="1" applyBorder="1" applyAlignment="1">
      <alignment horizontal="center" vertical="center" wrapText="1"/>
    </xf>
    <xf numFmtId="0" fontId="9" fillId="0" borderId="2" xfId="11" applyFont="1" applyBorder="1" applyAlignment="1">
      <alignment vertical="center" textRotation="255"/>
    </xf>
    <xf numFmtId="0" fontId="9" fillId="0" borderId="0" xfId="11" applyFont="1" applyAlignment="1">
      <alignment vertical="center" textRotation="255"/>
    </xf>
    <xf numFmtId="0" fontId="9" fillId="0" borderId="7" xfId="11" applyFont="1" applyBorder="1" applyAlignment="1">
      <alignment vertical="center" textRotation="255"/>
    </xf>
    <xf numFmtId="0" fontId="3" fillId="0" borderId="9" xfId="11" applyBorder="1" applyAlignment="1">
      <alignment horizontal="center" vertical="center"/>
    </xf>
    <xf numFmtId="0" fontId="3" fillId="0" borderId="11" xfId="11" applyBorder="1" applyAlignment="1">
      <alignment horizontal="center" vertical="center"/>
    </xf>
    <xf numFmtId="177" fontId="9" fillId="0" borderId="72" xfId="11" applyNumberFormat="1" applyFont="1" applyBorder="1" applyAlignment="1">
      <alignment horizontal="right" vertical="center" shrinkToFit="1"/>
    </xf>
    <xf numFmtId="0" fontId="15" fillId="0" borderId="4" xfId="11" applyFont="1" applyBorder="1">
      <alignment vertical="center"/>
    </xf>
    <xf numFmtId="0" fontId="15" fillId="0" borderId="0" xfId="11" applyFont="1">
      <alignment vertical="center"/>
    </xf>
    <xf numFmtId="0" fontId="15" fillId="0" borderId="5" xfId="11" applyFont="1" applyBorder="1">
      <alignment vertical="center"/>
    </xf>
    <xf numFmtId="0" fontId="1" fillId="0" borderId="0" xfId="1" applyAlignment="1">
      <alignment vertical="center"/>
    </xf>
    <xf numFmtId="0" fontId="1" fillId="0" borderId="5" xfId="1" applyBorder="1" applyAlignment="1">
      <alignment vertical="center"/>
    </xf>
    <xf numFmtId="177" fontId="9" fillId="0" borderId="69" xfId="11" applyNumberFormat="1" applyFont="1" applyBorder="1" applyAlignment="1">
      <alignment horizontal="right" vertical="center" shrinkToFit="1"/>
    </xf>
    <xf numFmtId="177" fontId="9" fillId="0" borderId="67" xfId="11" applyNumberFormat="1" applyFont="1" applyBorder="1" applyAlignment="1">
      <alignment horizontal="right" vertical="center" shrinkToFit="1"/>
    </xf>
    <xf numFmtId="182" fontId="9" fillId="0" borderId="69" xfId="11" applyNumberFormat="1" applyFont="1" applyBorder="1" applyAlignment="1">
      <alignment horizontal="right" vertical="center" shrinkToFit="1"/>
    </xf>
    <xf numFmtId="182" fontId="9" fillId="0" borderId="3" xfId="11" applyNumberFormat="1" applyFont="1" applyBorder="1" applyAlignment="1">
      <alignment horizontal="right" vertical="center" shrinkToFit="1"/>
    </xf>
    <xf numFmtId="182" fontId="9" fillId="0" borderId="67" xfId="11" applyNumberFormat="1" applyFont="1" applyBorder="1" applyAlignment="1">
      <alignment horizontal="right" vertical="center" shrinkToFit="1"/>
    </xf>
    <xf numFmtId="177" fontId="9" fillId="0" borderId="4" xfId="11" applyNumberFormat="1" applyFont="1" applyBorder="1" applyAlignment="1">
      <alignment horizontal="right" vertical="center"/>
    </xf>
    <xf numFmtId="177" fontId="9" fillId="0" borderId="0" xfId="11" applyNumberFormat="1" applyFont="1" applyAlignment="1">
      <alignment horizontal="right" vertical="center"/>
    </xf>
    <xf numFmtId="177" fontId="9" fillId="0" borderId="70" xfId="11" applyNumberFormat="1" applyFont="1" applyBorder="1" applyAlignment="1">
      <alignment horizontal="right" vertical="center"/>
    </xf>
    <xf numFmtId="182" fontId="9" fillId="0" borderId="71" xfId="11" applyNumberFormat="1" applyFont="1" applyBorder="1" applyAlignment="1">
      <alignment horizontal="right" vertical="center"/>
    </xf>
    <xf numFmtId="177" fontId="9" fillId="0" borderId="73" xfId="11" applyNumberFormat="1" applyFont="1" applyBorder="1" applyAlignment="1">
      <alignment horizontal="right" vertical="center"/>
    </xf>
    <xf numFmtId="0" fontId="15" fillId="0" borderId="10" xfId="11" applyFont="1" applyBorder="1" applyAlignment="1">
      <alignment horizontal="center" vertical="center"/>
    </xf>
    <xf numFmtId="0" fontId="15" fillId="0" borderId="9" xfId="11" applyFont="1" applyBorder="1" applyAlignment="1">
      <alignment horizontal="center" vertical="center"/>
    </xf>
    <xf numFmtId="0" fontId="15" fillId="0" borderId="11" xfId="11" applyFont="1" applyBorder="1" applyAlignment="1">
      <alignment horizontal="center" vertical="center"/>
    </xf>
    <xf numFmtId="177" fontId="9" fillId="0" borderId="5" xfId="11" applyNumberFormat="1" applyFont="1" applyBorder="1" applyAlignment="1">
      <alignment horizontal="right" vertical="center"/>
    </xf>
    <xf numFmtId="182" fontId="9" fillId="0" borderId="68" xfId="11" applyNumberFormat="1" applyFont="1" applyBorder="1" applyAlignment="1">
      <alignment horizontal="right" vertical="center" shrinkToFit="1"/>
    </xf>
    <xf numFmtId="177" fontId="9" fillId="0" borderId="68" xfId="11" applyNumberFormat="1" applyFont="1" applyBorder="1" applyAlignment="1">
      <alignment horizontal="right" vertical="center" shrinkToFit="1"/>
    </xf>
    <xf numFmtId="49" fontId="12" fillId="0" borderId="22" xfId="11" applyNumberFormat="1" applyFont="1" applyBorder="1" applyAlignment="1">
      <alignment horizontal="center" vertical="center"/>
    </xf>
    <xf numFmtId="49" fontId="12" fillId="0" borderId="23" xfId="11" applyNumberFormat="1" applyFont="1" applyBorder="1" applyAlignment="1">
      <alignment horizontal="center" vertical="center"/>
    </xf>
    <xf numFmtId="49" fontId="12" fillId="0" borderId="24" xfId="11" applyNumberFormat="1" applyFont="1" applyBorder="1" applyAlignment="1">
      <alignment horizontal="center" vertical="center"/>
    </xf>
    <xf numFmtId="0" fontId="9" fillId="0" borderId="12" xfId="11" applyFont="1" applyBorder="1" applyAlignment="1">
      <alignment horizontal="center" vertical="center"/>
    </xf>
    <xf numFmtId="0" fontId="4" fillId="2" borderId="47" xfId="12" applyFont="1" applyFill="1" applyBorder="1" applyAlignment="1">
      <alignment horizontal="center" vertical="center"/>
    </xf>
    <xf numFmtId="0" fontId="4" fillId="2" borderId="42" xfId="12" applyFont="1" applyFill="1" applyBorder="1" applyAlignment="1">
      <alignment horizontal="center" vertical="center"/>
    </xf>
    <xf numFmtId="179" fontId="4" fillId="2" borderId="116" xfId="14" applyNumberFormat="1" applyFont="1" applyFill="1" applyBorder="1" applyAlignment="1">
      <alignment horizontal="right" vertical="center" shrinkToFit="1"/>
    </xf>
    <xf numFmtId="179" fontId="4" fillId="2" borderId="56" xfId="14" applyNumberFormat="1" applyFont="1" applyFill="1" applyBorder="1" applyAlignment="1">
      <alignment horizontal="right" vertical="center" shrinkToFit="1"/>
    </xf>
    <xf numFmtId="179" fontId="4" fillId="2" borderId="170" xfId="14" applyNumberFormat="1" applyFont="1" applyFill="1" applyBorder="1" applyAlignment="1">
      <alignment horizontal="right" vertical="center" shrinkToFit="1"/>
    </xf>
    <xf numFmtId="179" fontId="4" fillId="2" borderId="152" xfId="14" applyNumberFormat="1" applyFont="1" applyFill="1" applyBorder="1" applyAlignment="1">
      <alignment horizontal="right" vertical="center" shrinkToFit="1"/>
    </xf>
    <xf numFmtId="179" fontId="4" fillId="2" borderId="153" xfId="14" applyNumberFormat="1" applyFont="1" applyFill="1" applyBorder="1" applyAlignment="1">
      <alignment horizontal="right" vertical="center" shrinkToFit="1"/>
    </xf>
    <xf numFmtId="179" fontId="4" fillId="2" borderId="171" xfId="14" applyNumberFormat="1" applyFont="1" applyFill="1" applyBorder="1" applyAlignment="1">
      <alignment horizontal="right" vertical="center" shrinkToFit="1"/>
    </xf>
    <xf numFmtId="0" fontId="4" fillId="2" borderId="46" xfId="12" applyFont="1" applyFill="1" applyBorder="1">
      <alignment vertical="center"/>
    </xf>
    <xf numFmtId="0" fontId="4" fillId="2" borderId="47" xfId="12" applyFont="1" applyFill="1" applyBorder="1">
      <alignment vertical="center"/>
    </xf>
    <xf numFmtId="0" fontId="4" fillId="2" borderId="42" xfId="12" applyFont="1" applyFill="1" applyBorder="1">
      <alignment vertical="center"/>
    </xf>
    <xf numFmtId="189" fontId="4" fillId="2" borderId="44" xfId="14" applyNumberFormat="1" applyFont="1" applyFill="1" applyBorder="1" applyAlignment="1">
      <alignment horizontal="right" vertical="center" shrinkToFit="1"/>
    </xf>
    <xf numFmtId="189" fontId="4" fillId="2" borderId="47" xfId="14" applyNumberFormat="1" applyFont="1" applyFill="1" applyBorder="1" applyAlignment="1">
      <alignment horizontal="right" vertical="center" shrinkToFit="1"/>
    </xf>
    <xf numFmtId="189" fontId="4" fillId="2" borderId="42" xfId="14" applyNumberFormat="1" applyFont="1" applyFill="1" applyBorder="1" applyAlignment="1">
      <alignment horizontal="right" vertical="center" shrinkToFit="1"/>
    </xf>
    <xf numFmtId="189" fontId="4" fillId="2" borderId="167" xfId="14" applyNumberFormat="1" applyFont="1" applyFill="1" applyBorder="1" applyAlignment="1">
      <alignment horizontal="right" vertical="center" shrinkToFit="1"/>
    </xf>
    <xf numFmtId="189" fontId="4" fillId="2" borderId="168" xfId="14" applyNumberFormat="1" applyFont="1" applyFill="1" applyBorder="1" applyAlignment="1">
      <alignment horizontal="right" vertical="center" shrinkToFit="1"/>
    </xf>
    <xf numFmtId="189" fontId="4" fillId="2" borderId="169" xfId="14" applyNumberFormat="1" applyFont="1" applyFill="1" applyBorder="1" applyAlignment="1">
      <alignment horizontal="right" vertical="center" shrinkToFit="1"/>
    </xf>
    <xf numFmtId="0" fontId="4" fillId="2" borderId="39" xfId="12" applyFont="1" applyFill="1" applyBorder="1" applyAlignment="1">
      <alignment horizontal="left" vertical="center" wrapText="1"/>
    </xf>
    <xf numFmtId="0" fontId="4" fillId="2" borderId="2" xfId="12" applyFont="1" applyFill="1" applyBorder="1" applyAlignment="1">
      <alignment horizontal="left" vertical="center" wrapText="1"/>
    </xf>
    <xf numFmtId="0" fontId="4" fillId="2" borderId="46" xfId="12" applyFont="1" applyFill="1" applyBorder="1" applyAlignment="1">
      <alignment horizontal="left" vertical="center" wrapText="1"/>
    </xf>
    <xf numFmtId="0" fontId="4" fillId="2" borderId="47" xfId="12" applyFont="1" applyFill="1" applyBorder="1" applyAlignment="1">
      <alignment horizontal="left" vertical="center" wrapText="1"/>
    </xf>
    <xf numFmtId="0" fontId="4" fillId="2" borderId="2" xfId="12" applyFont="1" applyFill="1" applyBorder="1" applyAlignment="1">
      <alignment horizontal="center" vertical="center"/>
    </xf>
    <xf numFmtId="0" fontId="4" fillId="2" borderId="3" xfId="12" applyFont="1" applyFill="1" applyBorder="1" applyAlignment="1">
      <alignment horizontal="center" vertical="center"/>
    </xf>
    <xf numFmtId="179" fontId="4" fillId="2" borderId="10" xfId="14" applyNumberFormat="1" applyFont="1" applyFill="1" applyBorder="1" applyAlignment="1">
      <alignment horizontal="right" vertical="center" shrinkToFit="1"/>
    </xf>
    <xf numFmtId="179" fontId="4" fillId="2" borderId="9" xfId="14" applyNumberFormat="1" applyFont="1" applyFill="1" applyBorder="1" applyAlignment="1">
      <alignment horizontal="right" vertical="center" shrinkToFit="1"/>
    </xf>
    <xf numFmtId="179" fontId="4" fillId="2" borderId="142" xfId="14" applyNumberFormat="1" applyFont="1" applyFill="1" applyBorder="1" applyAlignment="1">
      <alignment horizontal="right" vertical="center" shrinkToFit="1"/>
    </xf>
    <xf numFmtId="179" fontId="4" fillId="2" borderId="143" xfId="14" applyNumberFormat="1" applyFont="1" applyFill="1" applyBorder="1" applyAlignment="1">
      <alignment horizontal="right" vertical="center" shrinkToFit="1"/>
    </xf>
    <xf numFmtId="179" fontId="4" fillId="2" borderId="144" xfId="14" applyNumberFormat="1" applyFont="1" applyFill="1" applyBorder="1" applyAlignment="1">
      <alignment horizontal="right" vertical="center" shrinkToFit="1"/>
    </xf>
    <xf numFmtId="179" fontId="4" fillId="2" borderId="145" xfId="14" applyNumberFormat="1" applyFont="1" applyFill="1" applyBorder="1" applyAlignment="1">
      <alignment horizontal="right" vertical="center" shrinkToFit="1"/>
    </xf>
    <xf numFmtId="179" fontId="4" fillId="2" borderId="146" xfId="14" applyNumberFormat="1" applyFont="1" applyFill="1" applyBorder="1" applyAlignment="1">
      <alignment horizontal="right" vertical="center" shrinkToFit="1"/>
    </xf>
    <xf numFmtId="0" fontId="4" fillId="2" borderId="28" xfId="12" applyFont="1" applyFill="1" applyBorder="1">
      <alignment vertical="center"/>
    </xf>
    <xf numFmtId="0" fontId="4" fillId="2" borderId="0" xfId="12" applyFont="1" applyFill="1">
      <alignment vertical="center"/>
    </xf>
    <xf numFmtId="0" fontId="4" fillId="2" borderId="5" xfId="12" applyFont="1" applyFill="1" applyBorder="1">
      <alignment vertical="center"/>
    </xf>
    <xf numFmtId="189" fontId="4" fillId="2" borderId="4" xfId="14" applyNumberFormat="1" applyFont="1" applyFill="1" applyBorder="1" applyAlignment="1">
      <alignment horizontal="right" vertical="center" shrinkToFit="1"/>
    </xf>
    <xf numFmtId="189" fontId="4" fillId="2" borderId="0" xfId="14" applyNumberFormat="1" applyFont="1" applyFill="1" applyAlignment="1">
      <alignment horizontal="right" vertical="center" shrinkToFit="1"/>
    </xf>
    <xf numFmtId="189" fontId="4" fillId="2" borderId="5" xfId="14" applyNumberFormat="1" applyFont="1" applyFill="1" applyBorder="1" applyAlignment="1">
      <alignment horizontal="right" vertical="center" shrinkToFit="1"/>
    </xf>
    <xf numFmtId="189" fontId="4" fillId="2" borderId="29" xfId="14" applyNumberFormat="1" applyFont="1" applyFill="1" applyBorder="1" applyAlignment="1">
      <alignment horizontal="right" vertical="center" shrinkToFit="1"/>
    </xf>
    <xf numFmtId="0" fontId="25" fillId="2" borderId="30" xfId="12" applyFont="1" applyFill="1" applyBorder="1" applyAlignment="1">
      <alignment horizontal="left" vertical="center"/>
    </xf>
    <xf numFmtId="0" fontId="4" fillId="2" borderId="7" xfId="12" applyFont="1" applyFill="1" applyBorder="1" applyAlignment="1">
      <alignment horizontal="left" vertical="center"/>
    </xf>
    <xf numFmtId="0" fontId="4" fillId="2" borderId="7" xfId="12" applyFont="1" applyFill="1" applyBorder="1" applyAlignment="1">
      <alignment horizontal="right" vertical="center" wrapText="1"/>
    </xf>
    <xf numFmtId="0" fontId="4" fillId="2" borderId="7" xfId="12" applyFont="1" applyFill="1" applyBorder="1" applyAlignment="1">
      <alignment horizontal="right" vertical="center"/>
    </xf>
    <xf numFmtId="0" fontId="4" fillId="2" borderId="8" xfId="12" applyFont="1" applyFill="1" applyBorder="1" applyAlignment="1">
      <alignment horizontal="right" vertical="center"/>
    </xf>
    <xf numFmtId="181" fontId="4" fillId="2" borderId="6" xfId="14" applyNumberFormat="1" applyFont="1" applyFill="1" applyBorder="1" applyAlignment="1">
      <alignment horizontal="right" vertical="center" shrinkToFit="1"/>
    </xf>
    <xf numFmtId="181" fontId="4" fillId="2" borderId="7" xfId="14" applyNumberFormat="1" applyFont="1" applyFill="1" applyBorder="1" applyAlignment="1">
      <alignment horizontal="right" vertical="center" shrinkToFit="1"/>
    </xf>
    <xf numFmtId="181" fontId="4" fillId="2" borderId="74" xfId="14" applyNumberFormat="1" applyFont="1" applyFill="1" applyBorder="1" applyAlignment="1">
      <alignment horizontal="right" vertical="center" shrinkToFit="1"/>
    </xf>
    <xf numFmtId="181" fontId="4" fillId="2" borderId="76" xfId="14" applyNumberFormat="1" applyFont="1" applyFill="1" applyBorder="1" applyAlignment="1">
      <alignment horizontal="right" vertical="center" shrinkToFit="1"/>
    </xf>
    <xf numFmtId="179" fontId="4" fillId="2" borderId="164" xfId="14" applyNumberFormat="1" applyFont="1" applyFill="1" applyBorder="1" applyAlignment="1">
      <alignment horizontal="right" vertical="center" shrinkToFit="1"/>
    </xf>
    <xf numFmtId="179" fontId="4" fillId="2" borderId="165" xfId="14" applyNumberFormat="1" applyFont="1" applyFill="1" applyBorder="1" applyAlignment="1">
      <alignment horizontal="right" vertical="center" shrinkToFit="1"/>
    </xf>
    <xf numFmtId="179" fontId="4" fillId="2" borderId="166" xfId="14" applyNumberFormat="1" applyFont="1" applyFill="1" applyBorder="1" applyAlignment="1">
      <alignment horizontal="right" vertical="center" shrinkToFit="1"/>
    </xf>
    <xf numFmtId="188" fontId="4" fillId="2" borderId="4" xfId="14" applyNumberFormat="1" applyFont="1" applyFill="1" applyBorder="1" applyAlignment="1">
      <alignment horizontal="right" vertical="center" shrinkToFit="1"/>
    </xf>
    <xf numFmtId="188" fontId="4" fillId="2" borderId="0" xfId="14" applyNumberFormat="1" applyFont="1" applyFill="1" applyAlignment="1">
      <alignment horizontal="right" vertical="center" shrinkToFit="1"/>
    </xf>
    <xf numFmtId="188" fontId="4" fillId="2" borderId="5" xfId="14" applyNumberFormat="1" applyFont="1" applyFill="1" applyBorder="1" applyAlignment="1">
      <alignment horizontal="right" vertical="center" shrinkToFit="1"/>
    </xf>
    <xf numFmtId="188" fontId="4" fillId="2" borderId="29" xfId="14" applyNumberFormat="1" applyFont="1" applyFill="1" applyBorder="1" applyAlignment="1">
      <alignment horizontal="right" vertical="center" shrinkToFit="1"/>
    </xf>
    <xf numFmtId="0" fontId="4" fillId="2" borderId="28" xfId="12" applyFont="1" applyFill="1" applyBorder="1" applyAlignment="1">
      <alignment horizontal="left" vertical="center"/>
    </xf>
    <xf numFmtId="0" fontId="4" fillId="2" borderId="0" xfId="12" applyFont="1" applyFill="1" applyAlignment="1">
      <alignment horizontal="left" vertical="center"/>
    </xf>
    <xf numFmtId="0" fontId="4" fillId="2" borderId="0" xfId="12" applyFont="1" applyFill="1" applyAlignment="1">
      <alignment horizontal="right" vertical="center" wrapText="1"/>
    </xf>
    <xf numFmtId="0" fontId="4" fillId="2" borderId="0" xfId="12" applyFont="1" applyFill="1" applyAlignment="1">
      <alignment horizontal="right" vertical="center"/>
    </xf>
    <xf numFmtId="0" fontId="4" fillId="2" borderId="5" xfId="12" applyFont="1" applyFill="1" applyBorder="1" applyAlignment="1">
      <alignment horizontal="right" vertical="center"/>
    </xf>
    <xf numFmtId="181" fontId="4" fillId="2" borderId="4" xfId="14" applyNumberFormat="1" applyFont="1" applyFill="1" applyBorder="1" applyAlignment="1">
      <alignment horizontal="right" vertical="center" shrinkToFit="1"/>
    </xf>
    <xf numFmtId="181" fontId="4" fillId="2" borderId="0" xfId="14" applyNumberFormat="1" applyFont="1" applyFill="1" applyAlignment="1">
      <alignment horizontal="right" vertical="center" shrinkToFit="1"/>
    </xf>
    <xf numFmtId="181" fontId="4" fillId="2" borderId="70" xfId="14" applyNumberFormat="1" applyFont="1" applyFill="1" applyBorder="1" applyAlignment="1">
      <alignment horizontal="right" vertical="center" shrinkToFit="1"/>
    </xf>
    <xf numFmtId="181" fontId="4" fillId="2" borderId="73" xfId="14" applyNumberFormat="1" applyFont="1" applyFill="1" applyBorder="1" applyAlignment="1">
      <alignment horizontal="right" vertical="center" shrinkToFit="1"/>
    </xf>
    <xf numFmtId="179" fontId="4" fillId="2" borderId="161" xfId="14" applyNumberFormat="1" applyFont="1" applyFill="1" applyBorder="1" applyAlignment="1">
      <alignment horizontal="right" vertical="center" shrinkToFit="1"/>
    </xf>
    <xf numFmtId="179" fontId="4" fillId="2" borderId="162" xfId="14" applyNumberFormat="1" applyFont="1" applyFill="1" applyBorder="1" applyAlignment="1">
      <alignment horizontal="right" vertical="center" shrinkToFit="1"/>
    </xf>
    <xf numFmtId="179" fontId="4" fillId="2" borderId="163" xfId="14" applyNumberFormat="1" applyFont="1" applyFill="1" applyBorder="1" applyAlignment="1">
      <alignment horizontal="right" vertical="center" shrinkToFit="1"/>
    </xf>
    <xf numFmtId="188" fontId="4" fillId="2" borderId="1" xfId="14" applyNumberFormat="1" applyFont="1" applyFill="1" applyBorder="1" applyAlignment="1">
      <alignment horizontal="right" vertical="center" shrinkToFit="1"/>
    </xf>
    <xf numFmtId="188" fontId="4" fillId="2" borderId="2" xfId="14" applyNumberFormat="1" applyFont="1" applyFill="1" applyBorder="1" applyAlignment="1">
      <alignment horizontal="right" vertical="center" shrinkToFit="1"/>
    </xf>
    <xf numFmtId="188" fontId="4" fillId="2" borderId="40" xfId="14" applyNumberFormat="1" applyFont="1" applyFill="1" applyBorder="1" applyAlignment="1">
      <alignment horizontal="right" vertical="center" shrinkToFit="1"/>
    </xf>
    <xf numFmtId="181" fontId="4" fillId="2" borderId="140" xfId="14" applyNumberFormat="1" applyFont="1" applyFill="1" applyBorder="1" applyAlignment="1">
      <alignment horizontal="right" vertical="center" shrinkToFit="1"/>
    </xf>
    <xf numFmtId="181" fontId="4" fillId="2" borderId="71" xfId="14" applyNumberFormat="1" applyFont="1" applyFill="1" applyBorder="1" applyAlignment="1">
      <alignment horizontal="right" vertical="center" shrinkToFit="1"/>
    </xf>
    <xf numFmtId="0" fontId="4" fillId="2" borderId="44" xfId="12" applyFont="1" applyFill="1" applyBorder="1">
      <alignment vertical="center"/>
    </xf>
    <xf numFmtId="181" fontId="4" fillId="2" borderId="158" xfId="14" applyNumberFormat="1" applyFont="1" applyFill="1" applyBorder="1" applyAlignment="1">
      <alignment horizontal="right" vertical="center" shrinkToFit="1"/>
    </xf>
    <xf numFmtId="181" fontId="4" fillId="2" borderId="159" xfId="14" applyNumberFormat="1" applyFont="1" applyFill="1" applyBorder="1" applyAlignment="1">
      <alignment horizontal="right" vertical="center" shrinkToFit="1"/>
    </xf>
    <xf numFmtId="179" fontId="4" fillId="2" borderId="159" xfId="14" applyNumberFormat="1" applyFont="1" applyFill="1" applyBorder="1" applyAlignment="1">
      <alignment horizontal="right" vertical="center" shrinkToFit="1"/>
    </xf>
    <xf numFmtId="179" fontId="4" fillId="2" borderId="160" xfId="14" applyNumberFormat="1" applyFont="1" applyFill="1" applyBorder="1" applyAlignment="1">
      <alignment horizontal="right" vertical="center" shrinkToFit="1"/>
    </xf>
    <xf numFmtId="179" fontId="4" fillId="2" borderId="71" xfId="14" applyNumberFormat="1" applyFont="1" applyFill="1" applyBorder="1" applyAlignment="1">
      <alignment horizontal="right" vertical="center" shrinkToFit="1"/>
    </xf>
    <xf numFmtId="179" fontId="4" fillId="2" borderId="141" xfId="14" applyNumberFormat="1" applyFont="1" applyFill="1" applyBorder="1" applyAlignment="1">
      <alignment horizontal="right" vertical="center" shrinkToFit="1"/>
    </xf>
    <xf numFmtId="0" fontId="4" fillId="2" borderId="39" xfId="12" applyFont="1" applyFill="1" applyBorder="1" applyAlignment="1">
      <alignment horizontal="left" vertical="center"/>
    </xf>
    <xf numFmtId="0" fontId="4" fillId="2" borderId="2" xfId="12" applyFont="1" applyFill="1" applyBorder="1" applyAlignment="1">
      <alignment horizontal="left" vertical="center"/>
    </xf>
    <xf numFmtId="0" fontId="4" fillId="2" borderId="2" xfId="12" applyFont="1" applyFill="1" applyBorder="1" applyAlignment="1">
      <alignment horizontal="right" vertical="center"/>
    </xf>
    <xf numFmtId="0" fontId="4" fillId="2" borderId="3" xfId="12" applyFont="1" applyFill="1" applyBorder="1" applyAlignment="1">
      <alignment horizontal="right" vertical="center"/>
    </xf>
    <xf numFmtId="181" fontId="4" fillId="2" borderId="1" xfId="13" applyNumberFormat="1" applyFont="1" applyFill="1" applyBorder="1" applyAlignment="1">
      <alignment horizontal="right" vertical="center" shrinkToFit="1"/>
    </xf>
    <xf numFmtId="181" fontId="4" fillId="2" borderId="2" xfId="13" applyNumberFormat="1" applyFont="1" applyFill="1" applyBorder="1" applyAlignment="1">
      <alignment horizontal="right" vertical="center" shrinkToFit="1"/>
    </xf>
    <xf numFmtId="181" fontId="4" fillId="2" borderId="67" xfId="13" applyNumberFormat="1" applyFont="1" applyFill="1" applyBorder="1" applyAlignment="1">
      <alignment horizontal="right" vertical="center" shrinkToFit="1"/>
    </xf>
    <xf numFmtId="181" fontId="4" fillId="2" borderId="69" xfId="13" applyNumberFormat="1" applyFont="1" applyFill="1" applyBorder="1" applyAlignment="1">
      <alignment horizontal="right" vertical="center" shrinkToFit="1"/>
    </xf>
    <xf numFmtId="179" fontId="4" fillId="2" borderId="155" xfId="14" applyNumberFormat="1" applyFont="1" applyFill="1" applyBorder="1" applyAlignment="1">
      <alignment horizontal="right" vertical="center" shrinkToFit="1"/>
    </xf>
    <xf numFmtId="179" fontId="4" fillId="2" borderId="156" xfId="14" applyNumberFormat="1" applyFont="1" applyFill="1" applyBorder="1" applyAlignment="1">
      <alignment horizontal="right" vertical="center" shrinkToFit="1"/>
    </xf>
    <xf numFmtId="179" fontId="4" fillId="2" borderId="157" xfId="14" applyNumberFormat="1" applyFont="1" applyFill="1" applyBorder="1" applyAlignment="1">
      <alignment horizontal="right" vertical="center" shrinkToFit="1"/>
    </xf>
    <xf numFmtId="0" fontId="4" fillId="2" borderId="39" xfId="12" applyFont="1" applyFill="1" applyBorder="1">
      <alignment vertical="center"/>
    </xf>
    <xf numFmtId="0" fontId="4" fillId="2" borderId="2" xfId="12" applyFont="1" applyFill="1" applyBorder="1">
      <alignment vertical="center"/>
    </xf>
    <xf numFmtId="0" fontId="4" fillId="2" borderId="3" xfId="12" applyFont="1" applyFill="1" applyBorder="1">
      <alignment vertical="center"/>
    </xf>
    <xf numFmtId="188" fontId="4" fillId="2" borderId="3" xfId="14" applyNumberFormat="1" applyFont="1" applyFill="1" applyBorder="1" applyAlignment="1">
      <alignment horizontal="right" vertical="center" shrinkToFit="1"/>
    </xf>
    <xf numFmtId="0" fontId="4" fillId="2" borderId="50" xfId="12" applyFont="1" applyFill="1" applyBorder="1" applyAlignment="1">
      <alignment horizontal="center" vertical="center"/>
    </xf>
    <xf numFmtId="0" fontId="4" fillId="2" borderId="51" xfId="12" applyFont="1" applyFill="1" applyBorder="1" applyAlignment="1">
      <alignment horizontal="center" vertical="center"/>
    </xf>
    <xf numFmtId="0" fontId="4" fillId="2" borderId="52" xfId="12" applyFont="1" applyFill="1" applyBorder="1" applyAlignment="1">
      <alignment horizontal="center" vertical="center"/>
    </xf>
    <xf numFmtId="0" fontId="4" fillId="2" borderId="53" xfId="12" applyFont="1" applyFill="1" applyBorder="1" applyAlignment="1">
      <alignment horizontal="center" vertical="center"/>
    </xf>
    <xf numFmtId="0" fontId="4" fillId="2" borderId="4" xfId="12" applyFont="1" applyFill="1" applyBorder="1">
      <alignment vertical="center"/>
    </xf>
    <xf numFmtId="0" fontId="4" fillId="2" borderId="39" xfId="12" applyFont="1" applyFill="1" applyBorder="1" applyAlignment="1">
      <alignment horizontal="center" vertical="center" textRotation="255" wrapText="1"/>
    </xf>
    <xf numFmtId="0" fontId="4" fillId="2" borderId="3" xfId="12" applyFont="1" applyFill="1" applyBorder="1" applyAlignment="1">
      <alignment horizontal="center" vertical="center" textRotation="255" wrapText="1"/>
    </xf>
    <xf numFmtId="0" fontId="4" fillId="2" borderId="28" xfId="12" applyFont="1" applyFill="1" applyBorder="1" applyAlignment="1">
      <alignment horizontal="center" vertical="center" textRotation="255" wrapText="1"/>
    </xf>
    <xf numFmtId="0" fontId="4" fillId="2" borderId="5" xfId="12" applyFont="1" applyFill="1" applyBorder="1" applyAlignment="1">
      <alignment horizontal="center" vertical="center" textRotation="255" wrapText="1"/>
    </xf>
    <xf numFmtId="0" fontId="4" fillId="2" borderId="30" xfId="12" applyFont="1" applyFill="1" applyBorder="1" applyAlignment="1">
      <alignment horizontal="center" vertical="center" textRotation="255" wrapText="1"/>
    </xf>
    <xf numFmtId="0" fontId="4" fillId="2" borderId="8" xfId="12" applyFont="1" applyFill="1" applyBorder="1" applyAlignment="1">
      <alignment horizontal="center" vertical="center" textRotation="255" wrapText="1"/>
    </xf>
    <xf numFmtId="179" fontId="4" fillId="2" borderId="73" xfId="14" applyNumberFormat="1" applyFont="1" applyFill="1" applyBorder="1" applyAlignment="1">
      <alignment horizontal="right" vertical="center" shrinkToFit="1"/>
    </xf>
    <xf numFmtId="179" fontId="4" fillId="2" borderId="0" xfId="14" applyNumberFormat="1" applyFont="1" applyFill="1" applyAlignment="1">
      <alignment horizontal="right" vertical="center" shrinkToFit="1"/>
    </xf>
    <xf numFmtId="179" fontId="4" fillId="2" borderId="29" xfId="14" applyNumberFormat="1" applyFont="1" applyFill="1" applyBorder="1" applyAlignment="1">
      <alignment horizontal="right" vertical="center" shrinkToFit="1"/>
    </xf>
    <xf numFmtId="0" fontId="4" fillId="2" borderId="63" xfId="12" applyFont="1" applyFill="1" applyBorder="1" applyAlignment="1">
      <alignment horizontal="left" vertical="center" wrapText="1"/>
    </xf>
    <xf numFmtId="0" fontId="4" fillId="2" borderId="56" xfId="12" applyFont="1" applyFill="1" applyBorder="1" applyAlignment="1">
      <alignment horizontal="left" vertical="center"/>
    </xf>
    <xf numFmtId="0" fontId="4" fillId="2" borderId="57" xfId="12" applyFont="1" applyFill="1" applyBorder="1" applyAlignment="1">
      <alignment horizontal="left" vertical="center"/>
    </xf>
    <xf numFmtId="179" fontId="4" fillId="2" borderId="114" xfId="14" applyNumberFormat="1" applyFont="1" applyFill="1" applyBorder="1" applyAlignment="1">
      <alignment horizontal="right" vertical="center" shrinkToFit="1"/>
    </xf>
    <xf numFmtId="179" fontId="4" fillId="2" borderId="115" xfId="14" applyNumberFormat="1" applyFont="1" applyFill="1" applyBorder="1" applyAlignment="1">
      <alignment horizontal="right" vertical="center" shrinkToFit="1"/>
    </xf>
    <xf numFmtId="181" fontId="4" fillId="2" borderId="150" xfId="14" applyNumberFormat="1" applyFont="1" applyFill="1" applyBorder="1" applyAlignment="1">
      <alignment horizontal="right" vertical="center" shrinkToFit="1"/>
    </xf>
    <xf numFmtId="181" fontId="4" fillId="2" borderId="151" xfId="14" applyNumberFormat="1" applyFont="1" applyFill="1" applyBorder="1" applyAlignment="1">
      <alignment horizontal="right" vertical="center" shrinkToFit="1"/>
    </xf>
    <xf numFmtId="179" fontId="4" fillId="2" borderId="148" xfId="14" applyNumberFormat="1" applyFont="1" applyFill="1" applyBorder="1" applyAlignment="1">
      <alignment horizontal="right" vertical="center" shrinkToFit="1"/>
    </xf>
    <xf numFmtId="0" fontId="4" fillId="2" borderId="4" xfId="14" applyFont="1" applyFill="1" applyBorder="1" applyAlignment="1">
      <alignment horizontal="left" vertical="center" shrinkToFit="1"/>
    </xf>
    <xf numFmtId="0" fontId="4" fillId="2" borderId="0" xfId="14" applyFont="1" applyFill="1" applyAlignment="1">
      <alignment horizontal="left" vertical="center" shrinkToFit="1"/>
    </xf>
    <xf numFmtId="0" fontId="4" fillId="2" borderId="5" xfId="14" applyFont="1" applyFill="1" applyBorder="1" applyAlignment="1">
      <alignment horizontal="left" vertical="center" shrinkToFit="1"/>
    </xf>
    <xf numFmtId="0" fontId="4" fillId="2" borderId="6" xfId="12" applyFont="1" applyFill="1" applyBorder="1">
      <alignment vertical="center"/>
    </xf>
    <xf numFmtId="0" fontId="4" fillId="2" borderId="7" xfId="12" applyFont="1" applyFill="1" applyBorder="1">
      <alignment vertical="center"/>
    </xf>
    <xf numFmtId="0" fontId="4" fillId="2" borderId="8" xfId="12" applyFont="1" applyFill="1" applyBorder="1">
      <alignment vertical="center"/>
    </xf>
    <xf numFmtId="0" fontId="4" fillId="2" borderId="66" xfId="12" applyFont="1" applyFill="1" applyBorder="1" applyAlignment="1">
      <alignment horizontal="center" vertical="center"/>
    </xf>
    <xf numFmtId="181" fontId="4" fillId="2" borderId="68" xfId="14" applyNumberFormat="1" applyFont="1" applyFill="1" applyBorder="1" applyAlignment="1">
      <alignment horizontal="right" vertical="center" shrinkToFit="1"/>
    </xf>
    <xf numFmtId="179" fontId="4" fillId="2" borderId="68" xfId="14" applyNumberFormat="1" applyFont="1" applyFill="1" applyBorder="1" applyAlignment="1">
      <alignment horizontal="right" vertical="center" shrinkToFit="1"/>
    </xf>
    <xf numFmtId="179" fontId="4" fillId="2" borderId="139" xfId="14" applyNumberFormat="1" applyFont="1" applyFill="1" applyBorder="1" applyAlignment="1">
      <alignment horizontal="right" vertical="center" shrinkToFit="1"/>
    </xf>
    <xf numFmtId="181" fontId="4" fillId="2" borderId="75" xfId="14" applyNumberFormat="1" applyFont="1" applyFill="1" applyBorder="1" applyAlignment="1">
      <alignment horizontal="right" vertical="center" shrinkToFit="1"/>
    </xf>
    <xf numFmtId="179" fontId="4" fillId="2" borderId="149" xfId="14" applyNumberFormat="1" applyFont="1" applyFill="1" applyBorder="1" applyAlignment="1">
      <alignment horizontal="right" vertical="center" shrinkToFit="1"/>
    </xf>
    <xf numFmtId="179" fontId="4" fillId="2" borderId="33" xfId="14" applyNumberFormat="1" applyFont="1" applyFill="1" applyBorder="1" applyAlignment="1">
      <alignment horizontal="right" vertical="center" shrinkToFit="1"/>
    </xf>
    <xf numFmtId="179" fontId="4" fillId="2" borderId="76" xfId="14" applyNumberFormat="1" applyFont="1" applyFill="1" applyBorder="1" applyAlignment="1">
      <alignment horizontal="right" vertical="center" shrinkToFit="1"/>
    </xf>
    <xf numFmtId="179" fontId="4" fillId="2" borderId="7" xfId="14" applyNumberFormat="1" applyFont="1" applyFill="1" applyBorder="1" applyAlignment="1">
      <alignment horizontal="right" vertical="center" shrinkToFit="1"/>
    </xf>
    <xf numFmtId="179" fontId="4" fillId="2" borderId="31" xfId="14" applyNumberFormat="1" applyFont="1" applyFill="1" applyBorder="1" applyAlignment="1">
      <alignment horizontal="right" vertical="center" shrinkToFit="1"/>
    </xf>
    <xf numFmtId="0" fontId="4" fillId="2" borderId="39" xfId="12" applyFont="1" applyFill="1" applyBorder="1" applyAlignment="1">
      <alignment horizontal="center" vertical="center" wrapText="1"/>
    </xf>
    <xf numFmtId="0" fontId="4" fillId="2" borderId="2" xfId="12" applyFont="1" applyFill="1" applyBorder="1" applyAlignment="1">
      <alignment horizontal="center" vertical="center" wrapText="1"/>
    </xf>
    <xf numFmtId="0" fontId="4" fillId="2" borderId="3" xfId="12" applyFont="1" applyFill="1" applyBorder="1" applyAlignment="1">
      <alignment horizontal="center" vertical="center" wrapText="1"/>
    </xf>
    <xf numFmtId="0" fontId="4" fillId="2" borderId="28" xfId="12" applyFont="1" applyFill="1" applyBorder="1" applyAlignment="1">
      <alignment horizontal="center" vertical="center" wrapText="1"/>
    </xf>
    <xf numFmtId="0" fontId="4" fillId="2" borderId="0" xfId="12" applyFont="1" applyFill="1" applyAlignment="1">
      <alignment horizontal="center" vertical="center" wrapText="1"/>
    </xf>
    <xf numFmtId="0" fontId="4" fillId="2" borderId="5" xfId="12" applyFont="1" applyFill="1" applyBorder="1" applyAlignment="1">
      <alignment horizontal="center" vertical="center" wrapText="1"/>
    </xf>
    <xf numFmtId="0" fontId="4" fillId="2" borderId="46" xfId="12" applyFont="1" applyFill="1" applyBorder="1" applyAlignment="1">
      <alignment horizontal="center" vertical="center" wrapText="1"/>
    </xf>
    <xf numFmtId="0" fontId="4" fillId="2" borderId="47" xfId="12" applyFont="1" applyFill="1" applyBorder="1" applyAlignment="1">
      <alignment horizontal="center" vertical="center" wrapText="1"/>
    </xf>
    <xf numFmtId="0" fontId="4" fillId="2" borderId="42" xfId="12" applyFont="1" applyFill="1" applyBorder="1" applyAlignment="1">
      <alignment horizontal="center" vertical="center" wrapText="1"/>
    </xf>
    <xf numFmtId="0" fontId="4" fillId="2" borderId="1" xfId="12" applyFont="1" applyFill="1" applyBorder="1">
      <alignment vertical="center"/>
    </xf>
    <xf numFmtId="181" fontId="4" fillId="2" borderId="137" xfId="14" applyNumberFormat="1" applyFont="1" applyFill="1" applyBorder="1" applyAlignment="1">
      <alignment horizontal="right" vertical="center" shrinkToFit="1"/>
    </xf>
    <xf numFmtId="179" fontId="4" fillId="2" borderId="154" xfId="14" applyNumberFormat="1" applyFont="1" applyFill="1" applyBorder="1" applyAlignment="1">
      <alignment horizontal="right" vertical="center" shrinkToFit="1"/>
    </xf>
    <xf numFmtId="0" fontId="4" fillId="2" borderId="4" xfId="12" applyFont="1" applyFill="1" applyBorder="1" applyAlignment="1">
      <alignment vertical="center" shrinkToFit="1"/>
    </xf>
    <xf numFmtId="0" fontId="4" fillId="2" borderId="0" xfId="12" applyFont="1" applyFill="1" applyAlignment="1">
      <alignment vertical="center" shrinkToFit="1"/>
    </xf>
    <xf numFmtId="0" fontId="4" fillId="2" borderId="5" xfId="12" applyFont="1" applyFill="1" applyBorder="1" applyAlignment="1">
      <alignment vertical="center" shrinkToFit="1"/>
    </xf>
    <xf numFmtId="179" fontId="4" fillId="2" borderId="138" xfId="14" applyNumberFormat="1" applyFont="1" applyFill="1" applyBorder="1" applyAlignment="1">
      <alignment horizontal="right" vertical="center" shrinkToFit="1"/>
    </xf>
    <xf numFmtId="179" fontId="4" fillId="2" borderId="37" xfId="14" applyNumberFormat="1" applyFont="1" applyFill="1" applyBorder="1" applyAlignment="1">
      <alignment horizontal="right" vertical="center" shrinkToFit="1"/>
    </xf>
    <xf numFmtId="0" fontId="4" fillId="2" borderId="1" xfId="12" applyFont="1" applyFill="1" applyBorder="1" applyAlignment="1">
      <alignment horizontal="center" vertical="center" wrapText="1"/>
    </xf>
    <xf numFmtId="0" fontId="4" fillId="2" borderId="4" xfId="12" applyFont="1" applyFill="1" applyBorder="1" applyAlignment="1">
      <alignment horizontal="center" vertical="center" wrapText="1"/>
    </xf>
    <xf numFmtId="0" fontId="4" fillId="2" borderId="7" xfId="12" applyFont="1" applyFill="1" applyBorder="1" applyAlignment="1">
      <alignment horizontal="center" vertical="center" wrapText="1"/>
    </xf>
    <xf numFmtId="0" fontId="4" fillId="2" borderId="8" xfId="12" applyFont="1" applyFill="1" applyBorder="1" applyAlignment="1">
      <alignment horizontal="center" vertical="center" wrapText="1"/>
    </xf>
    <xf numFmtId="0" fontId="4" fillId="2" borderId="1" xfId="14" applyFont="1" applyFill="1" applyBorder="1" applyAlignment="1">
      <alignment horizontal="left" vertical="center" shrinkToFit="1"/>
    </xf>
    <xf numFmtId="0" fontId="4" fillId="2" borderId="2" xfId="14" applyFont="1" applyFill="1" applyBorder="1" applyAlignment="1">
      <alignment horizontal="left" vertical="center" shrinkToFit="1"/>
    </xf>
    <xf numFmtId="0" fontId="4" fillId="2" borderId="3" xfId="14" applyFont="1" applyFill="1" applyBorder="1" applyAlignment="1">
      <alignment horizontal="left" vertical="center" shrinkToFit="1"/>
    </xf>
    <xf numFmtId="179" fontId="4" fillId="2" borderId="72" xfId="14" applyNumberFormat="1" applyFont="1" applyFill="1" applyBorder="1" applyAlignment="1">
      <alignment horizontal="right" vertical="center" shrinkToFit="1"/>
    </xf>
    <xf numFmtId="179" fontId="4" fillId="2" borderId="26" xfId="14" applyNumberFormat="1" applyFont="1" applyFill="1" applyBorder="1" applyAlignment="1">
      <alignment horizontal="right" vertical="center" shrinkToFit="1"/>
    </xf>
    <xf numFmtId="0" fontId="4" fillId="2" borderId="9" xfId="12" applyFont="1" applyFill="1" applyBorder="1" applyAlignment="1">
      <alignment horizontal="center" vertical="center" wrapText="1"/>
    </xf>
    <xf numFmtId="0" fontId="25" fillId="2" borderId="11" xfId="12" applyFont="1" applyFill="1" applyBorder="1" applyAlignment="1">
      <alignment horizontal="center" vertical="center"/>
    </xf>
    <xf numFmtId="181" fontId="4" fillId="2" borderId="147" xfId="14" applyNumberFormat="1" applyFont="1" applyFill="1" applyBorder="1" applyAlignment="1">
      <alignment horizontal="right" vertical="center" shrinkToFit="1"/>
    </xf>
    <xf numFmtId="0" fontId="4" fillId="2" borderId="39" xfId="12" applyFont="1" applyFill="1" applyBorder="1" applyAlignment="1">
      <alignment horizontal="center" vertical="top" wrapText="1"/>
    </xf>
    <xf numFmtId="0" fontId="4" fillId="2" borderId="2" xfId="12" applyFont="1" applyFill="1" applyBorder="1" applyAlignment="1">
      <alignment horizontal="center" vertical="top" wrapText="1"/>
    </xf>
    <xf numFmtId="0" fontId="4" fillId="2" borderId="3" xfId="12" applyFont="1" applyFill="1" applyBorder="1" applyAlignment="1">
      <alignment horizontal="center" vertical="top" wrapText="1"/>
    </xf>
    <xf numFmtId="0" fontId="4" fillId="2" borderId="28" xfId="12" applyFont="1" applyFill="1" applyBorder="1" applyAlignment="1">
      <alignment horizontal="center" vertical="top" wrapText="1"/>
    </xf>
    <xf numFmtId="0" fontId="4" fillId="2" borderId="0" xfId="12" applyFont="1" applyFill="1" applyAlignment="1">
      <alignment horizontal="center" vertical="top" wrapText="1"/>
    </xf>
    <xf numFmtId="0" fontId="4" fillId="2" borderId="5" xfId="12" applyFont="1" applyFill="1" applyBorder="1" applyAlignment="1">
      <alignment horizontal="center" vertical="top" wrapText="1"/>
    </xf>
    <xf numFmtId="0" fontId="4" fillId="2" borderId="30" xfId="12" applyFont="1" applyFill="1" applyBorder="1" applyAlignment="1">
      <alignment horizontal="center" vertical="top" wrapText="1"/>
    </xf>
    <xf numFmtId="0" fontId="4" fillId="2" borderId="7" xfId="12" applyFont="1" applyFill="1" applyBorder="1" applyAlignment="1">
      <alignment horizontal="center" vertical="top" wrapText="1"/>
    </xf>
    <xf numFmtId="181" fontId="4" fillId="2" borderId="1" xfId="14" applyNumberFormat="1" applyFont="1" applyFill="1" applyBorder="1" applyAlignment="1">
      <alignment horizontal="right" vertical="center" shrinkToFit="1"/>
    </xf>
    <xf numFmtId="181" fontId="4" fillId="2" borderId="2" xfId="14" applyNumberFormat="1" applyFont="1" applyFill="1" applyBorder="1" applyAlignment="1">
      <alignment horizontal="right" vertical="center" shrinkToFit="1"/>
    </xf>
    <xf numFmtId="181" fontId="4" fillId="2" borderId="67" xfId="14" applyNumberFormat="1" applyFont="1" applyFill="1" applyBorder="1" applyAlignment="1">
      <alignment horizontal="right" vertical="center" shrinkToFit="1"/>
    </xf>
    <xf numFmtId="181" fontId="4" fillId="2" borderId="69" xfId="14" applyNumberFormat="1" applyFont="1" applyFill="1" applyBorder="1" applyAlignment="1">
      <alignment horizontal="right" vertical="center" shrinkToFit="1"/>
    </xf>
    <xf numFmtId="179" fontId="4" fillId="2" borderId="69" xfId="14" applyNumberFormat="1" applyFont="1" applyFill="1" applyBorder="1" applyAlignment="1">
      <alignment horizontal="right" vertical="center" shrinkToFit="1"/>
    </xf>
    <xf numFmtId="179" fontId="4" fillId="2" borderId="2" xfId="14" applyNumberFormat="1" applyFont="1" applyFill="1" applyBorder="1" applyAlignment="1">
      <alignment horizontal="right" vertical="center" shrinkToFit="1"/>
    </xf>
    <xf numFmtId="179" fontId="4" fillId="2" borderId="40" xfId="14" applyNumberFormat="1" applyFont="1" applyFill="1" applyBorder="1" applyAlignment="1">
      <alignment horizontal="right" vertical="center" shrinkToFit="1"/>
    </xf>
    <xf numFmtId="0" fontId="4" fillId="2" borderId="35" xfId="12" applyFont="1" applyFill="1" applyBorder="1" applyAlignment="1">
      <alignment horizontal="center" vertical="center"/>
    </xf>
    <xf numFmtId="0" fontId="4" fillId="2" borderId="9" xfId="12" applyFont="1" applyFill="1" applyBorder="1" applyAlignment="1">
      <alignment horizontal="center" vertical="center"/>
    </xf>
    <xf numFmtId="0" fontId="4" fillId="2" borderId="11" xfId="12" applyFont="1" applyFill="1" applyBorder="1" applyAlignment="1">
      <alignment horizontal="center" vertical="center"/>
    </xf>
    <xf numFmtId="0" fontId="4" fillId="2" borderId="10" xfId="12" applyFont="1" applyFill="1" applyBorder="1" applyAlignment="1">
      <alignment horizontal="center" vertical="center"/>
    </xf>
    <xf numFmtId="0" fontId="4" fillId="2" borderId="10" xfId="14" applyFont="1" applyFill="1" applyBorder="1" applyAlignment="1">
      <alignment horizontal="center" vertical="center"/>
    </xf>
    <xf numFmtId="0" fontId="4" fillId="2" borderId="9" xfId="14" applyFont="1" applyFill="1" applyBorder="1" applyAlignment="1">
      <alignment horizontal="center" vertical="center"/>
    </xf>
    <xf numFmtId="0" fontId="4" fillId="2" borderId="54" xfId="14" applyFont="1" applyFill="1" applyBorder="1" applyAlignment="1">
      <alignment horizontal="center" vertical="center"/>
    </xf>
    <xf numFmtId="181" fontId="4" fillId="2" borderId="10" xfId="14" applyNumberFormat="1" applyFont="1" applyFill="1" applyBorder="1" applyAlignment="1">
      <alignment horizontal="right" vertical="center" shrinkToFit="1"/>
    </xf>
    <xf numFmtId="181" fontId="4" fillId="2" borderId="9" xfId="14" applyNumberFormat="1" applyFont="1" applyFill="1" applyBorder="1" applyAlignment="1">
      <alignment horizontal="right" vertical="center" shrinkToFit="1"/>
    </xf>
    <xf numFmtId="181" fontId="4" fillId="2" borderId="142" xfId="14" applyNumberFormat="1" applyFont="1" applyFill="1" applyBorder="1" applyAlignment="1">
      <alignment horizontal="right" vertical="center" shrinkToFit="1"/>
    </xf>
    <xf numFmtId="181" fontId="4" fillId="2" borderId="143" xfId="14" applyNumberFormat="1" applyFont="1" applyFill="1" applyBorder="1" applyAlignment="1">
      <alignment horizontal="right" vertical="center" shrinkToFit="1"/>
    </xf>
    <xf numFmtId="181" fontId="4" fillId="2" borderId="144" xfId="14" applyNumberFormat="1" applyFont="1" applyFill="1" applyBorder="1" applyAlignment="1">
      <alignment horizontal="right" vertical="center" shrinkToFit="1"/>
    </xf>
    <xf numFmtId="181" fontId="4" fillId="2" borderId="145" xfId="14" applyNumberFormat="1" applyFont="1" applyFill="1" applyBorder="1" applyAlignment="1">
      <alignment horizontal="right" vertical="center" shrinkToFit="1"/>
    </xf>
    <xf numFmtId="181" fontId="4" fillId="2" borderId="146" xfId="14" applyNumberFormat="1" applyFont="1" applyFill="1" applyBorder="1" applyAlignment="1">
      <alignment horizontal="right" vertical="center" shrinkToFit="1"/>
    </xf>
    <xf numFmtId="0" fontId="3" fillId="2" borderId="4" xfId="12" applyFill="1" applyBorder="1" applyAlignment="1">
      <alignment vertical="center" shrinkToFit="1"/>
    </xf>
    <xf numFmtId="0" fontId="3" fillId="2" borderId="0" xfId="12" applyFill="1" applyAlignment="1">
      <alignment vertical="center" shrinkToFit="1"/>
    </xf>
    <xf numFmtId="0" fontId="3" fillId="2" borderId="5" xfId="12" applyFill="1" applyBorder="1" applyAlignment="1">
      <alignment vertical="center" shrinkToFit="1"/>
    </xf>
    <xf numFmtId="0" fontId="4" fillId="2" borderId="39" xfId="12" applyFont="1" applyFill="1" applyBorder="1" applyAlignment="1">
      <alignment horizontal="center" vertical="center" textRotation="255" shrinkToFit="1"/>
    </xf>
    <xf numFmtId="0" fontId="4" fillId="2" borderId="3" xfId="12" applyFont="1" applyFill="1" applyBorder="1" applyAlignment="1">
      <alignment horizontal="center" vertical="center" textRotation="255" shrinkToFit="1"/>
    </xf>
    <xf numFmtId="0" fontId="4" fillId="2" borderId="28" xfId="12" applyFont="1" applyFill="1" applyBorder="1" applyAlignment="1">
      <alignment horizontal="center" vertical="center" textRotation="255" shrinkToFit="1"/>
    </xf>
    <xf numFmtId="0" fontId="4" fillId="2" borderId="5" xfId="12" applyFont="1" applyFill="1" applyBorder="1" applyAlignment="1">
      <alignment horizontal="center" vertical="center" textRotation="255" shrinkToFit="1"/>
    </xf>
    <xf numFmtId="0" fontId="4" fillId="2" borderId="30" xfId="12" applyFont="1" applyFill="1" applyBorder="1" applyAlignment="1">
      <alignment horizontal="center" vertical="center" textRotation="255" shrinkToFit="1"/>
    </xf>
    <xf numFmtId="0" fontId="4" fillId="2" borderId="8" xfId="12" applyFont="1" applyFill="1" applyBorder="1" applyAlignment="1">
      <alignment horizontal="center" vertical="center" textRotation="255" shrinkToFit="1"/>
    </xf>
    <xf numFmtId="181" fontId="4" fillId="2" borderId="4" xfId="13" applyNumberFormat="1" applyFont="1" applyFill="1" applyBorder="1" applyAlignment="1">
      <alignment horizontal="right" vertical="center" shrinkToFit="1"/>
    </xf>
    <xf numFmtId="181" fontId="4" fillId="2" borderId="0" xfId="13" applyNumberFormat="1" applyFont="1" applyFill="1" applyAlignment="1">
      <alignment horizontal="right" vertical="center" shrinkToFit="1"/>
    </xf>
    <xf numFmtId="181" fontId="4" fillId="2" borderId="70" xfId="13" applyNumberFormat="1" applyFont="1" applyFill="1" applyBorder="1" applyAlignment="1">
      <alignment horizontal="right" vertical="center" shrinkToFit="1"/>
    </xf>
    <xf numFmtId="181" fontId="4" fillId="2" borderId="73" xfId="13" applyNumberFormat="1" applyFont="1" applyFill="1" applyBorder="1" applyAlignment="1">
      <alignment horizontal="right" vertical="center" shrinkToFit="1"/>
    </xf>
    <xf numFmtId="179" fontId="4" fillId="2" borderId="73" xfId="13" applyNumberFormat="1" applyFont="1" applyFill="1" applyBorder="1" applyAlignment="1">
      <alignment horizontal="right" vertical="center" shrinkToFit="1"/>
    </xf>
    <xf numFmtId="179" fontId="4" fillId="2" borderId="0" xfId="13" applyNumberFormat="1" applyFont="1" applyFill="1" applyAlignment="1">
      <alignment horizontal="right" vertical="center" shrinkToFit="1"/>
    </xf>
    <xf numFmtId="179" fontId="4" fillId="2" borderId="29" xfId="13" applyNumberFormat="1" applyFont="1" applyFill="1" applyBorder="1" applyAlignment="1">
      <alignment horizontal="right" vertical="center" shrinkToFit="1"/>
    </xf>
    <xf numFmtId="0" fontId="4" fillId="2" borderId="5" xfId="12" applyFont="1" applyFill="1" applyBorder="1" applyAlignment="1">
      <alignment horizontal="left" vertical="center"/>
    </xf>
    <xf numFmtId="0" fontId="4" fillId="2" borderId="1" xfId="12" applyFont="1" applyFill="1" applyBorder="1" applyAlignment="1">
      <alignment horizontal="center" vertical="center" textRotation="255" wrapText="1"/>
    </xf>
    <xf numFmtId="0" fontId="4" fillId="2" borderId="4" xfId="12" applyFont="1" applyFill="1" applyBorder="1" applyAlignment="1">
      <alignment horizontal="center" vertical="center" textRotation="255" wrapText="1"/>
    </xf>
    <xf numFmtId="0" fontId="4" fillId="2" borderId="6" xfId="12" applyFont="1" applyFill="1" applyBorder="1" applyAlignment="1">
      <alignment horizontal="center" vertical="center" textRotation="255" wrapText="1"/>
    </xf>
    <xf numFmtId="0" fontId="4" fillId="2" borderId="54" xfId="12" applyFont="1" applyFill="1" applyBorder="1" applyAlignment="1">
      <alignment horizontal="center" vertical="center"/>
    </xf>
    <xf numFmtId="0" fontId="4" fillId="2" borderId="39" xfId="12" applyFont="1" applyFill="1" applyBorder="1" applyAlignment="1">
      <alignment horizontal="center" vertical="top"/>
    </xf>
    <xf numFmtId="0" fontId="4" fillId="2" borderId="2" xfId="12" applyFont="1" applyFill="1" applyBorder="1" applyAlignment="1">
      <alignment horizontal="center" vertical="top"/>
    </xf>
    <xf numFmtId="0" fontId="4" fillId="2" borderId="28" xfId="12" applyFont="1" applyFill="1" applyBorder="1" applyAlignment="1">
      <alignment horizontal="center" vertical="top"/>
    </xf>
    <xf numFmtId="0" fontId="4" fillId="2" borderId="0" xfId="12" applyFont="1" applyFill="1" applyAlignment="1">
      <alignment horizontal="center" vertical="top"/>
    </xf>
    <xf numFmtId="0" fontId="4" fillId="2" borderId="30" xfId="12" applyFont="1" applyFill="1" applyBorder="1" applyAlignment="1">
      <alignment horizontal="center" vertical="top"/>
    </xf>
    <xf numFmtId="0" fontId="4" fillId="2" borderId="7" xfId="12" applyFont="1" applyFill="1" applyBorder="1" applyAlignment="1">
      <alignment horizontal="center" vertical="top"/>
    </xf>
    <xf numFmtId="0" fontId="4" fillId="2" borderId="12" xfId="12" applyFont="1" applyFill="1" applyBorder="1" applyAlignment="1">
      <alignment horizontal="center" vertical="center"/>
    </xf>
    <xf numFmtId="0" fontId="4" fillId="5" borderId="55" xfId="12" applyFont="1" applyFill="1" applyBorder="1" applyAlignment="1" applyProtection="1">
      <alignment horizontal="left" vertical="center" shrinkToFit="1"/>
      <protection locked="0"/>
    </xf>
    <xf numFmtId="0" fontId="4" fillId="5" borderId="56" xfId="12" applyFont="1" applyFill="1" applyBorder="1" applyAlignment="1" applyProtection="1">
      <alignment horizontal="left" vertical="center" shrinkToFit="1"/>
      <protection locked="0"/>
    </xf>
    <xf numFmtId="0" fontId="4" fillId="5" borderId="58" xfId="12" applyFont="1" applyFill="1" applyBorder="1" applyAlignment="1" applyProtection="1">
      <alignment horizontal="left" vertical="center" shrinkToFit="1"/>
      <protection locked="0"/>
    </xf>
    <xf numFmtId="0" fontId="4" fillId="2" borderId="20" xfId="12" applyFont="1" applyFill="1" applyBorder="1" applyAlignment="1">
      <alignment horizontal="left" vertical="center" wrapText="1"/>
    </xf>
    <xf numFmtId="0" fontId="4" fillId="2" borderId="0" xfId="13" applyFont="1" applyFill="1" applyAlignment="1">
      <alignment horizontal="left" vertical="center"/>
    </xf>
    <xf numFmtId="0" fontId="4" fillId="2" borderId="30" xfId="12" applyFont="1" applyFill="1" applyBorder="1" applyAlignment="1">
      <alignment horizontal="center" vertical="center"/>
    </xf>
    <xf numFmtId="0" fontId="4" fillId="2" borderId="7" xfId="12" applyFont="1" applyFill="1" applyBorder="1" applyAlignment="1">
      <alignment horizontal="center" vertical="center"/>
    </xf>
    <xf numFmtId="0" fontId="4" fillId="2" borderId="31" xfId="12" applyFont="1" applyFill="1" applyBorder="1" applyAlignment="1">
      <alignment horizontal="center" vertical="center"/>
    </xf>
    <xf numFmtId="0" fontId="4" fillId="2" borderId="97" xfId="12" applyFont="1" applyFill="1" applyBorder="1" applyAlignment="1" applyProtection="1">
      <alignment horizontal="left" vertical="center" shrinkToFit="1"/>
      <protection locked="0"/>
    </xf>
    <xf numFmtId="0" fontId="4" fillId="2" borderId="98" xfId="12" applyFont="1" applyFill="1" applyBorder="1" applyAlignment="1" applyProtection="1">
      <alignment horizontal="left" vertical="center" shrinkToFit="1"/>
      <protection locked="0"/>
    </xf>
    <xf numFmtId="0" fontId="4" fillId="2" borderId="104" xfId="12" applyFont="1" applyFill="1" applyBorder="1" applyAlignment="1" applyProtection="1">
      <alignment horizontal="left" vertical="center" shrinkToFit="1"/>
      <protection locked="0"/>
    </xf>
    <xf numFmtId="0" fontId="4" fillId="5" borderId="57" xfId="12" applyFont="1" applyFill="1" applyBorder="1" applyAlignment="1" applyProtection="1">
      <alignment horizontal="left" vertical="center" shrinkToFit="1"/>
      <protection locked="0"/>
    </xf>
    <xf numFmtId="181" fontId="4" fillId="5" borderId="134" xfId="12" applyNumberFormat="1" applyFont="1" applyFill="1" applyBorder="1" applyAlignment="1" applyProtection="1">
      <alignment horizontal="right" vertical="center" shrinkToFit="1"/>
      <protection locked="0"/>
    </xf>
    <xf numFmtId="181" fontId="4" fillId="5" borderId="135" xfId="12" applyNumberFormat="1" applyFont="1" applyFill="1" applyBorder="1" applyAlignment="1" applyProtection="1">
      <alignment horizontal="right" vertical="center" shrinkToFit="1"/>
      <protection locked="0"/>
    </xf>
    <xf numFmtId="181" fontId="4" fillId="5" borderId="136" xfId="12" applyNumberFormat="1" applyFont="1" applyFill="1" applyBorder="1" applyAlignment="1" applyProtection="1">
      <alignment horizontal="right" vertical="center" shrinkToFit="1"/>
      <protection locked="0"/>
    </xf>
    <xf numFmtId="181" fontId="4" fillId="5" borderId="55" xfId="12" applyNumberFormat="1" applyFont="1" applyFill="1" applyBorder="1" applyAlignment="1" applyProtection="1">
      <alignment horizontal="right" vertical="center" shrinkToFit="1"/>
      <protection locked="0"/>
    </xf>
    <xf numFmtId="181" fontId="4" fillId="5" borderId="56" xfId="12" applyNumberFormat="1" applyFont="1" applyFill="1" applyBorder="1" applyAlignment="1" applyProtection="1">
      <alignment horizontal="right" vertical="center" shrinkToFit="1"/>
      <protection locked="0"/>
    </xf>
    <xf numFmtId="181" fontId="4" fillId="5" borderId="57" xfId="12" applyNumberFormat="1" applyFont="1" applyFill="1" applyBorder="1" applyAlignment="1" applyProtection="1">
      <alignment horizontal="right" vertical="center" shrinkToFit="1"/>
      <protection locked="0"/>
    </xf>
    <xf numFmtId="0" fontId="4" fillId="2" borderId="99" xfId="12" applyFont="1" applyFill="1" applyBorder="1" applyAlignment="1" applyProtection="1">
      <alignment horizontal="left" vertical="center" shrinkToFit="1"/>
      <protection locked="0"/>
    </xf>
    <xf numFmtId="181" fontId="4" fillId="2" borderId="97" xfId="12" applyNumberFormat="1" applyFont="1" applyFill="1" applyBorder="1" applyAlignment="1" applyProtection="1">
      <alignment horizontal="right" vertical="center" shrinkToFit="1"/>
      <protection locked="0"/>
    </xf>
    <xf numFmtId="181" fontId="4" fillId="2" borderId="98" xfId="12" applyNumberFormat="1" applyFont="1" applyFill="1" applyBorder="1" applyAlignment="1" applyProtection="1">
      <alignment horizontal="right" vertical="center" shrinkToFit="1"/>
      <protection locked="0"/>
    </xf>
    <xf numFmtId="181" fontId="4" fillId="2" borderId="99" xfId="12" applyNumberFormat="1" applyFont="1" applyFill="1" applyBorder="1" applyAlignment="1" applyProtection="1">
      <alignment horizontal="right" vertical="center" shrinkToFit="1"/>
      <protection locked="0"/>
    </xf>
    <xf numFmtId="181" fontId="4" fillId="5" borderId="115" xfId="12" applyNumberFormat="1" applyFont="1" applyFill="1" applyBorder="1" applyAlignment="1" applyProtection="1">
      <alignment horizontal="right" vertical="center" shrinkToFit="1"/>
      <protection locked="0"/>
    </xf>
    <xf numFmtId="0" fontId="4" fillId="5" borderId="115" xfId="12" applyFont="1" applyFill="1" applyBorder="1" applyAlignment="1" applyProtection="1">
      <alignment horizontal="left" vertical="center" shrinkToFit="1"/>
      <protection locked="0"/>
    </xf>
    <xf numFmtId="0" fontId="4" fillId="5" borderId="118" xfId="12" applyFont="1" applyFill="1" applyBorder="1" applyAlignment="1" applyProtection="1">
      <alignment horizontal="left" vertical="center" shrinkToFit="1"/>
      <protection locked="0"/>
    </xf>
    <xf numFmtId="181" fontId="4" fillId="5" borderId="128" xfId="12" applyNumberFormat="1" applyFont="1" applyFill="1" applyBorder="1" applyAlignment="1" applyProtection="1">
      <alignment horizontal="right" vertical="center" shrinkToFit="1"/>
      <protection locked="0"/>
    </xf>
    <xf numFmtId="181" fontId="4" fillId="5" borderId="120" xfId="12" applyNumberFormat="1" applyFont="1" applyFill="1" applyBorder="1" applyAlignment="1" applyProtection="1">
      <alignment horizontal="right" vertical="center" shrinkToFit="1"/>
      <protection locked="0"/>
    </xf>
    <xf numFmtId="0" fontId="4" fillId="2" borderId="131" xfId="12" applyFont="1" applyFill="1" applyBorder="1" applyAlignment="1" applyProtection="1">
      <alignment horizontal="left" vertical="center" shrinkToFit="1"/>
      <protection locked="0"/>
    </xf>
    <xf numFmtId="0" fontId="4" fillId="2" borderId="132" xfId="12" applyFont="1" applyFill="1" applyBorder="1" applyAlignment="1" applyProtection="1">
      <alignment horizontal="left" vertical="center" shrinkToFit="1"/>
      <protection locked="0"/>
    </xf>
    <xf numFmtId="0" fontId="4" fillId="2" borderId="133" xfId="12" applyFont="1" applyFill="1" applyBorder="1" applyAlignment="1" applyProtection="1">
      <alignment horizontal="left" vertical="center" shrinkToFit="1"/>
      <protection locked="0"/>
    </xf>
    <xf numFmtId="181" fontId="4" fillId="2" borderId="108" xfId="12" applyNumberFormat="1" applyFont="1" applyFill="1" applyBorder="1" applyAlignment="1" applyProtection="1">
      <alignment horizontal="right" vertical="center" shrinkToFit="1"/>
      <protection locked="0"/>
    </xf>
    <xf numFmtId="181" fontId="4" fillId="2" borderId="109" xfId="12" applyNumberFormat="1" applyFont="1" applyFill="1" applyBorder="1" applyAlignment="1" applyProtection="1">
      <alignment horizontal="right" vertical="center" shrinkToFit="1"/>
      <protection locked="0"/>
    </xf>
    <xf numFmtId="0" fontId="4" fillId="2" borderId="109" xfId="12" applyFont="1" applyFill="1" applyBorder="1" applyAlignment="1" applyProtection="1">
      <alignment horizontal="left" vertical="center" shrinkToFit="1"/>
      <protection locked="0"/>
    </xf>
    <xf numFmtId="0" fontId="4" fillId="2" borderId="112" xfId="12" applyFont="1" applyFill="1" applyBorder="1" applyAlignment="1" applyProtection="1">
      <alignment horizontal="left" vertical="center" shrinkToFit="1"/>
      <protection locked="0"/>
    </xf>
    <xf numFmtId="181" fontId="4" fillId="0" borderId="101" xfId="12" applyNumberFormat="1" applyFont="1" applyBorder="1" applyAlignment="1" applyProtection="1">
      <alignment horizontal="right" vertical="center" shrinkToFit="1"/>
      <protection locked="0"/>
    </xf>
    <xf numFmtId="0" fontId="4" fillId="0" borderId="101" xfId="12" applyFont="1" applyBorder="1" applyAlignment="1" applyProtection="1">
      <alignment horizontal="left" vertical="center" shrinkToFit="1"/>
      <protection locked="0"/>
    </xf>
    <xf numFmtId="0" fontId="4" fillId="0" borderId="106" xfId="12" applyFont="1" applyBorder="1" applyAlignment="1" applyProtection="1">
      <alignment horizontal="left" vertical="center" shrinkToFit="1"/>
      <protection locked="0"/>
    </xf>
    <xf numFmtId="0" fontId="4" fillId="0" borderId="97" xfId="12" applyFont="1" applyBorder="1" applyAlignment="1" applyProtection="1">
      <alignment horizontal="left" vertical="center" shrinkToFit="1"/>
      <protection locked="0"/>
    </xf>
    <xf numFmtId="0" fontId="4" fillId="0" borderId="98" xfId="12" applyFont="1" applyBorder="1" applyAlignment="1" applyProtection="1">
      <alignment horizontal="left" vertical="center" shrinkToFit="1"/>
      <protection locked="0"/>
    </xf>
    <xf numFmtId="0" fontId="4" fillId="0" borderId="99" xfId="12" applyFont="1" applyBorder="1" applyAlignment="1" applyProtection="1">
      <alignment horizontal="left" vertical="center" shrinkToFit="1"/>
      <protection locked="0"/>
    </xf>
    <xf numFmtId="181" fontId="4" fillId="0" borderId="100" xfId="12" applyNumberFormat="1" applyFont="1" applyBorder="1" applyAlignment="1" applyProtection="1">
      <alignment horizontal="right" vertical="center" shrinkToFit="1"/>
      <protection locked="0"/>
    </xf>
    <xf numFmtId="181" fontId="4" fillId="0" borderId="97" xfId="12" applyNumberFormat="1" applyFont="1" applyBorder="1" applyAlignment="1" applyProtection="1">
      <alignment horizontal="right" vertical="center" shrinkToFit="1"/>
      <protection locked="0"/>
    </xf>
    <xf numFmtId="181" fontId="4" fillId="0" borderId="98" xfId="12" applyNumberFormat="1" applyFont="1" applyBorder="1" applyAlignment="1" applyProtection="1">
      <alignment horizontal="right" vertical="center" shrinkToFit="1"/>
      <protection locked="0"/>
    </xf>
    <xf numFmtId="181" fontId="4" fillId="0" borderId="105" xfId="12" applyNumberFormat="1" applyFont="1" applyBorder="1" applyAlignment="1" applyProtection="1">
      <alignment horizontal="right" vertical="center" shrinkToFit="1"/>
      <protection locked="0"/>
    </xf>
    <xf numFmtId="181" fontId="4" fillId="0" borderId="102" xfId="12" applyNumberFormat="1" applyFont="1" applyBorder="1" applyAlignment="1" applyProtection="1">
      <alignment horizontal="right" vertical="center" shrinkToFit="1"/>
      <protection locked="0"/>
    </xf>
    <xf numFmtId="181" fontId="4" fillId="0" borderId="87" xfId="12" applyNumberFormat="1" applyFont="1" applyBorder="1" applyAlignment="1" applyProtection="1">
      <alignment horizontal="right" vertical="center" shrinkToFit="1"/>
      <protection locked="0"/>
    </xf>
    <xf numFmtId="0" fontId="4" fillId="0" borderId="87" xfId="12" applyFont="1" applyBorder="1" applyAlignment="1" applyProtection="1">
      <alignment horizontal="left" vertical="center" shrinkToFit="1"/>
      <protection locked="0"/>
    </xf>
    <xf numFmtId="0" fontId="4" fillId="0" borderId="93" xfId="12" applyFont="1" applyBorder="1" applyAlignment="1" applyProtection="1">
      <alignment horizontal="left" vertical="center" shrinkToFit="1"/>
      <protection locked="0"/>
    </xf>
    <xf numFmtId="0" fontId="4" fillId="0" borderId="83" xfId="12" applyFont="1" applyBorder="1" applyAlignment="1" applyProtection="1">
      <alignment horizontal="left" vertical="center" shrinkToFit="1"/>
      <protection locked="0"/>
    </xf>
    <xf numFmtId="0" fontId="4" fillId="0" borderId="84" xfId="12" applyFont="1" applyBorder="1" applyAlignment="1" applyProtection="1">
      <alignment horizontal="left" vertical="center" shrinkToFit="1"/>
      <protection locked="0"/>
    </xf>
    <xf numFmtId="0" fontId="4" fillId="0" borderId="85" xfId="12" applyFont="1" applyBorder="1" applyAlignment="1" applyProtection="1">
      <alignment horizontal="left" vertical="center" shrinkToFit="1"/>
      <protection locked="0"/>
    </xf>
    <xf numFmtId="181" fontId="4" fillId="0" borderId="86" xfId="12" applyNumberFormat="1" applyFont="1" applyBorder="1" applyAlignment="1" applyProtection="1">
      <alignment horizontal="right" vertical="center" shrinkToFit="1"/>
      <protection locked="0"/>
    </xf>
    <xf numFmtId="181" fontId="4" fillId="0" borderId="97" xfId="15" applyNumberFormat="1" applyFont="1" applyBorder="1" applyAlignment="1" applyProtection="1">
      <alignment horizontal="right" vertical="center" shrinkToFit="1"/>
      <protection locked="0"/>
    </xf>
    <xf numFmtId="181" fontId="4" fillId="0" borderId="98" xfId="15" applyNumberFormat="1" applyFont="1" applyBorder="1" applyAlignment="1" applyProtection="1">
      <alignment horizontal="right" vertical="center" shrinkToFit="1"/>
      <protection locked="0"/>
    </xf>
    <xf numFmtId="181" fontId="4" fillId="0" borderId="99" xfId="15" applyNumberFormat="1" applyFont="1" applyBorder="1" applyAlignment="1" applyProtection="1">
      <alignment horizontal="right" vertical="center" shrinkToFit="1"/>
      <protection locked="0"/>
    </xf>
    <xf numFmtId="0" fontId="4" fillId="0" borderId="97" xfId="15" applyFont="1" applyBorder="1" applyAlignment="1" applyProtection="1">
      <alignment horizontal="left" vertical="center" shrinkToFit="1"/>
      <protection locked="0"/>
    </xf>
    <xf numFmtId="0" fontId="4" fillId="0" borderId="98" xfId="15" applyFont="1" applyBorder="1" applyAlignment="1" applyProtection="1">
      <alignment horizontal="left" vertical="center" shrinkToFit="1"/>
      <protection locked="0"/>
    </xf>
    <xf numFmtId="0" fontId="4" fillId="0" borderId="104" xfId="15" applyFont="1" applyBorder="1" applyAlignment="1" applyProtection="1">
      <alignment horizontal="left" vertical="center" shrinkToFit="1"/>
      <protection locked="0"/>
    </xf>
    <xf numFmtId="0" fontId="4" fillId="4" borderId="19" xfId="12" applyFont="1" applyFill="1" applyBorder="1" applyAlignment="1" applyProtection="1">
      <alignment horizontal="center" vertical="center"/>
      <protection locked="0"/>
    </xf>
    <xf numFmtId="0" fontId="4" fillId="4" borderId="20" xfId="12" applyFont="1" applyFill="1" applyBorder="1" applyAlignment="1" applyProtection="1">
      <alignment horizontal="center" vertical="center"/>
      <protection locked="0"/>
    </xf>
    <xf numFmtId="0" fontId="4" fillId="4" borderId="15" xfId="12" applyFont="1" applyFill="1" applyBorder="1" applyAlignment="1" applyProtection="1">
      <alignment horizontal="center" vertical="center"/>
      <protection locked="0"/>
    </xf>
    <xf numFmtId="0" fontId="4" fillId="4" borderId="77" xfId="12" applyFont="1" applyFill="1" applyBorder="1" applyAlignment="1" applyProtection="1">
      <alignment horizontal="center" vertical="center"/>
      <protection locked="0"/>
    </xf>
    <xf numFmtId="0" fontId="4" fillId="4" borderId="78" xfId="12" applyFont="1" applyFill="1" applyBorder="1" applyAlignment="1" applyProtection="1">
      <alignment horizontal="center" vertical="center"/>
      <protection locked="0"/>
    </xf>
    <xf numFmtId="0" fontId="4" fillId="4" borderId="79" xfId="12" applyFont="1" applyFill="1" applyBorder="1" applyAlignment="1" applyProtection="1">
      <alignment horizontal="center" vertical="center"/>
      <protection locked="0"/>
    </xf>
    <xf numFmtId="0" fontId="4" fillId="4" borderId="17" xfId="12" applyFont="1" applyFill="1" applyBorder="1" applyAlignment="1" applyProtection="1">
      <alignment horizontal="center" vertical="center" wrapText="1"/>
      <protection locked="0"/>
    </xf>
    <xf numFmtId="0" fontId="4" fillId="4" borderId="20" xfId="12" applyFont="1" applyFill="1" applyBorder="1" applyAlignment="1" applyProtection="1">
      <alignment horizontal="center" vertical="center" wrapText="1"/>
      <protection locked="0"/>
    </xf>
    <xf numFmtId="0" fontId="4" fillId="4" borderId="15" xfId="12" applyFont="1" applyFill="1" applyBorder="1" applyAlignment="1" applyProtection="1">
      <alignment horizontal="center" vertical="center" wrapText="1"/>
      <protection locked="0"/>
    </xf>
    <xf numFmtId="0" fontId="4" fillId="4" borderId="80" xfId="12" applyFont="1" applyFill="1" applyBorder="1" applyAlignment="1" applyProtection="1">
      <alignment horizontal="center" vertical="center" wrapText="1"/>
      <protection locked="0"/>
    </xf>
    <xf numFmtId="0" fontId="4" fillId="4" borderId="78" xfId="12" applyFont="1" applyFill="1" applyBorder="1" applyAlignment="1" applyProtection="1">
      <alignment horizontal="center" vertical="center" wrapText="1"/>
      <protection locked="0"/>
    </xf>
    <xf numFmtId="0" fontId="4" fillId="4" borderId="79" xfId="12" applyFont="1" applyFill="1" applyBorder="1" applyAlignment="1" applyProtection="1">
      <alignment horizontal="center" vertical="center" wrapText="1"/>
      <protection locked="0"/>
    </xf>
    <xf numFmtId="0" fontId="4" fillId="4" borderId="17" xfId="12" applyFont="1" applyFill="1" applyBorder="1" applyAlignment="1" applyProtection="1">
      <alignment horizontal="center" vertical="center" wrapText="1" shrinkToFit="1"/>
      <protection locked="0"/>
    </xf>
    <xf numFmtId="0" fontId="4" fillId="4" borderId="20" xfId="12" applyFont="1" applyFill="1" applyBorder="1" applyAlignment="1" applyProtection="1">
      <alignment horizontal="center" vertical="center" shrinkToFit="1"/>
      <protection locked="0"/>
    </xf>
    <xf numFmtId="0" fontId="4" fillId="4" borderId="15" xfId="12" applyFont="1" applyFill="1" applyBorder="1" applyAlignment="1" applyProtection="1">
      <alignment horizontal="center" vertical="center" shrinkToFit="1"/>
      <protection locked="0"/>
    </xf>
    <xf numFmtId="0" fontId="4" fillId="4" borderId="80" xfId="12" applyFont="1" applyFill="1" applyBorder="1" applyAlignment="1" applyProtection="1">
      <alignment horizontal="center" vertical="center" shrinkToFit="1"/>
      <protection locked="0"/>
    </xf>
    <xf numFmtId="0" fontId="4" fillId="4" borderId="78"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shrinkToFit="1"/>
      <protection locked="0"/>
    </xf>
    <xf numFmtId="0" fontId="4" fillId="4" borderId="80" xfId="12" applyFont="1" applyFill="1" applyBorder="1" applyAlignment="1" applyProtection="1">
      <alignment horizontal="center" vertical="center"/>
      <protection locked="0"/>
    </xf>
    <xf numFmtId="0" fontId="4" fillId="0" borderId="99" xfId="15" applyFont="1" applyBorder="1" applyAlignment="1" applyProtection="1">
      <alignment horizontal="left" vertical="center" shrinkToFit="1"/>
      <protection locked="0"/>
    </xf>
    <xf numFmtId="0" fontId="4" fillId="4" borderId="21" xfId="12" applyFont="1" applyFill="1" applyBorder="1" applyAlignment="1" applyProtection="1">
      <alignment horizontal="center" vertical="center" wrapText="1"/>
      <protection locked="0"/>
    </xf>
    <xf numFmtId="0" fontId="4" fillId="4" borderId="81" xfId="12" applyFont="1" applyFill="1" applyBorder="1" applyAlignment="1" applyProtection="1">
      <alignment horizontal="center" vertical="center" wrapText="1"/>
      <protection locked="0"/>
    </xf>
    <xf numFmtId="179" fontId="4" fillId="5" borderId="120" xfId="12" applyNumberFormat="1" applyFont="1" applyFill="1" applyBorder="1" applyAlignment="1" applyProtection="1">
      <alignment horizontal="right" vertical="center" shrinkToFit="1"/>
      <protection locked="0"/>
    </xf>
    <xf numFmtId="181" fontId="4" fillId="5" borderId="63" xfId="12" applyNumberFormat="1" applyFont="1" applyFill="1" applyBorder="1" applyAlignment="1" applyProtection="1">
      <alignment horizontal="right" vertical="center" shrinkToFit="1"/>
      <protection locked="0"/>
    </xf>
    <xf numFmtId="181" fontId="4" fillId="5" borderId="58" xfId="12" applyNumberFormat="1" applyFont="1" applyFill="1" applyBorder="1" applyAlignment="1" applyProtection="1">
      <alignment horizontal="right" vertical="center" shrinkToFit="1"/>
      <protection locked="0"/>
    </xf>
    <xf numFmtId="181" fontId="4" fillId="5" borderId="129" xfId="12" applyNumberFormat="1" applyFont="1" applyFill="1" applyBorder="1" applyAlignment="1" applyProtection="1">
      <alignment horizontal="right" vertical="center" shrinkToFit="1"/>
      <protection locked="0"/>
    </xf>
    <xf numFmtId="181" fontId="4" fillId="5" borderId="117" xfId="12" applyNumberFormat="1" applyFont="1" applyFill="1" applyBorder="1" applyAlignment="1" applyProtection="1">
      <alignment horizontal="right" vertical="center" shrinkToFit="1"/>
      <protection locked="0"/>
    </xf>
    <xf numFmtId="181" fontId="4" fillId="5" borderId="118" xfId="12" applyNumberFormat="1" applyFont="1" applyFill="1" applyBorder="1" applyAlignment="1" applyProtection="1">
      <alignment horizontal="right" vertical="center" shrinkToFit="1"/>
      <protection locked="0"/>
    </xf>
    <xf numFmtId="181" fontId="4" fillId="5" borderId="119" xfId="12" applyNumberFormat="1" applyFont="1" applyFill="1" applyBorder="1" applyAlignment="1" applyProtection="1">
      <alignment horizontal="right" vertical="center" shrinkToFit="1"/>
      <protection locked="0"/>
    </xf>
    <xf numFmtId="181" fontId="4" fillId="2" borderId="105" xfId="13" applyNumberFormat="1" applyFont="1" applyFill="1" applyBorder="1" applyAlignment="1" applyProtection="1">
      <alignment horizontal="right" vertical="center" shrinkToFit="1"/>
      <protection locked="0"/>
    </xf>
    <xf numFmtId="181" fontId="4" fillId="2" borderId="101" xfId="13" applyNumberFormat="1" applyFont="1" applyFill="1" applyBorder="1" applyAlignment="1" applyProtection="1">
      <alignment horizontal="right" vertical="center" shrinkToFit="1"/>
      <protection locked="0"/>
    </xf>
    <xf numFmtId="179" fontId="4" fillId="2" borderId="101" xfId="13" applyNumberFormat="1" applyFont="1" applyFill="1" applyBorder="1" applyAlignment="1" applyProtection="1">
      <alignment horizontal="right" vertical="center" shrinkToFit="1"/>
      <protection locked="0"/>
    </xf>
    <xf numFmtId="0" fontId="4" fillId="0" borderId="66" xfId="12" applyFont="1" applyBorder="1" applyAlignment="1" applyProtection="1">
      <alignment horizontal="center" vertical="center" shrinkToFit="1"/>
      <protection locked="0"/>
    </xf>
    <xf numFmtId="0" fontId="4" fillId="0" borderId="51" xfId="12" applyFont="1" applyBorder="1" applyAlignment="1" applyProtection="1">
      <alignment horizontal="center" vertical="center"/>
      <protection locked="0"/>
    </xf>
    <xf numFmtId="0" fontId="4" fillId="0" borderId="53" xfId="12" applyFont="1" applyBorder="1" applyAlignment="1" applyProtection="1">
      <alignment horizontal="center" vertical="center"/>
      <protection locked="0"/>
    </xf>
    <xf numFmtId="0" fontId="4" fillId="0" borderId="97" xfId="14" applyFont="1" applyBorder="1" applyAlignment="1" applyProtection="1">
      <alignment horizontal="left" vertical="center" shrinkToFit="1"/>
      <protection locked="0"/>
    </xf>
    <xf numFmtId="0" fontId="4" fillId="0" borderId="98" xfId="14" applyFont="1" applyBorder="1" applyAlignment="1" applyProtection="1">
      <alignment horizontal="left" vertical="center" shrinkToFit="1"/>
      <protection locked="0"/>
    </xf>
    <xf numFmtId="0" fontId="4" fillId="0" borderId="99" xfId="14" applyFont="1" applyBorder="1" applyAlignment="1" applyProtection="1">
      <alignment horizontal="left" vertical="center" shrinkToFit="1"/>
      <protection locked="0"/>
    </xf>
    <xf numFmtId="181" fontId="4" fillId="2" borderId="100" xfId="13" applyNumberFormat="1" applyFont="1" applyFill="1" applyBorder="1" applyAlignment="1" applyProtection="1">
      <alignment horizontal="right" vertical="center" shrinkToFit="1"/>
      <protection locked="0"/>
    </xf>
    <xf numFmtId="181" fontId="4" fillId="2" borderId="102" xfId="13" applyNumberFormat="1" applyFont="1" applyFill="1" applyBorder="1" applyAlignment="1" applyProtection="1">
      <alignment horizontal="right" vertical="center" shrinkToFit="1"/>
      <protection locked="0"/>
    </xf>
    <xf numFmtId="181" fontId="4" fillId="0" borderId="103" xfId="14" applyNumberFormat="1" applyFont="1" applyBorder="1" applyAlignment="1" applyProtection="1">
      <alignment horizontal="right" vertical="center" shrinkToFit="1"/>
      <protection locked="0"/>
    </xf>
    <xf numFmtId="181" fontId="4" fillId="0" borderId="98" xfId="14" applyNumberFormat="1" applyFont="1" applyBorder="1" applyAlignment="1" applyProtection="1">
      <alignment horizontal="right" vertical="center" shrinkToFit="1"/>
      <protection locked="0"/>
    </xf>
    <xf numFmtId="181" fontId="4" fillId="0" borderId="104" xfId="14" applyNumberFormat="1" applyFont="1" applyBorder="1" applyAlignment="1" applyProtection="1">
      <alignment horizontal="right" vertical="center" shrinkToFit="1"/>
      <protection locked="0"/>
    </xf>
    <xf numFmtId="181" fontId="4" fillId="0" borderId="100" xfId="14" applyNumberFormat="1" applyFont="1" applyBorder="1" applyAlignment="1" applyProtection="1">
      <alignment horizontal="right" vertical="center" shrinkToFit="1"/>
      <protection locked="0"/>
    </xf>
    <xf numFmtId="181" fontId="4" fillId="0" borderId="101" xfId="14" applyNumberFormat="1" applyFont="1" applyBorder="1" applyAlignment="1" applyProtection="1">
      <alignment horizontal="right" vertical="center" shrinkToFit="1"/>
      <protection locked="0"/>
    </xf>
    <xf numFmtId="181" fontId="4" fillId="0" borderId="102" xfId="14" applyNumberFormat="1" applyFont="1" applyBorder="1" applyAlignment="1" applyProtection="1">
      <alignment horizontal="right" vertical="center" shrinkToFit="1"/>
      <protection locked="0"/>
    </xf>
    <xf numFmtId="179" fontId="4" fillId="0" borderId="101" xfId="12" applyNumberFormat="1" applyFont="1" applyBorder="1" applyAlignment="1" applyProtection="1">
      <alignment horizontal="right" vertical="center" shrinkToFit="1"/>
      <protection locked="0"/>
    </xf>
    <xf numFmtId="181" fontId="4" fillId="0" borderId="127" xfId="12" applyNumberFormat="1" applyFont="1" applyBorder="1" applyAlignment="1" applyProtection="1">
      <alignment horizontal="right" vertical="center" shrinkToFit="1"/>
      <protection locked="0"/>
    </xf>
    <xf numFmtId="181" fontId="4" fillId="0" borderId="123" xfId="12" applyNumberFormat="1" applyFont="1" applyBorder="1" applyAlignment="1" applyProtection="1">
      <alignment horizontal="right" vertical="center" shrinkToFit="1"/>
      <protection locked="0"/>
    </xf>
    <xf numFmtId="179" fontId="4" fillId="0" borderId="123" xfId="12" applyNumberFormat="1" applyFont="1" applyBorder="1" applyAlignment="1" applyProtection="1">
      <alignment horizontal="right" vertical="center" shrinkToFit="1"/>
      <protection locked="0"/>
    </xf>
    <xf numFmtId="0" fontId="4" fillId="0" borderId="123" xfId="12" applyFont="1" applyBorder="1" applyAlignment="1" applyProtection="1">
      <alignment horizontal="left" vertical="center" shrinkToFit="1"/>
      <protection locked="0"/>
    </xf>
    <xf numFmtId="0" fontId="4" fillId="0" borderId="126" xfId="12" applyFont="1" applyBorder="1" applyAlignment="1" applyProtection="1">
      <alignment horizontal="left" vertical="center" shrinkToFit="1"/>
      <protection locked="0"/>
    </xf>
    <xf numFmtId="0" fontId="4" fillId="0" borderId="83" xfId="14" applyFont="1" applyBorder="1" applyAlignment="1" applyProtection="1">
      <alignment horizontal="left" vertical="center" shrinkToFit="1"/>
      <protection locked="0"/>
    </xf>
    <xf numFmtId="0" fontId="4" fillId="0" borderId="84" xfId="14" applyFont="1" applyBorder="1" applyAlignment="1" applyProtection="1">
      <alignment horizontal="left" vertical="center" shrinkToFit="1"/>
      <protection locked="0"/>
    </xf>
    <xf numFmtId="0" fontId="4" fillId="0" borderId="85" xfId="14" applyFont="1" applyBorder="1" applyAlignment="1" applyProtection="1">
      <alignment horizontal="left" vertical="center" shrinkToFit="1"/>
      <protection locked="0"/>
    </xf>
    <xf numFmtId="181" fontId="4" fillId="0" borderId="122" xfId="14" applyNumberFormat="1" applyFont="1" applyBorder="1" applyAlignment="1" applyProtection="1">
      <alignment horizontal="right" vertical="center" shrinkToFit="1"/>
      <protection locked="0"/>
    </xf>
    <xf numFmtId="181" fontId="4" fillId="0" borderId="123" xfId="14" applyNumberFormat="1" applyFont="1" applyBorder="1" applyAlignment="1" applyProtection="1">
      <alignment horizontal="right" vertical="center" shrinkToFit="1"/>
      <protection locked="0"/>
    </xf>
    <xf numFmtId="181" fontId="4" fillId="0" borderId="124" xfId="14" applyNumberFormat="1" applyFont="1" applyBorder="1" applyAlignment="1" applyProtection="1">
      <alignment horizontal="right" vertical="center" shrinkToFit="1"/>
      <protection locked="0"/>
    </xf>
    <xf numFmtId="181" fontId="4" fillId="0" borderId="125" xfId="14" applyNumberFormat="1" applyFont="1" applyBorder="1" applyAlignment="1" applyProtection="1">
      <alignment horizontal="right" vertical="center" shrinkToFit="1"/>
      <protection locked="0"/>
    </xf>
    <xf numFmtId="181" fontId="4" fillId="0" borderId="126" xfId="14" applyNumberFormat="1" applyFont="1" applyBorder="1" applyAlignment="1" applyProtection="1">
      <alignment horizontal="right" vertical="center" shrinkToFit="1"/>
      <protection locked="0"/>
    </xf>
    <xf numFmtId="0" fontId="4" fillId="4" borderId="19" xfId="12" applyFont="1" applyFill="1" applyBorder="1" applyAlignment="1" applyProtection="1">
      <alignment horizontal="center" vertical="center" wrapText="1" shrinkToFit="1"/>
      <protection locked="0"/>
    </xf>
    <xf numFmtId="0" fontId="4" fillId="4" borderId="21" xfId="12" applyFont="1" applyFill="1" applyBorder="1" applyAlignment="1" applyProtection="1">
      <alignment horizontal="center" vertical="center" shrinkToFit="1"/>
      <protection locked="0"/>
    </xf>
    <xf numFmtId="0" fontId="4" fillId="4" borderId="77" xfId="12" applyFont="1" applyFill="1" applyBorder="1" applyAlignment="1" applyProtection="1">
      <alignment horizontal="center" vertical="center" shrinkToFit="1"/>
      <protection locked="0"/>
    </xf>
    <xf numFmtId="0" fontId="4" fillId="4" borderId="81" xfId="12" applyFont="1" applyFill="1" applyBorder="1" applyAlignment="1" applyProtection="1">
      <alignment horizontal="center" vertical="center" shrinkToFit="1"/>
      <protection locked="0"/>
    </xf>
    <xf numFmtId="0" fontId="4" fillId="2" borderId="47" xfId="12" applyFont="1" applyFill="1" applyBorder="1" applyAlignment="1">
      <alignment horizontal="left" vertical="center"/>
    </xf>
    <xf numFmtId="0" fontId="4" fillId="2" borderId="20" xfId="12" applyFont="1" applyFill="1" applyBorder="1" applyAlignment="1">
      <alignment horizontal="left" vertical="center"/>
    </xf>
    <xf numFmtId="181" fontId="4" fillId="5" borderId="115" xfId="15" applyNumberFormat="1" applyFont="1" applyFill="1" applyBorder="1" applyAlignment="1" applyProtection="1">
      <alignment horizontal="right" vertical="center" shrinkToFit="1"/>
      <protection locked="0"/>
    </xf>
    <xf numFmtId="0" fontId="4" fillId="5" borderId="115" xfId="15" applyFont="1" applyFill="1" applyBorder="1" applyAlignment="1" applyProtection="1">
      <alignment horizontal="left" vertical="center" shrinkToFit="1"/>
      <protection locked="0"/>
    </xf>
    <xf numFmtId="0" fontId="4" fillId="5" borderId="118" xfId="15" applyFont="1" applyFill="1" applyBorder="1" applyAlignment="1" applyProtection="1">
      <alignment horizontal="left" vertical="center" shrinkToFit="1"/>
      <protection locked="0"/>
    </xf>
    <xf numFmtId="181" fontId="4" fillId="5" borderId="63" xfId="15" applyNumberFormat="1" applyFont="1" applyFill="1" applyBorder="1" applyAlignment="1" applyProtection="1">
      <alignment horizontal="right" vertical="center" shrinkToFit="1"/>
      <protection locked="0"/>
    </xf>
    <xf numFmtId="181" fontId="4" fillId="5" borderId="56" xfId="15" applyNumberFormat="1" applyFont="1" applyFill="1" applyBorder="1" applyAlignment="1" applyProtection="1">
      <alignment horizontal="right" vertical="center" shrinkToFit="1"/>
      <protection locked="0"/>
    </xf>
    <xf numFmtId="181" fontId="4" fillId="5" borderId="58" xfId="15" applyNumberFormat="1" applyFont="1" applyFill="1" applyBorder="1" applyAlignment="1" applyProtection="1">
      <alignment horizontal="right" vertical="center" shrinkToFit="1"/>
      <protection locked="0"/>
    </xf>
    <xf numFmtId="181" fontId="4" fillId="5" borderId="114" xfId="15" applyNumberFormat="1" applyFont="1" applyFill="1" applyBorder="1" applyAlignment="1" applyProtection="1">
      <alignment horizontal="right" vertical="center" shrinkToFit="1"/>
      <protection locked="0"/>
    </xf>
    <xf numFmtId="181" fontId="4" fillId="5" borderId="116" xfId="15" applyNumberFormat="1" applyFont="1" applyFill="1" applyBorder="1" applyAlignment="1" applyProtection="1">
      <alignment horizontal="right" vertical="center" shrinkToFit="1"/>
      <protection locked="0"/>
    </xf>
    <xf numFmtId="181" fontId="4" fillId="5" borderId="117" xfId="15" applyNumberFormat="1" applyFont="1" applyFill="1" applyBorder="1" applyAlignment="1" applyProtection="1">
      <alignment horizontal="right" vertical="center" shrinkToFit="1"/>
      <protection locked="0"/>
    </xf>
    <xf numFmtId="181" fontId="4" fillId="5" borderId="118" xfId="15" applyNumberFormat="1" applyFont="1" applyFill="1" applyBorder="1" applyAlignment="1" applyProtection="1">
      <alignment horizontal="right" vertical="center" shrinkToFit="1"/>
      <protection locked="0"/>
    </xf>
    <xf numFmtId="181" fontId="4" fillId="5" borderId="119" xfId="15" applyNumberFormat="1" applyFont="1" applyFill="1" applyBorder="1" applyAlignment="1" applyProtection="1">
      <alignment horizontal="right" vertical="center" shrinkToFit="1"/>
      <protection locked="0"/>
    </xf>
    <xf numFmtId="181" fontId="4" fillId="5" borderId="120" xfId="15" applyNumberFormat="1" applyFont="1" applyFill="1" applyBorder="1" applyAlignment="1" applyProtection="1">
      <alignment horizontal="right" vertical="center" shrinkToFit="1"/>
      <protection locked="0"/>
    </xf>
    <xf numFmtId="181" fontId="4" fillId="0" borderId="108" xfId="14" applyNumberFormat="1" applyFont="1" applyBorder="1" applyAlignment="1" applyProtection="1">
      <alignment horizontal="right" vertical="center" shrinkToFit="1"/>
      <protection locked="0"/>
    </xf>
    <xf numFmtId="181" fontId="4" fillId="0" borderId="109" xfId="14" applyNumberFormat="1" applyFont="1" applyBorder="1" applyAlignment="1" applyProtection="1">
      <alignment horizontal="right" vertical="center" shrinkToFit="1"/>
      <protection locked="0"/>
    </xf>
    <xf numFmtId="181" fontId="4" fillId="0" borderId="110" xfId="14" applyNumberFormat="1" applyFont="1" applyBorder="1" applyAlignment="1" applyProtection="1">
      <alignment horizontal="right" vertical="center" shrinkToFit="1"/>
      <protection locked="0"/>
    </xf>
    <xf numFmtId="181" fontId="4" fillId="0" borderId="111" xfId="15" applyNumberFormat="1" applyFont="1" applyBorder="1" applyAlignment="1" applyProtection="1">
      <alignment horizontal="right" vertical="center" shrinkToFit="1"/>
      <protection locked="0"/>
    </xf>
    <xf numFmtId="181" fontId="4" fillId="0" borderId="109" xfId="15" applyNumberFormat="1" applyFont="1" applyBorder="1" applyAlignment="1" applyProtection="1">
      <alignment horizontal="right" vertical="center" shrinkToFit="1"/>
      <protection locked="0"/>
    </xf>
    <xf numFmtId="0" fontId="4" fillId="0" borderId="109" xfId="15" applyFont="1" applyBorder="1" applyAlignment="1" applyProtection="1">
      <alignment horizontal="left" vertical="center" shrinkToFit="1"/>
      <protection locked="0"/>
    </xf>
    <xf numFmtId="0" fontId="4" fillId="0" borderId="112" xfId="15" applyFont="1" applyBorder="1" applyAlignment="1" applyProtection="1">
      <alignment horizontal="left" vertical="center" shrinkToFit="1"/>
      <protection locked="0"/>
    </xf>
    <xf numFmtId="181" fontId="4" fillId="0" borderId="105" xfId="15" applyNumberFormat="1" applyFont="1" applyBorder="1" applyAlignment="1" applyProtection="1">
      <alignment horizontal="right" vertical="center" shrinkToFit="1"/>
      <protection locked="0"/>
    </xf>
    <xf numFmtId="181" fontId="4" fillId="0" borderId="101" xfId="15" applyNumberFormat="1" applyFont="1" applyBorder="1" applyAlignment="1" applyProtection="1">
      <alignment horizontal="right" vertical="center" shrinkToFit="1"/>
      <protection locked="0"/>
    </xf>
    <xf numFmtId="0" fontId="4" fillId="0" borderId="101" xfId="15" applyFont="1" applyBorder="1" applyAlignment="1" applyProtection="1">
      <alignment horizontal="left" vertical="center" shrinkToFit="1"/>
      <protection locked="0"/>
    </xf>
    <xf numFmtId="0" fontId="4" fillId="0" borderId="106" xfId="15" applyFont="1" applyBorder="1" applyAlignment="1" applyProtection="1">
      <alignment horizontal="left" vertical="center" shrinkToFit="1"/>
      <protection locked="0"/>
    </xf>
    <xf numFmtId="181" fontId="4" fillId="0" borderId="83" xfId="15" applyNumberFormat="1" applyFont="1" applyBorder="1" applyAlignment="1" applyProtection="1">
      <alignment horizontal="right" vertical="center" shrinkToFit="1"/>
      <protection locked="0"/>
    </xf>
    <xf numFmtId="181" fontId="4" fillId="0" borderId="84" xfId="15" applyNumberFormat="1" applyFont="1" applyBorder="1" applyAlignment="1" applyProtection="1">
      <alignment horizontal="right" vertical="center" shrinkToFit="1"/>
      <protection locked="0"/>
    </xf>
    <xf numFmtId="181" fontId="4" fillId="0" borderId="85" xfId="15" applyNumberFormat="1" applyFont="1" applyBorder="1" applyAlignment="1" applyProtection="1">
      <alignment horizontal="right" vertical="center" shrinkToFit="1"/>
      <protection locked="0"/>
    </xf>
    <xf numFmtId="181" fontId="4" fillId="0" borderId="86" xfId="14" applyNumberFormat="1" applyFont="1" applyBorder="1" applyAlignment="1" applyProtection="1">
      <alignment horizontal="right" vertical="center" shrinkToFit="1"/>
      <protection locked="0"/>
    </xf>
    <xf numFmtId="181" fontId="4" fillId="0" borderId="87" xfId="14" applyNumberFormat="1" applyFont="1" applyBorder="1" applyAlignment="1" applyProtection="1">
      <alignment horizontal="right" vertical="center" shrinkToFit="1"/>
      <protection locked="0"/>
    </xf>
    <xf numFmtId="181" fontId="4" fillId="0" borderId="88" xfId="14" applyNumberFormat="1" applyFont="1" applyBorder="1" applyAlignment="1" applyProtection="1">
      <alignment horizontal="right" vertical="center" shrinkToFit="1"/>
      <protection locked="0"/>
    </xf>
    <xf numFmtId="181" fontId="4" fillId="0" borderId="89" xfId="14" applyNumberFormat="1" applyFont="1" applyBorder="1" applyAlignment="1" applyProtection="1">
      <alignment horizontal="right" vertical="center" shrinkToFit="1"/>
      <protection locked="0"/>
    </xf>
    <xf numFmtId="181" fontId="4" fillId="0" borderId="90" xfId="14" applyNumberFormat="1" applyFont="1" applyBorder="1" applyAlignment="1" applyProtection="1">
      <alignment horizontal="right" vertical="center" shrinkToFit="1"/>
      <protection locked="0"/>
    </xf>
    <xf numFmtId="181" fontId="4" fillId="0" borderId="91" xfId="14" applyNumberFormat="1" applyFont="1" applyBorder="1" applyAlignment="1" applyProtection="1">
      <alignment horizontal="right" vertical="center" shrinkToFit="1"/>
      <protection locked="0"/>
    </xf>
    <xf numFmtId="181" fontId="4" fillId="0" borderId="92" xfId="15" applyNumberFormat="1" applyFont="1" applyBorder="1" applyAlignment="1" applyProtection="1">
      <alignment horizontal="right" vertical="center" shrinkToFit="1"/>
      <protection locked="0"/>
    </xf>
    <xf numFmtId="181" fontId="4" fillId="0" borderId="87" xfId="15" applyNumberFormat="1" applyFont="1" applyBorder="1" applyAlignment="1" applyProtection="1">
      <alignment horizontal="right" vertical="center" shrinkToFit="1"/>
      <protection locked="0"/>
    </xf>
    <xf numFmtId="0" fontId="4" fillId="0" borderId="87" xfId="15" applyFont="1" applyBorder="1" applyAlignment="1" applyProtection="1">
      <alignment horizontal="left" vertical="center" shrinkToFit="1"/>
      <protection locked="0"/>
    </xf>
    <xf numFmtId="0" fontId="4" fillId="0" borderId="93" xfId="15" applyFont="1" applyBorder="1" applyAlignment="1" applyProtection="1">
      <alignment horizontal="left" vertical="center" shrinkToFit="1"/>
      <protection locked="0"/>
    </xf>
    <xf numFmtId="0" fontId="4" fillId="0" borderId="83" xfId="15" applyFont="1" applyBorder="1" applyAlignment="1" applyProtection="1">
      <alignment horizontal="left" vertical="center" shrinkToFit="1"/>
      <protection locked="0"/>
    </xf>
    <xf numFmtId="0" fontId="4" fillId="0" borderId="84" xfId="15" applyFont="1" applyBorder="1" applyAlignment="1" applyProtection="1">
      <alignment horizontal="left" vertical="center" shrinkToFit="1"/>
      <protection locked="0"/>
    </xf>
    <xf numFmtId="0" fontId="4" fillId="0" borderId="85" xfId="15" applyFont="1" applyBorder="1" applyAlignment="1" applyProtection="1">
      <alignment horizontal="left" vertical="center" shrinkToFit="1"/>
      <protection locked="0"/>
    </xf>
    <xf numFmtId="0" fontId="3" fillId="4" borderId="17" xfId="12" applyFill="1" applyBorder="1" applyAlignment="1" applyProtection="1">
      <alignment horizontal="center" vertical="center" wrapText="1"/>
      <protection locked="0"/>
    </xf>
    <xf numFmtId="0" fontId="3" fillId="4" borderId="20" xfId="12" applyFill="1" applyBorder="1" applyAlignment="1" applyProtection="1">
      <alignment horizontal="center" vertical="center" wrapText="1"/>
      <protection locked="0"/>
    </xf>
    <xf numFmtId="0" fontId="3" fillId="4" borderId="15" xfId="12" applyFill="1" applyBorder="1" applyAlignment="1" applyProtection="1">
      <alignment horizontal="center" vertical="center" wrapText="1"/>
      <protection locked="0"/>
    </xf>
    <xf numFmtId="0" fontId="3" fillId="4" borderId="80" xfId="12" applyFill="1" applyBorder="1" applyAlignment="1" applyProtection="1">
      <alignment horizontal="center" vertical="center" wrapText="1"/>
      <protection locked="0"/>
    </xf>
    <xf numFmtId="0" fontId="3" fillId="4" borderId="78" xfId="12" applyFill="1" applyBorder="1" applyAlignment="1" applyProtection="1">
      <alignment horizontal="center" vertical="center" wrapText="1"/>
      <protection locked="0"/>
    </xf>
    <xf numFmtId="0" fontId="3" fillId="4" borderId="79" xfId="12" applyFill="1" applyBorder="1" applyAlignment="1" applyProtection="1">
      <alignment horizontal="center" vertical="center" wrapText="1"/>
      <protection locked="0"/>
    </xf>
    <xf numFmtId="0" fontId="22" fillId="2" borderId="0" xfId="12" applyFont="1" applyFill="1">
      <alignment vertical="center"/>
    </xf>
    <xf numFmtId="0" fontId="23" fillId="2" borderId="22" xfId="12" applyFont="1" applyFill="1" applyBorder="1" applyAlignment="1">
      <alignment horizontal="center" vertical="center"/>
    </xf>
    <xf numFmtId="0" fontId="23" fillId="2" borderId="23" xfId="12" applyFont="1" applyFill="1" applyBorder="1" applyAlignment="1">
      <alignment horizontal="center" vertical="center"/>
    </xf>
    <xf numFmtId="0" fontId="23" fillId="2" borderId="24" xfId="12" applyFont="1" applyFill="1" applyBorder="1" applyAlignment="1">
      <alignment horizontal="center" vertical="center"/>
    </xf>
    <xf numFmtId="0" fontId="4" fillId="4" borderId="19" xfId="12" applyFont="1" applyFill="1" applyBorder="1" applyAlignment="1" applyProtection="1">
      <alignment horizontal="center" vertical="center" wrapText="1"/>
      <protection locked="0"/>
    </xf>
    <xf numFmtId="0" fontId="4" fillId="4" borderId="77" xfId="12" applyFont="1" applyFill="1" applyBorder="1" applyAlignment="1" applyProtection="1">
      <alignment horizontal="center" vertical="center" wrapText="1"/>
      <protection locked="0"/>
    </xf>
    <xf numFmtId="0" fontId="4" fillId="0" borderId="95" xfId="15" applyFont="1" applyBorder="1" applyAlignment="1" applyProtection="1">
      <alignment horizontal="left" vertical="center" shrinkToFit="1"/>
      <protection locked="0"/>
    </xf>
    <xf numFmtId="177" fontId="27" fillId="0" borderId="37" xfId="4" applyNumberFormat="1" applyFont="1" applyBorder="1" applyAlignment="1">
      <alignment horizontal="center" vertical="center" wrapText="1"/>
    </xf>
    <xf numFmtId="177" fontId="27" fillId="0" borderId="33" xfId="4" applyNumberFormat="1" applyFont="1" applyBorder="1" applyAlignment="1">
      <alignment horizontal="center" vertical="center" wrapText="1"/>
    </xf>
    <xf numFmtId="177" fontId="27" fillId="0" borderId="10" xfId="4" applyNumberFormat="1" applyFont="1" applyBorder="1" applyAlignment="1">
      <alignment horizontal="center" vertical="center"/>
    </xf>
    <xf numFmtId="177" fontId="27" fillId="0" borderId="9" xfId="4" applyNumberFormat="1" applyFont="1" applyBorder="1" applyAlignment="1">
      <alignment horizontal="center" vertical="center"/>
    </xf>
    <xf numFmtId="177" fontId="27" fillId="0" borderId="11" xfId="4" applyNumberFormat="1" applyFont="1" applyBorder="1" applyAlignment="1">
      <alignment horizontal="center" vertical="center"/>
    </xf>
    <xf numFmtId="0" fontId="3" fillId="2" borderId="12" xfId="2" applyFont="1" applyFill="1" applyBorder="1" applyAlignment="1">
      <alignment horizontal="center" vertical="center" wrapText="1"/>
    </xf>
    <xf numFmtId="0" fontId="3" fillId="2" borderId="12" xfId="2" applyFont="1" applyFill="1" applyBorder="1" applyAlignment="1">
      <alignment horizontal="center" vertical="center"/>
    </xf>
    <xf numFmtId="177" fontId="21" fillId="2" borderId="10" xfId="2" applyNumberFormat="1" applyFont="1" applyFill="1" applyBorder="1" applyAlignment="1">
      <alignment vertical="center" wrapText="1"/>
    </xf>
    <xf numFmtId="177" fontId="21" fillId="2" borderId="9" xfId="2" applyNumberFormat="1" applyFont="1" applyFill="1" applyBorder="1" applyAlignment="1">
      <alignment vertical="center" wrapText="1"/>
    </xf>
    <xf numFmtId="177" fontId="21" fillId="2" borderId="11" xfId="2" applyNumberFormat="1" applyFont="1" applyFill="1" applyBorder="1" applyAlignment="1">
      <alignment vertical="center" wrapText="1"/>
    </xf>
    <xf numFmtId="177" fontId="21" fillId="0" borderId="10" xfId="2" applyNumberFormat="1" applyFont="1" applyBorder="1" applyAlignment="1">
      <alignment vertical="center" wrapText="1"/>
    </xf>
    <xf numFmtId="177" fontId="21" fillId="0" borderId="9" xfId="2" applyNumberFormat="1" applyFont="1" applyBorder="1" applyAlignment="1">
      <alignment vertical="center" wrapText="1"/>
    </xf>
    <xf numFmtId="177" fontId="21" fillId="0" borderId="11" xfId="2" applyNumberFormat="1" applyFont="1" applyBorder="1" applyAlignment="1">
      <alignment vertical="center" wrapText="1"/>
    </xf>
    <xf numFmtId="0" fontId="21" fillId="2" borderId="10" xfId="2" applyFont="1" applyFill="1" applyBorder="1">
      <alignment vertical="center"/>
    </xf>
    <xf numFmtId="0" fontId="21" fillId="2" borderId="9" xfId="2" applyFont="1" applyFill="1" applyBorder="1">
      <alignment vertical="center"/>
    </xf>
    <xf numFmtId="0" fontId="21" fillId="2" borderId="11" xfId="2" applyFont="1" applyFill="1" applyBorder="1">
      <alignment vertical="center"/>
    </xf>
    <xf numFmtId="177" fontId="21" fillId="0" borderId="2" xfId="2" applyNumberFormat="1" applyFont="1" applyBorder="1">
      <alignment vertical="center"/>
    </xf>
    <xf numFmtId="178" fontId="21" fillId="2" borderId="10" xfId="3" applyNumberFormat="1" applyFont="1" applyFill="1" applyBorder="1" applyAlignment="1">
      <alignment horizontal="left" vertical="center" wrapText="1"/>
    </xf>
    <xf numFmtId="178" fontId="21" fillId="2" borderId="9" xfId="3" applyNumberFormat="1" applyFont="1" applyFill="1" applyBorder="1" applyAlignment="1">
      <alignment horizontal="left" vertical="center" wrapText="1"/>
    </xf>
    <xf numFmtId="178" fontId="21" fillId="2" borderId="11" xfId="3" applyNumberFormat="1" applyFont="1" applyFill="1" applyBorder="1" applyAlignment="1">
      <alignment horizontal="left" vertical="center" wrapText="1"/>
    </xf>
    <xf numFmtId="0" fontId="21" fillId="2" borderId="10" xfId="3" applyFont="1" applyFill="1" applyBorder="1" applyAlignment="1">
      <alignment horizontal="left" vertical="center"/>
    </xf>
    <xf numFmtId="0" fontId="21" fillId="2" borderId="9" xfId="3" applyFont="1" applyFill="1" applyBorder="1" applyAlignment="1">
      <alignment horizontal="left" vertical="center"/>
    </xf>
    <xf numFmtId="0" fontId="21" fillId="2" borderId="11" xfId="3" applyFont="1" applyFill="1" applyBorder="1" applyAlignment="1">
      <alignment horizontal="left" vertical="center"/>
    </xf>
    <xf numFmtId="177" fontId="27" fillId="0" borderId="10" xfId="2" applyNumberFormat="1" applyFont="1" applyBorder="1">
      <alignment vertical="center"/>
    </xf>
    <xf numFmtId="177" fontId="27" fillId="0" borderId="9" xfId="2" applyNumberFormat="1" applyFont="1" applyBorder="1">
      <alignment vertical="center"/>
    </xf>
    <xf numFmtId="177" fontId="27" fillId="0" borderId="11" xfId="2" applyNumberFormat="1" applyFont="1" applyBorder="1">
      <alignment vertical="center"/>
    </xf>
    <xf numFmtId="0" fontId="29" fillId="0" borderId="20" xfId="16" applyFont="1" applyBorder="1" applyAlignment="1">
      <alignment horizontal="left" vertical="center" wrapText="1"/>
    </xf>
    <xf numFmtId="0" fontId="29" fillId="0" borderId="21" xfId="16" applyFont="1" applyBorder="1" applyAlignment="1">
      <alignment horizontal="left" vertical="center" wrapText="1"/>
    </xf>
    <xf numFmtId="0" fontId="29" fillId="0" borderId="2" xfId="16" applyFont="1" applyBorder="1" applyAlignment="1">
      <alignment horizontal="left" vertical="center"/>
    </xf>
    <xf numFmtId="0" fontId="29" fillId="0" borderId="40" xfId="16" applyFont="1" applyBorder="1" applyAlignment="1">
      <alignment horizontal="left" vertical="center"/>
    </xf>
    <xf numFmtId="0" fontId="29" fillId="0" borderId="56" xfId="16" applyFont="1" applyBorder="1" applyAlignment="1">
      <alignment horizontal="left" vertical="center"/>
    </xf>
    <xf numFmtId="0" fontId="29" fillId="0" borderId="58" xfId="16" applyFont="1" applyBorder="1" applyAlignment="1">
      <alignment horizontal="left" vertical="center"/>
    </xf>
    <xf numFmtId="0" fontId="30" fillId="0" borderId="9" xfId="17" applyFont="1" applyBorder="1" applyAlignment="1">
      <alignment horizontal="left" vertical="center" wrapText="1"/>
    </xf>
    <xf numFmtId="0" fontId="30" fillId="0" borderId="54" xfId="17" applyFont="1" applyBorder="1" applyAlignment="1">
      <alignment horizontal="left" vertical="center" wrapText="1"/>
    </xf>
    <xf numFmtId="0" fontId="30" fillId="0" borderId="56" xfId="17" applyFont="1" applyBorder="1" applyAlignment="1">
      <alignment horizontal="left" vertical="center" wrapText="1"/>
    </xf>
    <xf numFmtId="0" fontId="30" fillId="0" borderId="58" xfId="17" applyFont="1" applyBorder="1" applyAlignment="1">
      <alignment horizontal="left" vertical="center" wrapText="1"/>
    </xf>
    <xf numFmtId="0" fontId="30" fillId="0" borderId="51" xfId="17" applyFont="1" applyBorder="1" applyAlignment="1">
      <alignment horizontal="left" vertical="center" wrapText="1"/>
    </xf>
    <xf numFmtId="0" fontId="30" fillId="0" borderId="53" xfId="17" applyFont="1" applyBorder="1" applyAlignment="1">
      <alignment horizontal="left" vertical="center" wrapText="1"/>
    </xf>
    <xf numFmtId="0" fontId="30" fillId="0" borderId="35" xfId="18" applyFont="1" applyBorder="1" applyAlignment="1">
      <alignment vertical="center" wrapText="1"/>
    </xf>
    <xf numFmtId="0" fontId="30" fillId="0" borderId="11" xfId="18" applyFont="1" applyBorder="1" applyAlignment="1">
      <alignment vertical="center" wrapText="1"/>
    </xf>
    <xf numFmtId="0" fontId="30" fillId="0" borderId="9" xfId="18" applyFont="1" applyBorder="1">
      <alignment vertical="center"/>
    </xf>
    <xf numFmtId="0" fontId="30" fillId="0" borderId="54" xfId="18" applyFont="1" applyBorder="1">
      <alignment vertical="center"/>
    </xf>
    <xf numFmtId="0" fontId="30" fillId="0" borderId="63" xfId="18" applyFont="1" applyBorder="1">
      <alignment vertical="center"/>
    </xf>
    <xf numFmtId="0" fontId="30" fillId="0" borderId="57" xfId="18" applyFont="1" applyBorder="1">
      <alignment vertical="center"/>
    </xf>
    <xf numFmtId="0" fontId="30" fillId="0" borderId="56" xfId="18" applyFont="1" applyBorder="1">
      <alignment vertical="center"/>
    </xf>
    <xf numFmtId="0" fontId="30" fillId="0" borderId="58" xfId="18" applyFont="1" applyBorder="1">
      <alignment vertical="center"/>
    </xf>
    <xf numFmtId="0" fontId="31" fillId="0" borderId="184" xfId="18" applyFont="1" applyBorder="1" applyAlignment="1">
      <alignment horizontal="center" vertical="center" wrapText="1"/>
    </xf>
    <xf numFmtId="0" fontId="31" fillId="0" borderId="185" xfId="18" applyFont="1" applyBorder="1" applyAlignment="1">
      <alignment horizontal="center" vertical="center" wrapText="1"/>
    </xf>
    <xf numFmtId="0" fontId="31" fillId="0" borderId="25" xfId="18" applyFont="1" applyBorder="1" applyAlignment="1">
      <alignment horizontal="center" vertical="center" wrapText="1"/>
    </xf>
    <xf numFmtId="0" fontId="31" fillId="0" borderId="26" xfId="18" applyFont="1" applyBorder="1" applyAlignment="1">
      <alignment horizontal="center" vertical="center" wrapText="1"/>
    </xf>
    <xf numFmtId="0" fontId="31" fillId="0" borderId="113" xfId="18" applyFont="1" applyBorder="1" applyAlignment="1">
      <alignment horizontal="center" vertical="center" wrapText="1"/>
    </xf>
    <xf numFmtId="0" fontId="31" fillId="0" borderId="183" xfId="18" applyFont="1" applyBorder="1" applyAlignment="1">
      <alignment horizontal="center" vertical="center" wrapText="1"/>
    </xf>
    <xf numFmtId="0" fontId="33" fillId="0" borderId="50" xfId="18" applyFont="1" applyBorder="1">
      <alignment vertical="center"/>
    </xf>
    <xf numFmtId="0" fontId="33" fillId="0" borderId="51" xfId="18" applyFont="1" applyBorder="1">
      <alignment vertical="center"/>
    </xf>
    <xf numFmtId="0" fontId="33" fillId="0" borderId="52" xfId="18" applyFont="1" applyBorder="1">
      <alignment vertical="center"/>
    </xf>
    <xf numFmtId="0" fontId="31" fillId="0" borderId="10" xfId="18" applyFont="1" applyBorder="1">
      <alignment vertical="center"/>
    </xf>
    <xf numFmtId="0" fontId="31" fillId="0" borderId="9" xfId="18" applyFont="1" applyBorder="1">
      <alignment vertical="center"/>
    </xf>
    <xf numFmtId="0" fontId="31" fillId="0" borderId="54" xfId="18" applyFont="1" applyBorder="1">
      <alignment vertical="center"/>
    </xf>
    <xf numFmtId="0" fontId="31" fillId="0" borderId="55" xfId="18" applyFont="1" applyBorder="1">
      <alignment vertical="center"/>
    </xf>
    <xf numFmtId="0" fontId="31" fillId="0" borderId="56" xfId="18" applyFont="1" applyBorder="1">
      <alignment vertical="center"/>
    </xf>
    <xf numFmtId="0" fontId="31" fillId="0" borderId="57" xfId="18" applyFont="1" applyBorder="1">
      <alignment vertical="center"/>
    </xf>
    <xf numFmtId="0" fontId="30" fillId="0" borderId="19" xfId="18" applyFont="1" applyBorder="1" applyAlignment="1">
      <alignment vertical="center" wrapText="1"/>
    </xf>
    <xf numFmtId="0" fontId="30" fillId="0" borderId="15" xfId="18" applyFont="1" applyBorder="1" applyAlignment="1">
      <alignment vertical="center" wrapText="1"/>
    </xf>
    <xf numFmtId="0" fontId="30" fillId="0" borderId="28" xfId="18" applyFont="1" applyBorder="1" applyAlignment="1">
      <alignment vertical="center" wrapText="1"/>
    </xf>
    <xf numFmtId="0" fontId="30" fillId="0" borderId="5" xfId="18" applyFont="1" applyBorder="1" applyAlignment="1">
      <alignment vertical="center" wrapText="1"/>
    </xf>
    <xf numFmtId="0" fontId="30" fillId="0" borderId="30" xfId="18" applyFont="1" applyBorder="1" applyAlignment="1">
      <alignment vertical="center" wrapText="1"/>
    </xf>
    <xf numFmtId="0" fontId="30" fillId="0" borderId="8" xfId="18" applyFont="1" applyBorder="1" applyAlignment="1">
      <alignment vertical="center" wrapText="1"/>
    </xf>
    <xf numFmtId="0" fontId="30" fillId="0" borderId="51" xfId="18" applyFont="1" applyBorder="1">
      <alignment vertical="center"/>
    </xf>
    <xf numFmtId="0" fontId="30" fillId="0" borderId="53" xfId="18" applyFont="1" applyBorder="1">
      <alignment vertical="center"/>
    </xf>
    <xf numFmtId="0" fontId="30" fillId="0" borderId="39" xfId="19" applyFont="1" applyBorder="1" applyAlignment="1">
      <alignment vertical="center" wrapText="1"/>
    </xf>
    <xf numFmtId="0" fontId="30" fillId="0" borderId="3" xfId="19" applyFont="1" applyBorder="1" applyAlignment="1">
      <alignment vertical="center" wrapText="1"/>
    </xf>
    <xf numFmtId="0" fontId="30" fillId="0" borderId="28" xfId="19" applyFont="1" applyBorder="1" applyAlignment="1">
      <alignment vertical="center" wrapText="1"/>
    </xf>
    <xf numFmtId="0" fontId="30" fillId="0" borderId="5" xfId="19" applyFont="1" applyBorder="1" applyAlignment="1">
      <alignment vertical="center" wrapText="1"/>
    </xf>
    <xf numFmtId="0" fontId="30" fillId="0" borderId="30" xfId="19" applyFont="1" applyBorder="1" applyAlignment="1">
      <alignment vertical="center" wrapText="1"/>
    </xf>
    <xf numFmtId="0" fontId="30" fillId="0" borderId="8" xfId="19" applyFont="1" applyBorder="1" applyAlignment="1">
      <alignment vertical="center" wrapText="1"/>
    </xf>
    <xf numFmtId="0" fontId="30" fillId="0" borderId="9" xfId="19" applyFont="1" applyBorder="1" applyAlignment="1">
      <alignment horizontal="left" vertical="center"/>
    </xf>
    <xf numFmtId="0" fontId="30" fillId="0" borderId="54" xfId="19" applyFont="1" applyBorder="1" applyAlignment="1">
      <alignment horizontal="left" vertical="center"/>
    </xf>
    <xf numFmtId="0" fontId="30" fillId="0" borderId="63" xfId="19" applyFont="1" applyBorder="1">
      <alignment vertical="center"/>
    </xf>
    <xf numFmtId="0" fontId="30" fillId="0" borderId="57" xfId="19" applyFont="1" applyBorder="1">
      <alignment vertical="center"/>
    </xf>
    <xf numFmtId="0" fontId="30" fillId="0" borderId="56" xfId="19" applyFont="1" applyBorder="1" applyAlignment="1">
      <alignment horizontal="left" vertical="center"/>
    </xf>
    <xf numFmtId="0" fontId="30" fillId="0" borderId="58" xfId="19" applyFont="1" applyBorder="1" applyAlignment="1">
      <alignment horizontal="left" vertical="center"/>
    </xf>
    <xf numFmtId="0" fontId="30" fillId="0" borderId="19" xfId="19" applyFont="1" applyBorder="1" applyAlignment="1">
      <alignment vertical="center" wrapText="1"/>
    </xf>
    <xf numFmtId="0" fontId="30" fillId="0" borderId="15" xfId="19" applyFont="1" applyBorder="1" applyAlignment="1">
      <alignment vertical="center" wrapText="1"/>
    </xf>
    <xf numFmtId="0" fontId="30" fillId="0" borderId="51" xfId="19" applyFont="1" applyBorder="1" applyAlignment="1">
      <alignment horizontal="left" vertical="center"/>
    </xf>
    <xf numFmtId="0" fontId="30" fillId="0" borderId="53" xfId="19" applyFont="1" applyBorder="1" applyAlignment="1">
      <alignment horizontal="left" vertical="center"/>
    </xf>
    <xf numFmtId="0" fontId="30" fillId="0" borderId="10" xfId="19" applyFont="1" applyBorder="1" applyAlignment="1">
      <alignment horizontal="center" vertical="center" shrinkToFit="1"/>
    </xf>
    <xf numFmtId="0" fontId="30" fillId="0" borderId="9" xfId="19" applyFont="1" applyBorder="1" applyAlignment="1">
      <alignment horizontal="center" vertical="center" shrinkToFit="1"/>
    </xf>
    <xf numFmtId="0" fontId="30" fillId="0" borderId="54" xfId="19" applyFont="1" applyBorder="1" applyAlignment="1">
      <alignment horizontal="center" vertical="center" shrinkToFit="1"/>
    </xf>
    <xf numFmtId="0" fontId="36" fillId="0" borderId="10" xfId="16" applyFont="1" applyBorder="1" applyAlignment="1" applyProtection="1">
      <alignment horizontal="left" vertical="center" wrapText="1"/>
      <protection locked="0"/>
    </xf>
    <xf numFmtId="0" fontId="36" fillId="0" borderId="9" xfId="16" applyFont="1" applyBorder="1" applyAlignment="1" applyProtection="1">
      <alignment horizontal="left" vertical="center" wrapText="1"/>
      <protection locked="0"/>
    </xf>
    <xf numFmtId="0" fontId="36" fillId="0" borderId="54" xfId="16" applyFont="1" applyBorder="1" applyAlignment="1" applyProtection="1">
      <alignment horizontal="left" vertical="center" wrapText="1"/>
      <protection locked="0"/>
    </xf>
    <xf numFmtId="0" fontId="36" fillId="0" borderId="55" xfId="16" applyFont="1" applyBorder="1" applyAlignment="1" applyProtection="1">
      <alignment horizontal="left" vertical="center" wrapText="1"/>
      <protection locked="0"/>
    </xf>
    <xf numFmtId="0" fontId="36" fillId="0" borderId="56" xfId="16" applyFont="1" applyBorder="1" applyAlignment="1" applyProtection="1">
      <alignment horizontal="left" vertical="center" wrapText="1"/>
      <protection locked="0"/>
    </xf>
    <xf numFmtId="0" fontId="36" fillId="0" borderId="58" xfId="16" applyFont="1" applyBorder="1" applyAlignment="1" applyProtection="1">
      <alignment horizontal="left" vertical="center" wrapText="1"/>
      <protection locked="0"/>
    </xf>
    <xf numFmtId="0" fontId="36" fillId="0" borderId="23" xfId="16" applyFont="1" applyBorder="1" applyAlignment="1">
      <alignment horizontal="left" vertical="center"/>
    </xf>
    <xf numFmtId="0" fontId="36" fillId="0" borderId="24" xfId="16" applyFont="1" applyBorder="1" applyAlignment="1">
      <alignment horizontal="left" vertical="center"/>
    </xf>
    <xf numFmtId="0" fontId="36" fillId="0" borderId="20" xfId="16" applyFont="1" applyBorder="1" applyAlignment="1">
      <alignment horizontal="left" vertical="center" wrapText="1"/>
    </xf>
    <xf numFmtId="0" fontId="36" fillId="0" borderId="21" xfId="16" applyFont="1" applyBorder="1" applyAlignment="1">
      <alignment horizontal="left" vertical="center" wrapText="1"/>
    </xf>
    <xf numFmtId="0" fontId="36" fillId="0" borderId="2" xfId="16" applyFont="1" applyBorder="1" applyAlignment="1">
      <alignment horizontal="left" vertical="center"/>
    </xf>
    <xf numFmtId="0" fontId="36" fillId="0" borderId="40" xfId="16" applyFont="1" applyBorder="1" applyAlignment="1">
      <alignment horizontal="left" vertical="center"/>
    </xf>
    <xf numFmtId="0" fontId="36" fillId="0" borderId="9" xfId="16" applyFont="1" applyBorder="1" applyAlignment="1">
      <alignment horizontal="left" vertical="center"/>
    </xf>
    <xf numFmtId="0" fontId="36" fillId="0" borderId="54" xfId="16" applyFont="1" applyBorder="1" applyAlignment="1">
      <alignment horizontal="left" vertical="center"/>
    </xf>
    <xf numFmtId="0" fontId="3" fillId="0" borderId="0" xfId="2" applyFont="1" applyAlignment="1">
      <alignment horizontal="center" vertical="center"/>
    </xf>
    <xf numFmtId="179" fontId="3" fillId="2" borderId="0" xfId="3" applyNumberFormat="1" applyFont="1" applyFill="1" applyAlignment="1">
      <alignment horizontal="center" vertical="center" wrapText="1"/>
    </xf>
    <xf numFmtId="179" fontId="3" fillId="2" borderId="12" xfId="3" applyNumberFormat="1" applyFont="1" applyFill="1" applyBorder="1" applyAlignment="1">
      <alignment horizontal="center" vertical="center"/>
    </xf>
    <xf numFmtId="177" fontId="1" fillId="0" borderId="0" xfId="2" applyNumberFormat="1" applyAlignment="1">
      <alignment horizontal="center" vertical="center"/>
    </xf>
    <xf numFmtId="179" fontId="3" fillId="0" borderId="0" xfId="2" applyNumberFormat="1" applyFont="1" applyAlignment="1">
      <alignment horizontal="center" vertical="center"/>
    </xf>
    <xf numFmtId="178" fontId="3" fillId="2" borderId="12" xfId="3" applyNumberFormat="1" applyFont="1" applyFill="1" applyBorder="1" applyAlignment="1">
      <alignment horizontal="center" vertical="center" wrapText="1"/>
    </xf>
    <xf numFmtId="0" fontId="3" fillId="0" borderId="12" xfId="2" applyFont="1" applyBorder="1" applyAlignment="1">
      <alignment horizontal="center" vertical="center"/>
    </xf>
    <xf numFmtId="179" fontId="3" fillId="2" borderId="0" xfId="3" applyNumberFormat="1" applyFont="1" applyFill="1" applyAlignment="1">
      <alignment horizontal="center" vertical="center"/>
    </xf>
    <xf numFmtId="0" fontId="3" fillId="0" borderId="1" xfId="2" applyFont="1" applyBorder="1" applyAlignment="1" applyProtection="1">
      <alignment horizontal="left" vertical="top" wrapText="1"/>
      <protection locked="0"/>
    </xf>
    <xf numFmtId="0" fontId="3" fillId="0" borderId="2" xfId="2" applyFont="1" applyBorder="1" applyAlignment="1" applyProtection="1">
      <alignment horizontal="left" vertical="top" wrapText="1"/>
      <protection locked="0"/>
    </xf>
    <xf numFmtId="0" fontId="3" fillId="0" borderId="3" xfId="2" applyFont="1" applyBorder="1" applyAlignment="1" applyProtection="1">
      <alignment horizontal="left" vertical="top" wrapText="1"/>
      <protection locked="0"/>
    </xf>
    <xf numFmtId="0" fontId="3" fillId="0" borderId="4" xfId="2" applyFont="1" applyBorder="1" applyAlignment="1" applyProtection="1">
      <alignment horizontal="left" vertical="top" wrapText="1"/>
      <protection locked="0"/>
    </xf>
    <xf numFmtId="0" fontId="3" fillId="0" borderId="0" xfId="2" applyFont="1" applyAlignment="1" applyProtection="1">
      <alignment horizontal="left" vertical="top" wrapText="1"/>
      <protection locked="0"/>
    </xf>
    <xf numFmtId="0" fontId="3" fillId="0" borderId="5" xfId="2" applyFont="1" applyBorder="1" applyAlignment="1" applyProtection="1">
      <alignment horizontal="left" vertical="top" wrapText="1"/>
      <protection locked="0"/>
    </xf>
    <xf numFmtId="0" fontId="3" fillId="0" borderId="6" xfId="2" applyFont="1" applyBorder="1" applyAlignment="1" applyProtection="1">
      <alignment horizontal="left" vertical="top" wrapText="1"/>
      <protection locked="0"/>
    </xf>
    <xf numFmtId="0" fontId="3" fillId="0" borderId="7" xfId="2" applyFont="1" applyBorder="1" applyAlignment="1" applyProtection="1">
      <alignment horizontal="left" vertical="top" wrapText="1"/>
      <protection locked="0"/>
    </xf>
    <xf numFmtId="0" fontId="3" fillId="0" borderId="8" xfId="2" applyFont="1" applyBorder="1" applyAlignment="1" applyProtection="1">
      <alignment horizontal="left" vertical="top" wrapText="1"/>
      <protection locked="0"/>
    </xf>
    <xf numFmtId="178" fontId="3" fillId="2" borderId="0" xfId="3" applyNumberFormat="1" applyFont="1" applyFill="1" applyAlignment="1">
      <alignment horizontal="center" vertical="center" wrapText="1"/>
    </xf>
    <xf numFmtId="0" fontId="3" fillId="0" borderId="10" xfId="2" applyFont="1" applyBorder="1" applyAlignment="1">
      <alignment horizontal="center" vertical="center"/>
    </xf>
    <xf numFmtId="0" fontId="3" fillId="0" borderId="9" xfId="2" applyFont="1" applyBorder="1" applyAlignment="1">
      <alignment horizontal="center" vertical="center"/>
    </xf>
    <xf numFmtId="0" fontId="3" fillId="0" borderId="11" xfId="2" applyFont="1" applyBorder="1" applyAlignment="1">
      <alignment horizontal="center" vertical="center"/>
    </xf>
    <xf numFmtId="178" fontId="3" fillId="0" borderId="0" xfId="3" applyNumberFormat="1" applyFont="1" applyAlignment="1">
      <alignment horizontal="center" vertical="center" wrapText="1"/>
    </xf>
    <xf numFmtId="179" fontId="3" fillId="2" borderId="13" xfId="3" applyNumberFormat="1" applyFont="1" applyFill="1" applyBorder="1" applyAlignment="1">
      <alignment horizontal="center" vertical="center"/>
    </xf>
  </cellXfs>
  <cellStyles count="21">
    <cellStyle name="標準" xfId="0" builtinId="0"/>
    <cellStyle name="標準 2" xfId="1" xr:uid="{00000000-0005-0000-0000-000001000000}"/>
    <cellStyle name="標準 2 2" xfId="8" xr:uid="{2A75383D-CF55-4413-AE57-A5CC1737DEAF}"/>
    <cellStyle name="標準 2 3" xfId="10" xr:uid="{BF570BA3-A821-4309-AAEF-684588C63DF0}"/>
    <cellStyle name="標準 3" xfId="11" xr:uid="{70374118-4B8E-4E23-8D0C-44BCD4B96945}"/>
    <cellStyle name="標準 4" xfId="20" xr:uid="{06643CB4-96E5-4A10-8388-7210896BAD32}"/>
    <cellStyle name="標準 4_APAHO401600" xfId="16" xr:uid="{68C4778A-3F63-43DE-83A8-0E8F3069BF6C}"/>
    <cellStyle name="標準 4_APAHO4019001" xfId="19" xr:uid="{34B4DE6D-5F38-4827-A93F-302119C18EFE}"/>
    <cellStyle name="標準 4_ZJ08_022012_青森市_2010" xfId="18" xr:uid="{B99F03FD-A224-4F22-926B-D9199CCA7435}"/>
    <cellStyle name="標準 6" xfId="7" xr:uid="{879A9BC2-0428-4867-AE01-0EBFFF86513C}"/>
    <cellStyle name="標準 6_APAHO401000" xfId="9" xr:uid="{593AB202-ADF0-4872-B415-57B87EBECE0C}"/>
    <cellStyle name="標準 6_APAHO401200_O-JJ1016-001-3_財政状況資料集(決算状況カード(各会計・関係団体))(Rev2)2" xfId="15" xr:uid="{21A9C6F1-0DE9-406F-A975-2C536219A4B2}"/>
    <cellStyle name="標準 6_APAHO402200_O-JJ1016-001-3_財政状況資料集(決算状況カード(各会計・関係団体))(Rev2)2" xfId="12" xr:uid="{A0CDF659-FB0E-446D-B245-CB3147AD66A7}"/>
    <cellStyle name="標準 7" xfId="6" xr:uid="{00000000-0005-0000-0000-000002000000}"/>
    <cellStyle name="標準_【レイアウト】（県）資料３（Ｐ２）　歳出比較分析表" xfId="2" xr:uid="{00000000-0005-0000-0000-000003000000}"/>
    <cellStyle name="標準_【レイアウト】（市）資料３（Ｐ２）　歳出比較分析表" xfId="3" xr:uid="{00000000-0005-0000-0000-000004000000}"/>
    <cellStyle name="標準_APAHO251300" xfId="4" xr:uid="{00000000-0005-0000-0000-000005000000}"/>
    <cellStyle name="標準_APAHO252300" xfId="5" xr:uid="{00000000-0005-0000-0000-000006000000}"/>
    <cellStyle name="標準_Book1" xfId="13" xr:uid="{1F1FCA1B-0819-49B2-A386-047188758F60}"/>
    <cellStyle name="標準_O-JJ0722-001-3_決算状況カード(各会計・関係団体)_O-JJ1016-001-3_財政状況資料集(決算状況カード(各会計・関係団体))(Rev2)2" xfId="14" xr:uid="{0C01A4DA-B33C-46D3-8979-001B2BA4B59B}"/>
    <cellStyle name="標準_O-JJ0722-001-8_連結実質赤字比率に係る赤字・黒字の構成分析" xfId="17" xr:uid="{AC4AA4FF-D994-4594-882A-1C368602301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v>類似団体内平均(円)</c:v>
          </c:tx>
          <c:spPr>
            <a:ln w="28575">
              <a:noFill/>
            </a:ln>
          </c:spPr>
          <c:marker>
            <c:symbol val="diamond"/>
            <c:size val="8"/>
            <c:spPr>
              <a:solidFill>
                <a:srgbClr val="000080"/>
              </a:solidFill>
              <a:ln>
                <a:solidFill>
                  <a:srgbClr val="000080"/>
                </a:solidFill>
                <a:prstDash val="solid"/>
              </a:ln>
            </c:spPr>
          </c:marker>
          <c:cat>
            <c:strLit>
              <c:ptCount val="5"/>
              <c:pt idx="0">
                <c:v> R02</c:v>
              </c:pt>
              <c:pt idx="1">
                <c:v> R03</c:v>
              </c:pt>
              <c:pt idx="2">
                <c:v> R04</c:v>
              </c:pt>
              <c:pt idx="3">
                <c:v> R05</c:v>
              </c:pt>
              <c:pt idx="4">
                <c:v> R06</c:v>
              </c:pt>
            </c:strLit>
          </c:cat>
          <c:val>
            <c:numLit>
              <c:formatCode>General</c:formatCode>
              <c:ptCount val="5"/>
              <c:pt idx="0">
                <c:v>126525</c:v>
              </c:pt>
              <c:pt idx="1">
                <c:v>122054</c:v>
              </c:pt>
              <c:pt idx="2">
                <c:v>111644</c:v>
              </c:pt>
              <c:pt idx="3">
                <c:v>127917</c:v>
              </c:pt>
              <c:pt idx="4">
                <c:v>135931</c:v>
              </c:pt>
            </c:numLit>
          </c:val>
          <c:smooth val="0"/>
          <c:extLst>
            <c:ext xmlns:c16="http://schemas.microsoft.com/office/drawing/2014/chart" uri="{C3380CC4-5D6E-409C-BE32-E72D297353CC}">
              <c16:uniqueId val="{00000000-335D-40DE-BF52-CF142FEF2203}"/>
            </c:ext>
          </c:extLst>
        </c:ser>
        <c:ser>
          <c:idx val="1"/>
          <c:order val="1"/>
          <c:tx>
            <c:v>当該団体(円)</c:v>
          </c:tx>
          <c:spPr>
            <a:ln w="12700">
              <a:solidFill>
                <a:srgbClr val="FF0000"/>
              </a:solidFill>
              <a:prstDash val="solid"/>
            </a:ln>
          </c:spPr>
          <c:marker>
            <c:symbol val="circle"/>
            <c:size val="8"/>
            <c:spPr>
              <a:solidFill>
                <a:srgbClr val="FF0000"/>
              </a:solidFill>
              <a:ln>
                <a:solidFill>
                  <a:srgbClr val="FF0000"/>
                </a:solidFill>
                <a:prstDash val="solid"/>
              </a:ln>
            </c:spPr>
          </c:marker>
          <c:cat>
            <c:strLit>
              <c:ptCount val="5"/>
              <c:pt idx="0">
                <c:v> R02</c:v>
              </c:pt>
              <c:pt idx="1">
                <c:v> R03</c:v>
              </c:pt>
              <c:pt idx="2">
                <c:v> R04</c:v>
              </c:pt>
              <c:pt idx="3">
                <c:v> R05</c:v>
              </c:pt>
              <c:pt idx="4">
                <c:v> R06</c:v>
              </c:pt>
            </c:strLit>
          </c:cat>
          <c:val>
            <c:numLit>
              <c:formatCode>General</c:formatCode>
              <c:ptCount val="5"/>
              <c:pt idx="0">
                <c:v>377216</c:v>
              </c:pt>
              <c:pt idx="1">
                <c:v>135560</c:v>
              </c:pt>
              <c:pt idx="2">
                <c:v>166161</c:v>
              </c:pt>
              <c:pt idx="3">
                <c:v>180499</c:v>
              </c:pt>
              <c:pt idx="4">
                <c:v>152699</c:v>
              </c:pt>
            </c:numLit>
          </c:val>
          <c:smooth val="0"/>
          <c:extLst>
            <c:ext xmlns:c16="http://schemas.microsoft.com/office/drawing/2014/chart" uri="{C3380CC4-5D6E-409C-BE32-E72D297353CC}">
              <c16:uniqueId val="{00000001-335D-40DE-BF52-CF142FEF2203}"/>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45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v>実質収支額</c:v>
          </c:tx>
          <c:spPr>
            <a:solidFill>
              <a:srgbClr val="00FFFF"/>
            </a:solidFill>
            <a:ln w="3175">
              <a:solidFill>
                <a:srgbClr val="000000"/>
              </a:solidFill>
              <a:prstDash val="solid"/>
            </a:ln>
          </c:spPr>
          <c:invertIfNegative val="0"/>
          <c:cat>
            <c:strLit>
              <c:ptCount val="5"/>
              <c:pt idx="0">
                <c:v>R02</c:v>
              </c:pt>
              <c:pt idx="1">
                <c:v>R03</c:v>
              </c:pt>
              <c:pt idx="2">
                <c:v>R04</c:v>
              </c:pt>
              <c:pt idx="3">
                <c:v>R05</c:v>
              </c:pt>
              <c:pt idx="4">
                <c:v>R06</c:v>
              </c:pt>
            </c:strLit>
          </c:cat>
          <c:val>
            <c:numLit>
              <c:formatCode>General</c:formatCode>
              <c:ptCount val="5"/>
              <c:pt idx="0">
                <c:v>6.54</c:v>
              </c:pt>
              <c:pt idx="1">
                <c:v>10.77</c:v>
              </c:pt>
              <c:pt idx="2">
                <c:v>4.72</c:v>
              </c:pt>
              <c:pt idx="3">
                <c:v>4.8</c:v>
              </c:pt>
              <c:pt idx="4">
                <c:v>4.6500000000000004</c:v>
              </c:pt>
            </c:numLit>
          </c:val>
          <c:extLst>
            <c:ext xmlns:c16="http://schemas.microsoft.com/office/drawing/2014/chart" uri="{C3380CC4-5D6E-409C-BE32-E72D297353CC}">
              <c16:uniqueId val="{00000000-11F8-4C04-9A95-E722B45F5B0A}"/>
            </c:ext>
          </c:extLst>
        </c:ser>
        <c:ser>
          <c:idx val="1"/>
          <c:order val="1"/>
          <c:tx>
            <c:v>財政調整基金残高</c:v>
          </c:tx>
          <c:spPr>
            <a:solidFill>
              <a:srgbClr val="FF8080"/>
            </a:solidFill>
            <a:ln w="3175">
              <a:solidFill>
                <a:srgbClr val="000000"/>
              </a:solidFill>
              <a:prstDash val="solid"/>
            </a:ln>
          </c:spPr>
          <c:invertIfNegative val="0"/>
          <c:cat>
            <c:strLit>
              <c:ptCount val="5"/>
              <c:pt idx="0">
                <c:v>R02</c:v>
              </c:pt>
              <c:pt idx="1">
                <c:v>R03</c:v>
              </c:pt>
              <c:pt idx="2">
                <c:v>R04</c:v>
              </c:pt>
              <c:pt idx="3">
                <c:v>R05</c:v>
              </c:pt>
              <c:pt idx="4">
                <c:v>R06</c:v>
              </c:pt>
            </c:strLit>
          </c:cat>
          <c:val>
            <c:numLit>
              <c:formatCode>General</c:formatCode>
              <c:ptCount val="5"/>
              <c:pt idx="0">
                <c:v>16.670000000000002</c:v>
              </c:pt>
              <c:pt idx="1">
                <c:v>15.75</c:v>
              </c:pt>
              <c:pt idx="2">
                <c:v>23.97</c:v>
              </c:pt>
              <c:pt idx="3">
                <c:v>28.83</c:v>
              </c:pt>
              <c:pt idx="4">
                <c:v>28.06</c:v>
              </c:pt>
            </c:numLit>
          </c:val>
          <c:extLst>
            <c:ext xmlns:c16="http://schemas.microsoft.com/office/drawing/2014/chart" uri="{C3380CC4-5D6E-409C-BE32-E72D297353CC}">
              <c16:uniqueId val="{00000001-11F8-4C04-9A95-E722B45F5B0A}"/>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v>実質単年度収支</c:v>
          </c:tx>
          <c:spPr>
            <a:ln w="38100">
              <a:solidFill>
                <a:srgbClr val="FF0000"/>
              </a:solidFill>
              <a:prstDash val="solid"/>
            </a:ln>
          </c:spPr>
          <c:marker>
            <c:symbol val="circle"/>
            <c:size val="15"/>
            <c:spPr>
              <a:solidFill>
                <a:srgbClr val="FF0000"/>
              </a:solidFill>
              <a:ln>
                <a:solidFill>
                  <a:srgbClr val="FF0000"/>
                </a:solidFill>
                <a:prstDash val="solid"/>
              </a:ln>
            </c:spPr>
          </c:marker>
          <c:cat>
            <c:strLit>
              <c:ptCount val="5"/>
              <c:pt idx="0">
                <c:v>R02</c:v>
              </c:pt>
              <c:pt idx="1">
                <c:v>R03</c:v>
              </c:pt>
              <c:pt idx="2">
                <c:v>R04</c:v>
              </c:pt>
              <c:pt idx="3">
                <c:v>R05</c:v>
              </c:pt>
              <c:pt idx="4">
                <c:v>R06</c:v>
              </c:pt>
            </c:strLit>
          </c:cat>
          <c:val>
            <c:numLit>
              <c:formatCode>General</c:formatCode>
              <c:ptCount val="5"/>
              <c:pt idx="0">
                <c:v>-3.27</c:v>
              </c:pt>
              <c:pt idx="1">
                <c:v>10.82</c:v>
              </c:pt>
              <c:pt idx="2">
                <c:v>8.0299999999999994</c:v>
              </c:pt>
              <c:pt idx="3">
                <c:v>4.71</c:v>
              </c:pt>
              <c:pt idx="4">
                <c:v>4.47</c:v>
              </c:pt>
            </c:numLit>
          </c:val>
          <c:smooth val="0"/>
          <c:extLst>
            <c:ext xmlns:c16="http://schemas.microsoft.com/office/drawing/2014/chart" uri="{C3380CC4-5D6E-409C-BE32-E72D297353CC}">
              <c16:uniqueId val="{00000002-11F8-4C04-9A95-E722B45F5B0A}"/>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v>その他会計（黒字）</c:v>
          </c:tx>
          <c:spPr>
            <a:solidFill>
              <a:srgbClr val="0000FF"/>
            </a:solidFill>
            <a:ln w="3175">
              <a:solidFill>
                <a:srgbClr val="000000"/>
              </a:solidFill>
              <a:prstDash val="solid"/>
            </a:ln>
          </c:spPr>
          <c:invertIfNegative val="0"/>
          <c:cat>
            <c:strLit>
              <c:ptCount val="10"/>
              <c:pt idx="0">
                <c:v>R02 赤字額</c:v>
              </c:pt>
              <c:pt idx="1">
                <c:v>R02 黒字額</c:v>
              </c:pt>
              <c:pt idx="2">
                <c:v>R03 赤字額</c:v>
              </c:pt>
              <c:pt idx="3">
                <c:v>R03 黒字額</c:v>
              </c:pt>
              <c:pt idx="4">
                <c:v>R04 赤字額</c:v>
              </c:pt>
              <c:pt idx="5">
                <c:v>R04 黒字額</c:v>
              </c:pt>
              <c:pt idx="6">
                <c:v>R05 赤字額</c:v>
              </c:pt>
              <c:pt idx="7">
                <c:v>R05 黒字額</c:v>
              </c:pt>
              <c:pt idx="8">
                <c:v>R06 赤字額</c:v>
              </c:pt>
              <c:pt idx="9">
                <c:v>R06 黒字額</c:v>
              </c:pt>
            </c:strLit>
          </c:cat>
          <c:val>
            <c:numLit>
              <c:formatCode>General</c:formatCode>
              <c:ptCount val="10"/>
              <c:pt idx="0">
                <c:v>0</c:v>
              </c:pt>
              <c:pt idx="1">
                <c:v>0</c:v>
              </c:pt>
              <c:pt idx="2">
                <c:v>0</c:v>
              </c:pt>
              <c:pt idx="3">
                <c:v>0</c:v>
              </c:pt>
              <c:pt idx="4">
                <c:v>0</c:v>
              </c:pt>
              <c:pt idx="5">
                <c:v>0</c:v>
              </c:pt>
              <c:pt idx="6">
                <c:v>0</c:v>
              </c:pt>
              <c:pt idx="7">
                <c:v>0</c:v>
              </c:pt>
              <c:pt idx="8">
                <c:v>0</c:v>
              </c:pt>
              <c:pt idx="9">
                <c:v>0</c:v>
              </c:pt>
            </c:numLit>
          </c:val>
          <c:extLst>
            <c:ext xmlns:c16="http://schemas.microsoft.com/office/drawing/2014/chart" uri="{C3380CC4-5D6E-409C-BE32-E72D297353CC}">
              <c16:uniqueId val="{00000000-1C66-4D60-B3CB-CDFE34DCDC1B}"/>
            </c:ext>
          </c:extLst>
        </c:ser>
        <c:ser>
          <c:idx val="1"/>
          <c:order val="1"/>
          <c:tx>
            <c:v>その他会計（赤字）</c:v>
          </c:tx>
          <c:spPr>
            <a:solidFill>
              <a:srgbClr val="FF0000"/>
            </a:solidFill>
            <a:ln w="3175">
              <a:solidFill>
                <a:srgbClr val="000000"/>
              </a:solidFill>
              <a:prstDash val="solid"/>
            </a:ln>
          </c:spPr>
          <c:invertIfNegative val="0"/>
          <c:cat>
            <c:strLit>
              <c:ptCount val="10"/>
              <c:pt idx="0">
                <c:v>R02 赤字額</c:v>
              </c:pt>
              <c:pt idx="1">
                <c:v>R02 黒字額</c:v>
              </c:pt>
              <c:pt idx="2">
                <c:v>R03 赤字額</c:v>
              </c:pt>
              <c:pt idx="3">
                <c:v>R03 黒字額</c:v>
              </c:pt>
              <c:pt idx="4">
                <c:v>R04 赤字額</c:v>
              </c:pt>
              <c:pt idx="5">
                <c:v>R04 黒字額</c:v>
              </c:pt>
              <c:pt idx="6">
                <c:v>R05 赤字額</c:v>
              </c:pt>
              <c:pt idx="7">
                <c:v>R05 黒字額</c:v>
              </c:pt>
              <c:pt idx="8">
                <c:v>R06 赤字額</c:v>
              </c:pt>
              <c:pt idx="9">
                <c:v>R06 黒字額</c:v>
              </c:pt>
            </c:strLit>
          </c:cat>
          <c:val>
            <c:numLit>
              <c:formatCode>General</c:formatCode>
              <c:ptCount val="10"/>
              <c:pt idx="0">
                <c:v>0</c:v>
              </c:pt>
              <c:pt idx="1">
                <c:v>0</c:v>
              </c:pt>
              <c:pt idx="2">
                <c:v>0</c:v>
              </c:pt>
              <c:pt idx="3">
                <c:v>0</c:v>
              </c:pt>
              <c:pt idx="4">
                <c:v>0</c:v>
              </c:pt>
              <c:pt idx="5">
                <c:v>0</c:v>
              </c:pt>
              <c:pt idx="6">
                <c:v>0</c:v>
              </c:pt>
              <c:pt idx="7">
                <c:v>0</c:v>
              </c:pt>
              <c:pt idx="8">
                <c:v>0</c:v>
              </c:pt>
              <c:pt idx="9">
                <c:v>0</c:v>
              </c:pt>
            </c:numLit>
          </c:val>
          <c:extLst>
            <c:ext xmlns:c16="http://schemas.microsoft.com/office/drawing/2014/chart" uri="{C3380CC4-5D6E-409C-BE32-E72D297353CC}">
              <c16:uniqueId val="{00000001-1C66-4D60-B3CB-CDFE34DCDC1B}"/>
            </c:ext>
          </c:extLst>
        </c:ser>
        <c:ser>
          <c:idx val="2"/>
          <c:order val="2"/>
          <c:tx>
            <c:v>後期高齢者医療特別会計</c:v>
          </c:tx>
          <c:spPr>
            <a:solidFill>
              <a:srgbClr val="00FF00"/>
            </a:solidFill>
            <a:ln w="3175">
              <a:solidFill>
                <a:srgbClr val="000000"/>
              </a:solidFill>
              <a:prstDash val="solid"/>
            </a:ln>
          </c:spPr>
          <c:invertIfNegative val="0"/>
          <c:cat>
            <c:strLit>
              <c:ptCount val="10"/>
              <c:pt idx="0">
                <c:v>R02 赤字額</c:v>
              </c:pt>
              <c:pt idx="1">
                <c:v>R02 黒字額</c:v>
              </c:pt>
              <c:pt idx="2">
                <c:v>R03 赤字額</c:v>
              </c:pt>
              <c:pt idx="3">
                <c:v>R03 黒字額</c:v>
              </c:pt>
              <c:pt idx="4">
                <c:v>R04 赤字額</c:v>
              </c:pt>
              <c:pt idx="5">
                <c:v>R04 黒字額</c:v>
              </c:pt>
              <c:pt idx="6">
                <c:v>R05 赤字額</c:v>
              </c:pt>
              <c:pt idx="7">
                <c:v>R05 黒字額</c:v>
              </c:pt>
              <c:pt idx="8">
                <c:v>R06 赤字額</c:v>
              </c:pt>
              <c:pt idx="9">
                <c:v>R06 黒字額</c:v>
              </c:pt>
            </c:strLit>
          </c:cat>
          <c:val>
            <c:numLit>
              <c:formatCode>General</c:formatCode>
              <c:ptCount val="10"/>
              <c:pt idx="0">
                <c:v>#N/A</c:v>
              </c:pt>
              <c:pt idx="1">
                <c:v>0</c:v>
              </c:pt>
              <c:pt idx="2">
                <c:v>#N/A</c:v>
              </c:pt>
              <c:pt idx="3">
                <c:v>0.01</c:v>
              </c:pt>
              <c:pt idx="4">
                <c:v>#N/A</c:v>
              </c:pt>
              <c:pt idx="5">
                <c:v>0</c:v>
              </c:pt>
              <c:pt idx="6">
                <c:v>#N/A</c:v>
              </c:pt>
              <c:pt idx="7">
                <c:v>0</c:v>
              </c:pt>
              <c:pt idx="8">
                <c:v>#N/A</c:v>
              </c:pt>
              <c:pt idx="9">
                <c:v>0</c:v>
              </c:pt>
            </c:numLit>
          </c:val>
          <c:extLst>
            <c:ext xmlns:c16="http://schemas.microsoft.com/office/drawing/2014/chart" uri="{C3380CC4-5D6E-409C-BE32-E72D297353CC}">
              <c16:uniqueId val="{00000002-1C66-4D60-B3CB-CDFE34DCDC1B}"/>
            </c:ext>
          </c:extLst>
        </c:ser>
        <c:ser>
          <c:idx val="3"/>
          <c:order val="3"/>
          <c:tx>
            <c:v>国民健康保険特別会計</c:v>
          </c:tx>
          <c:spPr>
            <a:solidFill>
              <a:srgbClr val="800080"/>
            </a:solidFill>
            <a:ln w="3175">
              <a:solidFill>
                <a:srgbClr val="000000"/>
              </a:solidFill>
              <a:prstDash val="solid"/>
            </a:ln>
          </c:spPr>
          <c:invertIfNegative val="0"/>
          <c:cat>
            <c:strLit>
              <c:ptCount val="10"/>
              <c:pt idx="0">
                <c:v>R02 赤字額</c:v>
              </c:pt>
              <c:pt idx="1">
                <c:v>R02 黒字額</c:v>
              </c:pt>
              <c:pt idx="2">
                <c:v>R03 赤字額</c:v>
              </c:pt>
              <c:pt idx="3">
                <c:v>R03 黒字額</c:v>
              </c:pt>
              <c:pt idx="4">
                <c:v>R04 赤字額</c:v>
              </c:pt>
              <c:pt idx="5">
                <c:v>R04 黒字額</c:v>
              </c:pt>
              <c:pt idx="6">
                <c:v>R05 赤字額</c:v>
              </c:pt>
              <c:pt idx="7">
                <c:v>R05 黒字額</c:v>
              </c:pt>
              <c:pt idx="8">
                <c:v>R06 赤字額</c:v>
              </c:pt>
              <c:pt idx="9">
                <c:v>R06 黒字額</c:v>
              </c:pt>
            </c:strLit>
          </c:cat>
          <c:val>
            <c:numLit>
              <c:formatCode>General</c:formatCode>
              <c:ptCount val="10"/>
              <c:pt idx="0">
                <c:v>#N/A</c:v>
              </c:pt>
              <c:pt idx="1">
                <c:v>0.01</c:v>
              </c:pt>
              <c:pt idx="2">
                <c:v>#N/A</c:v>
              </c:pt>
              <c:pt idx="3">
                <c:v>0.01</c:v>
              </c:pt>
              <c:pt idx="4">
                <c:v>#N/A</c:v>
              </c:pt>
              <c:pt idx="5">
                <c:v>0.01</c:v>
              </c:pt>
              <c:pt idx="6">
                <c:v>#N/A</c:v>
              </c:pt>
              <c:pt idx="7">
                <c:v>0.01</c:v>
              </c:pt>
              <c:pt idx="8">
                <c:v>#N/A</c:v>
              </c:pt>
              <c:pt idx="9">
                <c:v>0.01</c:v>
              </c:pt>
            </c:numLit>
          </c:val>
          <c:extLst>
            <c:ext xmlns:c16="http://schemas.microsoft.com/office/drawing/2014/chart" uri="{C3380CC4-5D6E-409C-BE32-E72D297353CC}">
              <c16:uniqueId val="{00000003-1C66-4D60-B3CB-CDFE34DCDC1B}"/>
            </c:ext>
          </c:extLst>
        </c:ser>
        <c:ser>
          <c:idx val="4"/>
          <c:order val="4"/>
          <c:tx>
            <c:v>まむろ川温泉梅里苑事業特別会計</c:v>
          </c:tx>
          <c:spPr>
            <a:solidFill>
              <a:srgbClr val="FFFF00"/>
            </a:solidFill>
            <a:ln w="3175">
              <a:solidFill>
                <a:srgbClr val="000000"/>
              </a:solidFill>
              <a:prstDash val="solid"/>
            </a:ln>
          </c:spPr>
          <c:invertIfNegative val="0"/>
          <c:cat>
            <c:strLit>
              <c:ptCount val="10"/>
              <c:pt idx="0">
                <c:v>R02 赤字額</c:v>
              </c:pt>
              <c:pt idx="1">
                <c:v>R02 黒字額</c:v>
              </c:pt>
              <c:pt idx="2">
                <c:v>R03 赤字額</c:v>
              </c:pt>
              <c:pt idx="3">
                <c:v>R03 黒字額</c:v>
              </c:pt>
              <c:pt idx="4">
                <c:v>R04 赤字額</c:v>
              </c:pt>
              <c:pt idx="5">
                <c:v>R04 黒字額</c:v>
              </c:pt>
              <c:pt idx="6">
                <c:v>R05 赤字額</c:v>
              </c:pt>
              <c:pt idx="7">
                <c:v>R05 黒字額</c:v>
              </c:pt>
              <c:pt idx="8">
                <c:v>R06 赤字額</c:v>
              </c:pt>
              <c:pt idx="9">
                <c:v>R06 黒字額</c:v>
              </c:pt>
            </c:strLit>
          </c:cat>
          <c:val>
            <c:numLit>
              <c:formatCode>General</c:formatCode>
              <c:ptCount val="10"/>
              <c:pt idx="0">
                <c:v>#N/A</c:v>
              </c:pt>
              <c:pt idx="1">
                <c:v>0.14000000000000001</c:v>
              </c:pt>
              <c:pt idx="2">
                <c:v>#N/A</c:v>
              </c:pt>
              <c:pt idx="3">
                <c:v>0.03</c:v>
              </c:pt>
              <c:pt idx="4">
                <c:v>#N/A</c:v>
              </c:pt>
              <c:pt idx="5">
                <c:v>0.02</c:v>
              </c:pt>
              <c:pt idx="6">
                <c:v>#N/A</c:v>
              </c:pt>
              <c:pt idx="7">
                <c:v>0.02</c:v>
              </c:pt>
              <c:pt idx="8">
                <c:v>#N/A</c:v>
              </c:pt>
              <c:pt idx="9">
                <c:v>0.02</c:v>
              </c:pt>
            </c:numLit>
          </c:val>
          <c:extLst>
            <c:ext xmlns:c16="http://schemas.microsoft.com/office/drawing/2014/chart" uri="{C3380CC4-5D6E-409C-BE32-E72D297353CC}">
              <c16:uniqueId val="{00000004-1C66-4D60-B3CB-CDFE34DCDC1B}"/>
            </c:ext>
          </c:extLst>
        </c:ser>
        <c:ser>
          <c:idx val="5"/>
          <c:order val="5"/>
          <c:tx>
            <c:v>真室川町公共下水道事業特別会計</c:v>
          </c:tx>
          <c:spPr>
            <a:solidFill>
              <a:srgbClr val="FF6600"/>
            </a:solidFill>
            <a:ln w="3175">
              <a:solidFill>
                <a:srgbClr val="000000"/>
              </a:solidFill>
              <a:prstDash val="solid"/>
            </a:ln>
          </c:spPr>
          <c:invertIfNegative val="0"/>
          <c:cat>
            <c:strLit>
              <c:ptCount val="10"/>
              <c:pt idx="0">
                <c:v>R02 赤字額</c:v>
              </c:pt>
              <c:pt idx="1">
                <c:v>R02 黒字額</c:v>
              </c:pt>
              <c:pt idx="2">
                <c:v>R03 赤字額</c:v>
              </c:pt>
              <c:pt idx="3">
                <c:v>R03 黒字額</c:v>
              </c:pt>
              <c:pt idx="4">
                <c:v>R04 赤字額</c:v>
              </c:pt>
              <c:pt idx="5">
                <c:v>R04 黒字額</c:v>
              </c:pt>
              <c:pt idx="6">
                <c:v>R05 赤字額</c:v>
              </c:pt>
              <c:pt idx="7">
                <c:v>R05 黒字額</c:v>
              </c:pt>
              <c:pt idx="8">
                <c:v>R06 赤字額</c:v>
              </c:pt>
              <c:pt idx="9">
                <c:v>R06 黒字額</c:v>
              </c:pt>
            </c:strLit>
          </c:cat>
          <c:val>
            <c:numLit>
              <c:formatCode>General</c:formatCode>
              <c:ptCount val="10"/>
              <c:pt idx="0">
                <c:v>#N/A</c:v>
              </c:pt>
              <c:pt idx="1">
                <c:v>0.02</c:v>
              </c:pt>
              <c:pt idx="2">
                <c:v>#N/A</c:v>
              </c:pt>
              <c:pt idx="3">
                <c:v>0.02</c:v>
              </c:pt>
              <c:pt idx="4">
                <c:v>#N/A</c:v>
              </c:pt>
              <c:pt idx="5">
                <c:v>0.02</c:v>
              </c:pt>
              <c:pt idx="6">
                <c:v>#N/A</c:v>
              </c:pt>
              <c:pt idx="7">
                <c:v>0</c:v>
              </c:pt>
              <c:pt idx="8">
                <c:v>#N/A</c:v>
              </c:pt>
              <c:pt idx="9">
                <c:v>0.81</c:v>
              </c:pt>
            </c:numLit>
          </c:val>
          <c:extLst>
            <c:ext xmlns:c16="http://schemas.microsoft.com/office/drawing/2014/chart" uri="{C3380CC4-5D6E-409C-BE32-E72D297353CC}">
              <c16:uniqueId val="{00000005-1C66-4D60-B3CB-CDFE34DCDC1B}"/>
            </c:ext>
          </c:extLst>
        </c:ser>
        <c:ser>
          <c:idx val="6"/>
          <c:order val="6"/>
          <c:tx>
            <c:v>介護保険特別会計</c:v>
          </c:tx>
          <c:spPr>
            <a:solidFill>
              <a:srgbClr val="9999FF"/>
            </a:solidFill>
            <a:ln w="3175">
              <a:solidFill>
                <a:srgbClr val="000000"/>
              </a:solidFill>
              <a:prstDash val="solid"/>
            </a:ln>
          </c:spPr>
          <c:invertIfNegative val="0"/>
          <c:cat>
            <c:strLit>
              <c:ptCount val="10"/>
              <c:pt idx="0">
                <c:v>R02 赤字額</c:v>
              </c:pt>
              <c:pt idx="1">
                <c:v>R02 黒字額</c:v>
              </c:pt>
              <c:pt idx="2">
                <c:v>R03 赤字額</c:v>
              </c:pt>
              <c:pt idx="3">
                <c:v>R03 黒字額</c:v>
              </c:pt>
              <c:pt idx="4">
                <c:v>R04 赤字額</c:v>
              </c:pt>
              <c:pt idx="5">
                <c:v>R04 黒字額</c:v>
              </c:pt>
              <c:pt idx="6">
                <c:v>R05 赤字額</c:v>
              </c:pt>
              <c:pt idx="7">
                <c:v>R05 黒字額</c:v>
              </c:pt>
              <c:pt idx="8">
                <c:v>R06 赤字額</c:v>
              </c:pt>
              <c:pt idx="9">
                <c:v>R06 黒字額</c:v>
              </c:pt>
            </c:strLit>
          </c:cat>
          <c:val>
            <c:numLit>
              <c:formatCode>General</c:formatCode>
              <c:ptCount val="10"/>
              <c:pt idx="0">
                <c:v>#N/A</c:v>
              </c:pt>
              <c:pt idx="1">
                <c:v>0.31</c:v>
              </c:pt>
              <c:pt idx="2">
                <c:v>#N/A</c:v>
              </c:pt>
              <c:pt idx="3">
                <c:v>0.17</c:v>
              </c:pt>
              <c:pt idx="4">
                <c:v>#N/A</c:v>
              </c:pt>
              <c:pt idx="5">
                <c:v>0.45</c:v>
              </c:pt>
              <c:pt idx="6">
                <c:v>#N/A</c:v>
              </c:pt>
              <c:pt idx="7">
                <c:v>1.1000000000000001</c:v>
              </c:pt>
              <c:pt idx="8">
                <c:v>#N/A</c:v>
              </c:pt>
              <c:pt idx="9">
                <c:v>1.1399999999999999</c:v>
              </c:pt>
            </c:numLit>
          </c:val>
          <c:extLst>
            <c:ext xmlns:c16="http://schemas.microsoft.com/office/drawing/2014/chart" uri="{C3380CC4-5D6E-409C-BE32-E72D297353CC}">
              <c16:uniqueId val="{00000006-1C66-4D60-B3CB-CDFE34DCDC1B}"/>
            </c:ext>
          </c:extLst>
        </c:ser>
        <c:ser>
          <c:idx val="7"/>
          <c:order val="7"/>
          <c:tx>
            <c:v>一般会計</c:v>
          </c:tx>
          <c:spPr>
            <a:solidFill>
              <a:srgbClr val="008000"/>
            </a:solidFill>
            <a:ln w="3175">
              <a:solidFill>
                <a:srgbClr val="000000"/>
              </a:solidFill>
              <a:prstDash val="solid"/>
            </a:ln>
          </c:spPr>
          <c:invertIfNegative val="0"/>
          <c:cat>
            <c:strLit>
              <c:ptCount val="10"/>
              <c:pt idx="0">
                <c:v>R02 赤字額</c:v>
              </c:pt>
              <c:pt idx="1">
                <c:v>R02 黒字額</c:v>
              </c:pt>
              <c:pt idx="2">
                <c:v>R03 赤字額</c:v>
              </c:pt>
              <c:pt idx="3">
                <c:v>R03 黒字額</c:v>
              </c:pt>
              <c:pt idx="4">
                <c:v>R04 赤字額</c:v>
              </c:pt>
              <c:pt idx="5">
                <c:v>R04 黒字額</c:v>
              </c:pt>
              <c:pt idx="6">
                <c:v>R05 赤字額</c:v>
              </c:pt>
              <c:pt idx="7">
                <c:v>R05 黒字額</c:v>
              </c:pt>
              <c:pt idx="8">
                <c:v>R06 赤字額</c:v>
              </c:pt>
              <c:pt idx="9">
                <c:v>R06 黒字額</c:v>
              </c:pt>
            </c:strLit>
          </c:cat>
          <c:val>
            <c:numLit>
              <c:formatCode>General</c:formatCode>
              <c:ptCount val="10"/>
              <c:pt idx="0">
                <c:v>#N/A</c:v>
              </c:pt>
              <c:pt idx="1">
                <c:v>6.54</c:v>
              </c:pt>
              <c:pt idx="2">
                <c:v>#N/A</c:v>
              </c:pt>
              <c:pt idx="3">
                <c:v>10.77</c:v>
              </c:pt>
              <c:pt idx="4">
                <c:v>#N/A</c:v>
              </c:pt>
              <c:pt idx="5">
                <c:v>4.72</c:v>
              </c:pt>
              <c:pt idx="6">
                <c:v>#N/A</c:v>
              </c:pt>
              <c:pt idx="7">
                <c:v>4.79</c:v>
              </c:pt>
              <c:pt idx="8">
                <c:v>#N/A</c:v>
              </c:pt>
              <c:pt idx="9">
                <c:v>4.6500000000000004</c:v>
              </c:pt>
            </c:numLit>
          </c:val>
          <c:extLst>
            <c:ext xmlns:c16="http://schemas.microsoft.com/office/drawing/2014/chart" uri="{C3380CC4-5D6E-409C-BE32-E72D297353CC}">
              <c16:uniqueId val="{00000007-1C66-4D60-B3CB-CDFE34DCDC1B}"/>
            </c:ext>
          </c:extLst>
        </c:ser>
        <c:ser>
          <c:idx val="8"/>
          <c:order val="8"/>
          <c:tx>
            <c:v>真室川町水道事業特別会計</c:v>
          </c:tx>
          <c:spPr>
            <a:solidFill>
              <a:srgbClr val="00FFFF"/>
            </a:solidFill>
            <a:ln w="3175">
              <a:solidFill>
                <a:srgbClr val="000000"/>
              </a:solidFill>
              <a:prstDash val="solid"/>
            </a:ln>
          </c:spPr>
          <c:invertIfNegative val="0"/>
          <c:cat>
            <c:strLit>
              <c:ptCount val="10"/>
              <c:pt idx="0">
                <c:v>R02 赤字額</c:v>
              </c:pt>
              <c:pt idx="1">
                <c:v>R02 黒字額</c:v>
              </c:pt>
              <c:pt idx="2">
                <c:v>R03 赤字額</c:v>
              </c:pt>
              <c:pt idx="3">
                <c:v>R03 黒字額</c:v>
              </c:pt>
              <c:pt idx="4">
                <c:v>R04 赤字額</c:v>
              </c:pt>
              <c:pt idx="5">
                <c:v>R04 黒字額</c:v>
              </c:pt>
              <c:pt idx="6">
                <c:v>R05 赤字額</c:v>
              </c:pt>
              <c:pt idx="7">
                <c:v>R05 黒字額</c:v>
              </c:pt>
              <c:pt idx="8">
                <c:v>R06 赤字額</c:v>
              </c:pt>
              <c:pt idx="9">
                <c:v>R06 黒字額</c:v>
              </c:pt>
            </c:strLit>
          </c:cat>
          <c:val>
            <c:numLit>
              <c:formatCode>General</c:formatCode>
              <c:ptCount val="10"/>
              <c:pt idx="0">
                <c:v>#N/A</c:v>
              </c:pt>
              <c:pt idx="1">
                <c:v>5.17</c:v>
              </c:pt>
              <c:pt idx="2">
                <c:v>#N/A</c:v>
              </c:pt>
              <c:pt idx="3">
                <c:v>4.5599999999999996</c:v>
              </c:pt>
              <c:pt idx="4">
                <c:v>#N/A</c:v>
              </c:pt>
              <c:pt idx="5">
                <c:v>5.31</c:v>
              </c:pt>
              <c:pt idx="6">
                <c:v>#N/A</c:v>
              </c:pt>
              <c:pt idx="7">
                <c:v>5.98</c:v>
              </c:pt>
              <c:pt idx="8">
                <c:v>#N/A</c:v>
              </c:pt>
              <c:pt idx="9">
                <c:v>5.36</c:v>
              </c:pt>
            </c:numLit>
          </c:val>
          <c:extLst>
            <c:ext xmlns:c16="http://schemas.microsoft.com/office/drawing/2014/chart" uri="{C3380CC4-5D6E-409C-BE32-E72D297353CC}">
              <c16:uniqueId val="{00000008-1C66-4D60-B3CB-CDFE34DCDC1B}"/>
            </c:ext>
          </c:extLst>
        </c:ser>
        <c:ser>
          <c:idx val="9"/>
          <c:order val="9"/>
          <c:tx>
            <c:v>病院事業会計</c:v>
          </c:tx>
          <c:spPr>
            <a:solidFill>
              <a:srgbClr val="FF8080"/>
            </a:solidFill>
            <a:ln w="3175">
              <a:solidFill>
                <a:srgbClr val="000000"/>
              </a:solidFill>
              <a:prstDash val="solid"/>
            </a:ln>
          </c:spPr>
          <c:invertIfNegative val="0"/>
          <c:cat>
            <c:strLit>
              <c:ptCount val="10"/>
              <c:pt idx="0">
                <c:v>R02 赤字額</c:v>
              </c:pt>
              <c:pt idx="1">
                <c:v>R02 黒字額</c:v>
              </c:pt>
              <c:pt idx="2">
                <c:v>R03 赤字額</c:v>
              </c:pt>
              <c:pt idx="3">
                <c:v>R03 黒字額</c:v>
              </c:pt>
              <c:pt idx="4">
                <c:v>R04 赤字額</c:v>
              </c:pt>
              <c:pt idx="5">
                <c:v>R04 黒字額</c:v>
              </c:pt>
              <c:pt idx="6">
                <c:v>R05 赤字額</c:v>
              </c:pt>
              <c:pt idx="7">
                <c:v>R05 黒字額</c:v>
              </c:pt>
              <c:pt idx="8">
                <c:v>R06 赤字額</c:v>
              </c:pt>
              <c:pt idx="9">
                <c:v>R06 黒字額</c:v>
              </c:pt>
            </c:strLit>
          </c:cat>
          <c:val>
            <c:numLit>
              <c:formatCode>General</c:formatCode>
              <c:ptCount val="10"/>
              <c:pt idx="0">
                <c:v>#N/A</c:v>
              </c:pt>
              <c:pt idx="1">
                <c:v>7.21</c:v>
              </c:pt>
              <c:pt idx="2">
                <c:v>#N/A</c:v>
              </c:pt>
              <c:pt idx="3">
                <c:v>6.59</c:v>
              </c:pt>
              <c:pt idx="4">
                <c:v>#N/A</c:v>
              </c:pt>
              <c:pt idx="5">
                <c:v>6.32</c:v>
              </c:pt>
              <c:pt idx="6">
                <c:v>#N/A</c:v>
              </c:pt>
              <c:pt idx="7">
                <c:v>6.58</c:v>
              </c:pt>
              <c:pt idx="8">
                <c:v>#N/A</c:v>
              </c:pt>
              <c:pt idx="9">
                <c:v>5.65</c:v>
              </c:pt>
            </c:numLit>
          </c:val>
          <c:extLst>
            <c:ext xmlns:c16="http://schemas.microsoft.com/office/drawing/2014/chart" uri="{C3380CC4-5D6E-409C-BE32-E72D297353CC}">
              <c16:uniqueId val="{00000009-1C66-4D60-B3CB-CDFE34DCDC1B}"/>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v>算入公債費等</c:v>
          </c:tx>
          <c:spPr>
            <a:solidFill>
              <a:srgbClr val="00FF00"/>
            </a:solidFill>
            <a:ln w="3175">
              <a:solidFill>
                <a:srgbClr val="000000"/>
              </a:solidFill>
              <a:prstDash val="solid"/>
            </a:ln>
          </c:spPr>
          <c:invertIfNegative val="0"/>
          <c:cat>
            <c:strLit>
              <c:ptCount val="15"/>
              <c:pt idx="0">
                <c:v>R02 元利償還金等</c:v>
              </c:pt>
              <c:pt idx="2">
                <c:v>R02 算入公債費等</c:v>
              </c:pt>
              <c:pt idx="3">
                <c:v>R03 元利償還金等</c:v>
              </c:pt>
              <c:pt idx="5">
                <c:v>R03 算入公債費等</c:v>
              </c:pt>
              <c:pt idx="6">
                <c:v>R04 元利償還金等</c:v>
              </c:pt>
              <c:pt idx="8">
                <c:v>R04 算入公債費等</c:v>
              </c:pt>
              <c:pt idx="9">
                <c:v>R05 元利償還金等</c:v>
              </c:pt>
              <c:pt idx="11">
                <c:v>R05 算入公債費等</c:v>
              </c:pt>
              <c:pt idx="12">
                <c:v>R06 元利償還金等</c:v>
              </c:pt>
              <c:pt idx="14">
                <c:v>R06 算入公債費等</c:v>
              </c:pt>
            </c:strLit>
          </c:cat>
          <c:val>
            <c:numLit>
              <c:formatCode>General</c:formatCode>
              <c:ptCount val="15"/>
              <c:pt idx="2">
                <c:v>479</c:v>
              </c:pt>
              <c:pt idx="5">
                <c:v>455</c:v>
              </c:pt>
              <c:pt idx="8">
                <c:v>448</c:v>
              </c:pt>
              <c:pt idx="11">
                <c:v>465</c:v>
              </c:pt>
              <c:pt idx="14">
                <c:v>458</c:v>
              </c:pt>
            </c:numLit>
          </c:val>
          <c:extLst>
            <c:ext xmlns:c16="http://schemas.microsoft.com/office/drawing/2014/chart" uri="{C3380CC4-5D6E-409C-BE32-E72D297353CC}">
              <c16:uniqueId val="{00000000-CE18-467B-9048-BBB33716558F}"/>
            </c:ext>
          </c:extLst>
        </c:ser>
        <c:ser>
          <c:idx val="1"/>
          <c:order val="1"/>
          <c:tx>
            <c:v>一時借入金の利子</c:v>
          </c:tx>
          <c:spPr>
            <a:solidFill>
              <a:srgbClr val="800080"/>
            </a:solidFill>
            <a:ln w="3175">
              <a:solidFill>
                <a:srgbClr val="000000"/>
              </a:solidFill>
              <a:prstDash val="solid"/>
            </a:ln>
          </c:spPr>
          <c:invertIfNegative val="0"/>
          <c:cat>
            <c:strLit>
              <c:ptCount val="15"/>
              <c:pt idx="0">
                <c:v>R02 元利償還金等</c:v>
              </c:pt>
              <c:pt idx="2">
                <c:v>R02 算入公債費等</c:v>
              </c:pt>
              <c:pt idx="3">
                <c:v>R03 元利償還金等</c:v>
              </c:pt>
              <c:pt idx="5">
                <c:v>R03 算入公債費等</c:v>
              </c:pt>
              <c:pt idx="6">
                <c:v>R04 元利償還金等</c:v>
              </c:pt>
              <c:pt idx="8">
                <c:v>R04 算入公債費等</c:v>
              </c:pt>
              <c:pt idx="9">
                <c:v>R05 元利償還金等</c:v>
              </c:pt>
              <c:pt idx="11">
                <c:v>R05 算入公債費等</c:v>
              </c:pt>
              <c:pt idx="12">
                <c:v>R06 元利償還金等</c:v>
              </c:pt>
              <c:pt idx="14">
                <c:v>R06 算入公債費等</c:v>
              </c:pt>
            </c:strLit>
          </c:cat>
          <c:val>
            <c:numLit>
              <c:formatCode>General</c:formatCode>
              <c:ptCount val="15"/>
              <c:pt idx="0">
                <c:v>0</c:v>
              </c:pt>
              <c:pt idx="3">
                <c:v>0</c:v>
              </c:pt>
              <c:pt idx="6">
                <c:v>0</c:v>
              </c:pt>
              <c:pt idx="9">
                <c:v>0</c:v>
              </c:pt>
              <c:pt idx="12">
                <c:v>0</c:v>
              </c:pt>
            </c:numLit>
          </c:val>
          <c:extLst>
            <c:ext xmlns:c16="http://schemas.microsoft.com/office/drawing/2014/chart" uri="{C3380CC4-5D6E-409C-BE32-E72D297353CC}">
              <c16:uniqueId val="{00000001-CE18-467B-9048-BBB33716558F}"/>
            </c:ext>
          </c:extLst>
        </c:ser>
        <c:ser>
          <c:idx val="2"/>
          <c:order val="2"/>
          <c:tx>
            <c:v>債務負担行為に基づく支出額</c:v>
          </c:tx>
          <c:spPr>
            <a:solidFill>
              <a:srgbClr val="FFFF00"/>
            </a:solidFill>
            <a:ln w="3175">
              <a:solidFill>
                <a:srgbClr val="000000"/>
              </a:solidFill>
              <a:prstDash val="solid"/>
            </a:ln>
          </c:spPr>
          <c:invertIfNegative val="0"/>
          <c:cat>
            <c:strLit>
              <c:ptCount val="15"/>
              <c:pt idx="0">
                <c:v>R02 元利償還金等</c:v>
              </c:pt>
              <c:pt idx="2">
                <c:v>R02 算入公債費等</c:v>
              </c:pt>
              <c:pt idx="3">
                <c:v>R03 元利償還金等</c:v>
              </c:pt>
              <c:pt idx="5">
                <c:v>R03 算入公債費等</c:v>
              </c:pt>
              <c:pt idx="6">
                <c:v>R04 元利償還金等</c:v>
              </c:pt>
              <c:pt idx="8">
                <c:v>R04 算入公債費等</c:v>
              </c:pt>
              <c:pt idx="9">
                <c:v>R05 元利償還金等</c:v>
              </c:pt>
              <c:pt idx="11">
                <c:v>R05 算入公債費等</c:v>
              </c:pt>
              <c:pt idx="12">
                <c:v>R06 元利償還金等</c:v>
              </c:pt>
              <c:pt idx="14">
                <c:v>R06 算入公債費等</c:v>
              </c:pt>
            </c:strLit>
          </c:cat>
          <c:val>
            <c:numLit>
              <c:formatCode>General</c:formatCode>
              <c:ptCount val="15"/>
              <c:pt idx="0">
                <c:v>1</c:v>
              </c:pt>
              <c:pt idx="3">
                <c:v>1</c:v>
              </c:pt>
              <c:pt idx="6">
                <c:v>4</c:v>
              </c:pt>
              <c:pt idx="9">
                <c:v>0</c:v>
              </c:pt>
              <c:pt idx="12">
                <c:v>2</c:v>
              </c:pt>
            </c:numLit>
          </c:val>
          <c:extLst>
            <c:ext xmlns:c16="http://schemas.microsoft.com/office/drawing/2014/chart" uri="{C3380CC4-5D6E-409C-BE32-E72D297353CC}">
              <c16:uniqueId val="{00000002-CE18-467B-9048-BBB33716558F}"/>
            </c:ext>
          </c:extLst>
        </c:ser>
        <c:ser>
          <c:idx val="3"/>
          <c:order val="3"/>
          <c:tx>
            <c:v>組合等が起こした地方債の元利償還金に対する負担金等</c:v>
          </c:tx>
          <c:spPr>
            <a:solidFill>
              <a:srgbClr val="FF6600"/>
            </a:solidFill>
            <a:ln w="3175">
              <a:solidFill>
                <a:srgbClr val="000000"/>
              </a:solidFill>
              <a:prstDash val="solid"/>
            </a:ln>
          </c:spPr>
          <c:invertIfNegative val="0"/>
          <c:cat>
            <c:strLit>
              <c:ptCount val="15"/>
              <c:pt idx="0">
                <c:v>R02 元利償還金等</c:v>
              </c:pt>
              <c:pt idx="2">
                <c:v>R02 算入公債費等</c:v>
              </c:pt>
              <c:pt idx="3">
                <c:v>R03 元利償還金等</c:v>
              </c:pt>
              <c:pt idx="5">
                <c:v>R03 算入公債費等</c:v>
              </c:pt>
              <c:pt idx="6">
                <c:v>R04 元利償還金等</c:v>
              </c:pt>
              <c:pt idx="8">
                <c:v>R04 算入公債費等</c:v>
              </c:pt>
              <c:pt idx="9">
                <c:v>R05 元利償還金等</c:v>
              </c:pt>
              <c:pt idx="11">
                <c:v>R05 算入公債費等</c:v>
              </c:pt>
              <c:pt idx="12">
                <c:v>R06 元利償還金等</c:v>
              </c:pt>
              <c:pt idx="14">
                <c:v>R06 算入公債費等</c:v>
              </c:pt>
            </c:strLit>
          </c:cat>
          <c:val>
            <c:numLit>
              <c:formatCode>General</c:formatCode>
              <c:ptCount val="15"/>
              <c:pt idx="0">
                <c:v>10</c:v>
              </c:pt>
              <c:pt idx="3">
                <c:v>9</c:v>
              </c:pt>
              <c:pt idx="6">
                <c:v>11</c:v>
              </c:pt>
              <c:pt idx="9">
                <c:v>11</c:v>
              </c:pt>
              <c:pt idx="12">
                <c:v>8</c:v>
              </c:pt>
            </c:numLit>
          </c:val>
          <c:extLst>
            <c:ext xmlns:c16="http://schemas.microsoft.com/office/drawing/2014/chart" uri="{C3380CC4-5D6E-409C-BE32-E72D297353CC}">
              <c16:uniqueId val="{00000003-CE18-467B-9048-BBB33716558F}"/>
            </c:ext>
          </c:extLst>
        </c:ser>
        <c:ser>
          <c:idx val="4"/>
          <c:order val="4"/>
          <c:tx>
            <c:v>公営企業債の元利償還金に対する繰入金</c:v>
          </c:tx>
          <c:spPr>
            <a:solidFill>
              <a:srgbClr val="9999FF"/>
            </a:solidFill>
            <a:ln w="3175">
              <a:solidFill>
                <a:srgbClr val="000000"/>
              </a:solidFill>
              <a:prstDash val="solid"/>
            </a:ln>
          </c:spPr>
          <c:invertIfNegative val="0"/>
          <c:cat>
            <c:strLit>
              <c:ptCount val="15"/>
              <c:pt idx="0">
                <c:v>R02 元利償還金等</c:v>
              </c:pt>
              <c:pt idx="2">
                <c:v>R02 算入公債費等</c:v>
              </c:pt>
              <c:pt idx="3">
                <c:v>R03 元利償還金等</c:v>
              </c:pt>
              <c:pt idx="5">
                <c:v>R03 算入公債費等</c:v>
              </c:pt>
              <c:pt idx="6">
                <c:v>R04 元利償還金等</c:v>
              </c:pt>
              <c:pt idx="8">
                <c:v>R04 算入公債費等</c:v>
              </c:pt>
              <c:pt idx="9">
                <c:v>R05 元利償還金等</c:v>
              </c:pt>
              <c:pt idx="11">
                <c:v>R05 算入公債費等</c:v>
              </c:pt>
              <c:pt idx="12">
                <c:v>R06 元利償還金等</c:v>
              </c:pt>
              <c:pt idx="14">
                <c:v>R06 算入公債費等</c:v>
              </c:pt>
            </c:strLit>
          </c:cat>
          <c:val>
            <c:numLit>
              <c:formatCode>General</c:formatCode>
              <c:ptCount val="15"/>
              <c:pt idx="0">
                <c:v>225</c:v>
              </c:pt>
              <c:pt idx="3">
                <c:v>200</c:v>
              </c:pt>
              <c:pt idx="6">
                <c:v>234</c:v>
              </c:pt>
              <c:pt idx="9">
                <c:v>224</c:v>
              </c:pt>
              <c:pt idx="12">
                <c:v>231</c:v>
              </c:pt>
            </c:numLit>
          </c:val>
          <c:extLst>
            <c:ext xmlns:c16="http://schemas.microsoft.com/office/drawing/2014/chart" uri="{C3380CC4-5D6E-409C-BE32-E72D297353CC}">
              <c16:uniqueId val="{00000004-CE18-467B-9048-BBB33716558F}"/>
            </c:ext>
          </c:extLst>
        </c:ser>
        <c:ser>
          <c:idx val="5"/>
          <c:order val="5"/>
          <c:tx>
            <c:v>満期一括償還地方債に係る年度割相当額</c:v>
          </c:tx>
          <c:spPr>
            <a:solidFill>
              <a:srgbClr val="008000"/>
            </a:solidFill>
            <a:ln w="3175">
              <a:solidFill>
                <a:srgbClr val="000000"/>
              </a:solidFill>
              <a:prstDash val="solid"/>
            </a:ln>
          </c:spPr>
          <c:invertIfNegative val="0"/>
          <c:cat>
            <c:strLit>
              <c:ptCount val="15"/>
              <c:pt idx="0">
                <c:v>R02 元利償還金等</c:v>
              </c:pt>
              <c:pt idx="2">
                <c:v>R02 算入公債費等</c:v>
              </c:pt>
              <c:pt idx="3">
                <c:v>R03 元利償還金等</c:v>
              </c:pt>
              <c:pt idx="5">
                <c:v>R03 算入公債費等</c:v>
              </c:pt>
              <c:pt idx="6">
                <c:v>R04 元利償還金等</c:v>
              </c:pt>
              <c:pt idx="8">
                <c:v>R04 算入公債費等</c:v>
              </c:pt>
              <c:pt idx="9">
                <c:v>R05 元利償還金等</c:v>
              </c:pt>
              <c:pt idx="11">
                <c:v>R05 算入公債費等</c:v>
              </c:pt>
              <c:pt idx="12">
                <c:v>R06 元利償還金等</c:v>
              </c:pt>
              <c:pt idx="14">
                <c:v>R06 算入公債費等</c:v>
              </c:pt>
            </c:strLit>
          </c:cat>
          <c:val>
            <c:numLit>
              <c:formatCode>General</c:formatCode>
              <c:ptCount val="15"/>
              <c:pt idx="0">
                <c:v>0</c:v>
              </c:pt>
              <c:pt idx="3">
                <c:v>0</c:v>
              </c:pt>
              <c:pt idx="6">
                <c:v>0</c:v>
              </c:pt>
              <c:pt idx="9">
                <c:v>0</c:v>
              </c:pt>
              <c:pt idx="12">
                <c:v>0</c:v>
              </c:pt>
            </c:numLit>
          </c:val>
          <c:extLst>
            <c:ext xmlns:c16="http://schemas.microsoft.com/office/drawing/2014/chart" uri="{C3380CC4-5D6E-409C-BE32-E72D297353CC}">
              <c16:uniqueId val="{00000005-CE18-467B-9048-BBB33716558F}"/>
            </c:ext>
          </c:extLst>
        </c:ser>
        <c:ser>
          <c:idx val="6"/>
          <c:order val="6"/>
          <c:tx>
            <c:v>減債基金積立不足算定額</c:v>
          </c:tx>
          <c:spPr>
            <a:solidFill>
              <a:srgbClr val="00FFFF"/>
            </a:solidFill>
            <a:ln w="3175">
              <a:solidFill>
                <a:srgbClr val="000000"/>
              </a:solidFill>
              <a:prstDash val="solid"/>
            </a:ln>
          </c:spPr>
          <c:invertIfNegative val="0"/>
          <c:cat>
            <c:strLit>
              <c:ptCount val="15"/>
              <c:pt idx="0">
                <c:v>R02 元利償還金等</c:v>
              </c:pt>
              <c:pt idx="2">
                <c:v>R02 算入公債費等</c:v>
              </c:pt>
              <c:pt idx="3">
                <c:v>R03 元利償還金等</c:v>
              </c:pt>
              <c:pt idx="5">
                <c:v>R03 算入公債費等</c:v>
              </c:pt>
              <c:pt idx="6">
                <c:v>R04 元利償還金等</c:v>
              </c:pt>
              <c:pt idx="8">
                <c:v>R04 算入公債費等</c:v>
              </c:pt>
              <c:pt idx="9">
                <c:v>R05 元利償還金等</c:v>
              </c:pt>
              <c:pt idx="11">
                <c:v>R05 算入公債費等</c:v>
              </c:pt>
              <c:pt idx="12">
                <c:v>R06 元利償還金等</c:v>
              </c:pt>
              <c:pt idx="14">
                <c:v>R06 算入公債費等</c:v>
              </c:pt>
            </c:strLit>
          </c:cat>
          <c:val>
            <c:numLit>
              <c:formatCode>General</c:formatCode>
              <c:ptCount val="15"/>
              <c:pt idx="0">
                <c:v>0</c:v>
              </c:pt>
              <c:pt idx="3">
                <c:v>0</c:v>
              </c:pt>
              <c:pt idx="6">
                <c:v>0</c:v>
              </c:pt>
              <c:pt idx="9">
                <c:v>0</c:v>
              </c:pt>
              <c:pt idx="12">
                <c:v>0</c:v>
              </c:pt>
            </c:numLit>
          </c:val>
          <c:extLst>
            <c:ext xmlns:c16="http://schemas.microsoft.com/office/drawing/2014/chart" uri="{C3380CC4-5D6E-409C-BE32-E72D297353CC}">
              <c16:uniqueId val="{00000006-CE18-467B-9048-BBB33716558F}"/>
            </c:ext>
          </c:extLst>
        </c:ser>
        <c:ser>
          <c:idx val="7"/>
          <c:order val="7"/>
          <c:tx>
            <c:v>元利償還金</c:v>
          </c:tx>
          <c:spPr>
            <a:solidFill>
              <a:srgbClr val="FF8080"/>
            </a:solidFill>
            <a:ln w="3175">
              <a:solidFill>
                <a:srgbClr val="000000"/>
              </a:solidFill>
              <a:prstDash val="solid"/>
            </a:ln>
          </c:spPr>
          <c:invertIfNegative val="0"/>
          <c:cat>
            <c:strLit>
              <c:ptCount val="15"/>
              <c:pt idx="0">
                <c:v>R02 元利償還金等</c:v>
              </c:pt>
              <c:pt idx="2">
                <c:v>R02 算入公債費等</c:v>
              </c:pt>
              <c:pt idx="3">
                <c:v>R03 元利償還金等</c:v>
              </c:pt>
              <c:pt idx="5">
                <c:v>R03 算入公債費等</c:v>
              </c:pt>
              <c:pt idx="6">
                <c:v>R04 元利償還金等</c:v>
              </c:pt>
              <c:pt idx="8">
                <c:v>R04 算入公債費等</c:v>
              </c:pt>
              <c:pt idx="9">
                <c:v>R05 元利償還金等</c:v>
              </c:pt>
              <c:pt idx="11">
                <c:v>R05 算入公債費等</c:v>
              </c:pt>
              <c:pt idx="12">
                <c:v>R06 元利償還金等</c:v>
              </c:pt>
              <c:pt idx="14">
                <c:v>R06 算入公債費等</c:v>
              </c:pt>
            </c:strLit>
          </c:cat>
          <c:val>
            <c:numLit>
              <c:formatCode>General</c:formatCode>
              <c:ptCount val="15"/>
              <c:pt idx="0">
                <c:v>443</c:v>
              </c:pt>
              <c:pt idx="3">
                <c:v>395</c:v>
              </c:pt>
              <c:pt idx="6">
                <c:v>399</c:v>
              </c:pt>
              <c:pt idx="9">
                <c:v>448</c:v>
              </c:pt>
              <c:pt idx="12">
                <c:v>460</c:v>
              </c:pt>
            </c:numLit>
          </c:val>
          <c:extLst>
            <c:ext xmlns:c16="http://schemas.microsoft.com/office/drawing/2014/chart" uri="{C3380CC4-5D6E-409C-BE32-E72D297353CC}">
              <c16:uniqueId val="{00000007-CE18-467B-9048-BBB33716558F}"/>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v>実質公債費比率の分子</c:v>
          </c:tx>
          <c:spPr>
            <a:ln w="38100">
              <a:solidFill>
                <a:srgbClr val="FF0000"/>
              </a:solidFill>
              <a:prstDash val="solid"/>
            </a:ln>
          </c:spPr>
          <c:marker>
            <c:symbol val="circle"/>
            <c:size val="15"/>
            <c:spPr>
              <a:solidFill>
                <a:srgbClr val="FF0000"/>
              </a:solidFill>
              <a:ln>
                <a:solidFill>
                  <a:srgbClr val="FF0000"/>
                </a:solidFill>
              </a:ln>
            </c:spPr>
          </c:marker>
          <c:cat>
            <c:strLit>
              <c:ptCount val="15"/>
              <c:pt idx="0">
                <c:v>R02 元利償還金等</c:v>
              </c:pt>
              <c:pt idx="2">
                <c:v>R02 算入公債費等</c:v>
              </c:pt>
              <c:pt idx="3">
                <c:v>R03 元利償還金等</c:v>
              </c:pt>
              <c:pt idx="5">
                <c:v>R03 算入公債費等</c:v>
              </c:pt>
              <c:pt idx="6">
                <c:v>R04 元利償還金等</c:v>
              </c:pt>
              <c:pt idx="8">
                <c:v>R04 算入公債費等</c:v>
              </c:pt>
              <c:pt idx="9">
                <c:v>R05 元利償還金等</c:v>
              </c:pt>
              <c:pt idx="11">
                <c:v>R05 算入公債費等</c:v>
              </c:pt>
              <c:pt idx="12">
                <c:v>R06 元利償還金等</c:v>
              </c:pt>
              <c:pt idx="14">
                <c:v>R06 算入公債費等</c:v>
              </c:pt>
            </c:strLit>
          </c:cat>
          <c:val>
            <c:numLit>
              <c:formatCode>General</c:formatCode>
              <c:ptCount val="15"/>
              <c:pt idx="0">
                <c:v>#N/A</c:v>
              </c:pt>
              <c:pt idx="1">
                <c:v>200</c:v>
              </c:pt>
              <c:pt idx="2">
                <c:v>#N/A</c:v>
              </c:pt>
              <c:pt idx="3">
                <c:v>#N/A</c:v>
              </c:pt>
              <c:pt idx="4">
                <c:v>150</c:v>
              </c:pt>
              <c:pt idx="5">
                <c:v>#N/A</c:v>
              </c:pt>
              <c:pt idx="6">
                <c:v>#N/A</c:v>
              </c:pt>
              <c:pt idx="7">
                <c:v>200</c:v>
              </c:pt>
              <c:pt idx="8">
                <c:v>#N/A</c:v>
              </c:pt>
              <c:pt idx="9">
                <c:v>#N/A</c:v>
              </c:pt>
              <c:pt idx="10">
                <c:v>218</c:v>
              </c:pt>
              <c:pt idx="11">
                <c:v>#N/A</c:v>
              </c:pt>
              <c:pt idx="12">
                <c:v>#N/A</c:v>
              </c:pt>
              <c:pt idx="13">
                <c:v>243</c:v>
              </c:pt>
              <c:pt idx="14">
                <c:v>#N/A</c:v>
              </c:pt>
            </c:numLit>
          </c:val>
          <c:smooth val="0"/>
          <c:extLst>
            <c:ext xmlns:c16="http://schemas.microsoft.com/office/drawing/2014/chart" uri="{C3380CC4-5D6E-409C-BE32-E72D297353CC}">
              <c16:uniqueId val="{00000008-CE18-467B-9048-BBB33716558F}"/>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v>基準財政需要額算入見込額</c:v>
          </c:tx>
          <c:spPr>
            <a:solidFill>
              <a:srgbClr val="FFCC00"/>
            </a:solidFill>
            <a:ln w="3175">
              <a:solidFill>
                <a:srgbClr val="000000"/>
              </a:solidFill>
              <a:prstDash val="solid"/>
            </a:ln>
          </c:spPr>
          <c:invertIfNegative val="0"/>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2">
                <c:v>4631</c:v>
              </c:pt>
              <c:pt idx="5">
                <c:v>4544</c:v>
              </c:pt>
              <c:pt idx="8">
                <c:v>4422</c:v>
              </c:pt>
              <c:pt idx="11">
                <c:v>4748</c:v>
              </c:pt>
              <c:pt idx="14">
                <c:v>4888</c:v>
              </c:pt>
            </c:numLit>
          </c:val>
          <c:extLst>
            <c:ext xmlns:c16="http://schemas.microsoft.com/office/drawing/2014/chart" uri="{C3380CC4-5D6E-409C-BE32-E72D297353CC}">
              <c16:uniqueId val="{00000000-66A2-4B5F-AF11-939E64A8B519}"/>
            </c:ext>
          </c:extLst>
        </c:ser>
        <c:ser>
          <c:idx val="1"/>
          <c:order val="1"/>
          <c:tx>
            <c:v>充当可能特定歳入</c:v>
          </c:tx>
          <c:spPr>
            <a:solidFill>
              <a:srgbClr val="0000FF"/>
            </a:solidFill>
            <a:ln w="3175">
              <a:solidFill>
                <a:srgbClr val="000000"/>
              </a:solidFill>
              <a:prstDash val="solid"/>
            </a:ln>
          </c:spPr>
          <c:invertIfNegative val="0"/>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2">
                <c:v>59</c:v>
              </c:pt>
              <c:pt idx="5">
                <c:v>54</c:v>
              </c:pt>
              <c:pt idx="8">
                <c:v>43</c:v>
              </c:pt>
              <c:pt idx="11">
                <c:v>44</c:v>
              </c:pt>
              <c:pt idx="14">
                <c:v>44</c:v>
              </c:pt>
            </c:numLit>
          </c:val>
          <c:extLst>
            <c:ext xmlns:c16="http://schemas.microsoft.com/office/drawing/2014/chart" uri="{C3380CC4-5D6E-409C-BE32-E72D297353CC}">
              <c16:uniqueId val="{00000001-66A2-4B5F-AF11-939E64A8B519}"/>
            </c:ext>
          </c:extLst>
        </c:ser>
        <c:ser>
          <c:idx val="2"/>
          <c:order val="2"/>
          <c:tx>
            <c:v>充当可能基金</c:v>
          </c:tx>
          <c:spPr>
            <a:solidFill>
              <a:srgbClr val="FF00FF"/>
            </a:solidFill>
            <a:ln w="3175">
              <a:solidFill>
                <a:srgbClr val="000000"/>
              </a:solidFill>
              <a:prstDash val="solid"/>
            </a:ln>
          </c:spPr>
          <c:invertIfNegative val="0"/>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2">
                <c:v>1862</c:v>
              </c:pt>
              <c:pt idx="5">
                <c:v>1907</c:v>
              </c:pt>
              <c:pt idx="8">
                <c:v>2213</c:v>
              </c:pt>
              <c:pt idx="11">
                <c:v>2564</c:v>
              </c:pt>
              <c:pt idx="14">
                <c:v>2722</c:v>
              </c:pt>
            </c:numLit>
          </c:val>
          <c:extLst>
            <c:ext xmlns:c16="http://schemas.microsoft.com/office/drawing/2014/chart" uri="{C3380CC4-5D6E-409C-BE32-E72D297353CC}">
              <c16:uniqueId val="{00000002-66A2-4B5F-AF11-939E64A8B519}"/>
            </c:ext>
          </c:extLst>
        </c:ser>
        <c:ser>
          <c:idx val="3"/>
          <c:order val="3"/>
          <c:tx>
            <c:v>組合等連結実質赤字額負担見込額</c:v>
          </c:tx>
          <c:spPr>
            <a:solidFill>
              <a:srgbClr val="00FF00"/>
            </a:solidFill>
            <a:ln w="3175">
              <a:solidFill>
                <a:srgbClr val="000000"/>
              </a:solidFill>
              <a:prstDash val="solid"/>
            </a:ln>
          </c:spPr>
          <c:invertIfNegative val="0"/>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0">
                <c:v>0</c:v>
              </c:pt>
              <c:pt idx="3">
                <c:v>0</c:v>
              </c:pt>
              <c:pt idx="6">
                <c:v>0</c:v>
              </c:pt>
              <c:pt idx="9">
                <c:v>0</c:v>
              </c:pt>
              <c:pt idx="12">
                <c:v>0</c:v>
              </c:pt>
            </c:numLit>
          </c:val>
          <c:extLst>
            <c:ext xmlns:c16="http://schemas.microsoft.com/office/drawing/2014/chart" uri="{C3380CC4-5D6E-409C-BE32-E72D297353CC}">
              <c16:uniqueId val="{00000003-66A2-4B5F-AF11-939E64A8B519}"/>
            </c:ext>
          </c:extLst>
        </c:ser>
        <c:ser>
          <c:idx val="4"/>
          <c:order val="4"/>
          <c:tx>
            <c:v>連結実質赤字額</c:v>
          </c:tx>
          <c:spPr>
            <a:solidFill>
              <a:srgbClr val="800080"/>
            </a:solidFill>
            <a:ln w="3175">
              <a:solidFill>
                <a:srgbClr val="000000"/>
              </a:solidFill>
              <a:prstDash val="solid"/>
            </a:ln>
          </c:spPr>
          <c:invertIfNegative val="0"/>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0">
                <c:v>0</c:v>
              </c:pt>
              <c:pt idx="3">
                <c:v>0</c:v>
              </c:pt>
              <c:pt idx="6">
                <c:v>0</c:v>
              </c:pt>
              <c:pt idx="9">
                <c:v>0</c:v>
              </c:pt>
              <c:pt idx="12">
                <c:v>0</c:v>
              </c:pt>
            </c:numLit>
          </c:val>
          <c:extLst>
            <c:ext xmlns:c16="http://schemas.microsoft.com/office/drawing/2014/chart" uri="{C3380CC4-5D6E-409C-BE32-E72D297353CC}">
              <c16:uniqueId val="{00000004-66A2-4B5F-AF11-939E64A8B519}"/>
            </c:ext>
          </c:extLst>
        </c:ser>
        <c:ser>
          <c:idx val="5"/>
          <c:order val="5"/>
          <c:tx>
            <c:v>設立法人等の負債額等負担見込額</c:v>
          </c:tx>
          <c:spPr>
            <a:solidFill>
              <a:srgbClr val="FFFF00"/>
            </a:solidFill>
            <a:ln w="3175">
              <a:solidFill>
                <a:srgbClr val="000000"/>
              </a:solidFill>
              <a:prstDash val="solid"/>
            </a:ln>
          </c:spPr>
          <c:invertIfNegative val="0"/>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0">
                <c:v>0</c:v>
              </c:pt>
              <c:pt idx="3">
                <c:v>0</c:v>
              </c:pt>
              <c:pt idx="6">
                <c:v>0</c:v>
              </c:pt>
              <c:pt idx="9">
                <c:v>0</c:v>
              </c:pt>
              <c:pt idx="12">
                <c:v>0</c:v>
              </c:pt>
            </c:numLit>
          </c:val>
          <c:extLst>
            <c:ext xmlns:c16="http://schemas.microsoft.com/office/drawing/2014/chart" uri="{C3380CC4-5D6E-409C-BE32-E72D297353CC}">
              <c16:uniqueId val="{00000005-66A2-4B5F-AF11-939E64A8B519}"/>
            </c:ext>
          </c:extLst>
        </c:ser>
        <c:ser>
          <c:idx val="6"/>
          <c:order val="6"/>
          <c:tx>
            <c:v>退職手当負担見込額</c:v>
          </c:tx>
          <c:spPr>
            <a:solidFill>
              <a:srgbClr val="FF6600"/>
            </a:solidFill>
            <a:ln w="3175">
              <a:solidFill>
                <a:srgbClr val="000000"/>
              </a:solidFill>
              <a:prstDash val="solid"/>
            </a:ln>
          </c:spPr>
          <c:invertIfNegative val="0"/>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0">
                <c:v>752</c:v>
              </c:pt>
              <c:pt idx="3">
                <c:v>710</c:v>
              </c:pt>
              <c:pt idx="6">
                <c:v>767</c:v>
              </c:pt>
              <c:pt idx="9">
                <c:v>729</c:v>
              </c:pt>
              <c:pt idx="12">
                <c:v>715</c:v>
              </c:pt>
            </c:numLit>
          </c:val>
          <c:extLst>
            <c:ext xmlns:c16="http://schemas.microsoft.com/office/drawing/2014/chart" uri="{C3380CC4-5D6E-409C-BE32-E72D297353CC}">
              <c16:uniqueId val="{00000006-66A2-4B5F-AF11-939E64A8B519}"/>
            </c:ext>
          </c:extLst>
        </c:ser>
        <c:ser>
          <c:idx val="7"/>
          <c:order val="7"/>
          <c:tx>
            <c:v>組合等負担等見込額</c:v>
          </c:tx>
          <c:spPr>
            <a:solidFill>
              <a:srgbClr val="9999FF"/>
            </a:solidFill>
            <a:ln w="3175">
              <a:solidFill>
                <a:srgbClr val="000000"/>
              </a:solidFill>
              <a:prstDash val="solid"/>
            </a:ln>
          </c:spPr>
          <c:invertIfNegative val="0"/>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0">
                <c:v>14</c:v>
              </c:pt>
              <c:pt idx="3">
                <c:v>9</c:v>
              </c:pt>
              <c:pt idx="6">
                <c:v>2</c:v>
              </c:pt>
              <c:pt idx="9">
                <c:v>0</c:v>
              </c:pt>
              <c:pt idx="12">
                <c:v>11</c:v>
              </c:pt>
            </c:numLit>
          </c:val>
          <c:extLst>
            <c:ext xmlns:c16="http://schemas.microsoft.com/office/drawing/2014/chart" uri="{C3380CC4-5D6E-409C-BE32-E72D297353CC}">
              <c16:uniqueId val="{00000007-66A2-4B5F-AF11-939E64A8B519}"/>
            </c:ext>
          </c:extLst>
        </c:ser>
        <c:ser>
          <c:idx val="8"/>
          <c:order val="8"/>
          <c:tx>
            <c:v>公営企業債等繰入見込額</c:v>
          </c:tx>
          <c:spPr>
            <a:solidFill>
              <a:srgbClr val="008000"/>
            </a:solidFill>
            <a:ln w="3175">
              <a:solidFill>
                <a:srgbClr val="000000"/>
              </a:solidFill>
              <a:prstDash val="solid"/>
            </a:ln>
          </c:spPr>
          <c:invertIfNegative val="0"/>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0">
                <c:v>2219</c:v>
              </c:pt>
              <c:pt idx="3">
                <c:v>1967</c:v>
              </c:pt>
              <c:pt idx="6">
                <c:v>1775</c:v>
              </c:pt>
              <c:pt idx="9">
                <c:v>1683</c:v>
              </c:pt>
              <c:pt idx="12">
                <c:v>1552</c:v>
              </c:pt>
            </c:numLit>
          </c:val>
          <c:extLst>
            <c:ext xmlns:c16="http://schemas.microsoft.com/office/drawing/2014/chart" uri="{C3380CC4-5D6E-409C-BE32-E72D297353CC}">
              <c16:uniqueId val="{00000008-66A2-4B5F-AF11-939E64A8B519}"/>
            </c:ext>
          </c:extLst>
        </c:ser>
        <c:ser>
          <c:idx val="9"/>
          <c:order val="9"/>
          <c:tx>
            <c:v>債務負担行為に基づく支出予定額</c:v>
          </c:tx>
          <c:spPr>
            <a:solidFill>
              <a:srgbClr val="00FFFF"/>
            </a:solidFill>
            <a:ln w="3175">
              <a:solidFill>
                <a:srgbClr val="000000"/>
              </a:solidFill>
              <a:prstDash val="solid"/>
            </a:ln>
          </c:spPr>
          <c:invertIfNegative val="0"/>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0">
                <c:v>46</c:v>
              </c:pt>
              <c:pt idx="3">
                <c:v>77</c:v>
              </c:pt>
              <c:pt idx="6">
                <c:v>51</c:v>
              </c:pt>
              <c:pt idx="9">
                <c:v>47</c:v>
              </c:pt>
              <c:pt idx="12">
                <c:v>43</c:v>
              </c:pt>
            </c:numLit>
          </c:val>
          <c:extLst>
            <c:ext xmlns:c16="http://schemas.microsoft.com/office/drawing/2014/chart" uri="{C3380CC4-5D6E-409C-BE32-E72D297353CC}">
              <c16:uniqueId val="{00000009-66A2-4B5F-AF11-939E64A8B519}"/>
            </c:ext>
          </c:extLst>
        </c:ser>
        <c:ser>
          <c:idx val="10"/>
          <c:order val="10"/>
          <c:tx>
            <c:v>一般会計等に係る地方債の現在高</c:v>
          </c:tx>
          <c:spPr>
            <a:solidFill>
              <a:srgbClr val="FF8080"/>
            </a:solidFill>
            <a:ln w="3175">
              <a:solidFill>
                <a:srgbClr val="000000"/>
              </a:solidFill>
              <a:prstDash val="solid"/>
            </a:ln>
          </c:spPr>
          <c:invertIfNegative val="0"/>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0">
                <c:v>4879</c:v>
              </c:pt>
              <c:pt idx="3">
                <c:v>4698</c:v>
              </c:pt>
              <c:pt idx="6">
                <c:v>4588</c:v>
              </c:pt>
              <c:pt idx="9">
                <c:v>5069</c:v>
              </c:pt>
              <c:pt idx="12">
                <c:v>5279</c:v>
              </c:pt>
            </c:numLit>
          </c:val>
          <c:extLst>
            <c:ext xmlns:c16="http://schemas.microsoft.com/office/drawing/2014/chart" uri="{C3380CC4-5D6E-409C-BE32-E72D297353CC}">
              <c16:uniqueId val="{0000000A-66A2-4B5F-AF11-939E64A8B519}"/>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v>将来負担比率の分子</c:v>
          </c:tx>
          <c:spPr>
            <a:ln w="38100">
              <a:solidFill>
                <a:srgbClr val="FF0000"/>
              </a:solidFill>
              <a:prstDash val="solid"/>
            </a:ln>
          </c:spPr>
          <c:marker>
            <c:symbol val="circle"/>
            <c:size val="15"/>
            <c:spPr>
              <a:solidFill>
                <a:srgbClr val="FF0000"/>
              </a:solidFill>
              <a:ln w="38100">
                <a:solidFill>
                  <a:srgbClr val="FF0000"/>
                </a:solidFill>
              </a:ln>
            </c:spPr>
          </c:marker>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0">
                <c:v>#N/A</c:v>
              </c:pt>
              <c:pt idx="1">
                <c:v>1358</c:v>
              </c:pt>
              <c:pt idx="2">
                <c:v>#N/A</c:v>
              </c:pt>
              <c:pt idx="3">
                <c:v>#N/A</c:v>
              </c:pt>
              <c:pt idx="4">
                <c:v>956</c:v>
              </c:pt>
              <c:pt idx="5">
                <c:v>#N/A</c:v>
              </c:pt>
              <c:pt idx="6">
                <c:v>#N/A</c:v>
              </c:pt>
              <c:pt idx="7">
                <c:v>506</c:v>
              </c:pt>
              <c:pt idx="8">
                <c:v>#N/A</c:v>
              </c:pt>
              <c:pt idx="9">
                <c:v>#N/A</c:v>
              </c:pt>
              <c:pt idx="10">
                <c:v>171</c:v>
              </c:pt>
              <c:pt idx="11">
                <c:v>#N/A</c:v>
              </c:pt>
              <c:pt idx="12">
                <c:v>#N/A</c:v>
              </c:pt>
              <c:pt idx="13">
                <c:v>0</c:v>
              </c:pt>
              <c:pt idx="14">
                <c:v>#N/A</c:v>
              </c:pt>
            </c:numLit>
          </c:val>
          <c:smooth val="0"/>
          <c:extLst>
            <c:ext xmlns:c16="http://schemas.microsoft.com/office/drawing/2014/chart" uri="{C3380CC4-5D6E-409C-BE32-E72D297353CC}">
              <c16:uniqueId val="{0000000B-66A2-4B5F-AF11-939E64A8B519}"/>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v>財政調整基金</c:v>
          </c:tx>
          <c:spPr>
            <a:pattFill prst="pct70">
              <a:fgClr>
                <a:srgbClr val="843C0C"/>
              </a:fgClr>
              <a:bgClr>
                <a:schemeClr val="bg1"/>
              </a:bgClr>
            </a:pattFill>
            <a:ln w="3175">
              <a:noFill/>
              <a:prstDash val="solid"/>
            </a:ln>
          </c:spPr>
          <c:invertIfNegative val="0"/>
          <c:cat>
            <c:strLit>
              <c:ptCount val="3"/>
              <c:pt idx="0">
                <c:v>R04</c:v>
              </c:pt>
              <c:pt idx="1">
                <c:v>R05</c:v>
              </c:pt>
              <c:pt idx="2">
                <c:v>R06</c:v>
              </c:pt>
            </c:strLit>
          </c:cat>
          <c:val>
            <c:numLit>
              <c:formatCode>General</c:formatCode>
              <c:ptCount val="3"/>
              <c:pt idx="0">
                <c:v>924</c:v>
              </c:pt>
              <c:pt idx="1">
                <c:v>1102</c:v>
              </c:pt>
              <c:pt idx="2">
                <c:v>1103</c:v>
              </c:pt>
            </c:numLit>
          </c:val>
          <c:extLst>
            <c:ext xmlns:c16="http://schemas.microsoft.com/office/drawing/2014/chart" uri="{C3380CC4-5D6E-409C-BE32-E72D297353CC}">
              <c16:uniqueId val="{00000000-2B92-47CA-BA4E-2275835B1711}"/>
            </c:ext>
          </c:extLst>
        </c:ser>
        <c:ser>
          <c:idx val="0"/>
          <c:order val="1"/>
          <c:tx>
            <c:v>減債基金</c:v>
          </c:tx>
          <c:spPr>
            <a:pattFill prst="smGrid">
              <a:fgClr>
                <a:srgbClr val="FF66CC"/>
              </a:fgClr>
              <a:bgClr>
                <a:schemeClr val="bg1"/>
              </a:bgClr>
            </a:pattFill>
            <a:ln w="3175">
              <a:noFill/>
              <a:prstDash val="solid"/>
            </a:ln>
          </c:spPr>
          <c:invertIfNegative val="0"/>
          <c:cat>
            <c:strLit>
              <c:ptCount val="3"/>
              <c:pt idx="0">
                <c:v>R04</c:v>
              </c:pt>
              <c:pt idx="1">
                <c:v>R05</c:v>
              </c:pt>
              <c:pt idx="2">
                <c:v>R06</c:v>
              </c:pt>
            </c:strLit>
          </c:cat>
          <c:val>
            <c:numLit>
              <c:formatCode>General</c:formatCode>
              <c:ptCount val="3"/>
              <c:pt idx="0">
                <c:v>183</c:v>
              </c:pt>
              <c:pt idx="1">
                <c:v>117</c:v>
              </c:pt>
              <c:pt idx="2">
                <c:v>136</c:v>
              </c:pt>
            </c:numLit>
          </c:val>
          <c:extLst>
            <c:ext xmlns:c16="http://schemas.microsoft.com/office/drawing/2014/chart" uri="{C3380CC4-5D6E-409C-BE32-E72D297353CC}">
              <c16:uniqueId val="{00000001-2B92-47CA-BA4E-2275835B1711}"/>
            </c:ext>
          </c:extLst>
        </c:ser>
        <c:ser>
          <c:idx val="1"/>
          <c:order val="2"/>
          <c:tx>
            <c:v>その他特定目的基金</c:v>
          </c:tx>
          <c:spPr>
            <a:solidFill>
              <a:srgbClr val="2E75B6"/>
            </a:solidFill>
            <a:ln>
              <a:noFill/>
            </a:ln>
          </c:spPr>
          <c:invertIfNegative val="0"/>
          <c:cat>
            <c:strLit>
              <c:ptCount val="3"/>
              <c:pt idx="0">
                <c:v>R04</c:v>
              </c:pt>
              <c:pt idx="1">
                <c:v>R05</c:v>
              </c:pt>
              <c:pt idx="2">
                <c:v>R06</c:v>
              </c:pt>
            </c:strLit>
          </c:cat>
          <c:val>
            <c:numLit>
              <c:formatCode>General</c:formatCode>
              <c:ptCount val="3"/>
              <c:pt idx="0">
                <c:v>587</c:v>
              </c:pt>
              <c:pt idx="1">
                <c:v>837</c:v>
              </c:pt>
              <c:pt idx="2">
                <c:v>1055</c:v>
              </c:pt>
            </c:numLit>
          </c:val>
          <c:extLst>
            <c:ext xmlns:c16="http://schemas.microsoft.com/office/drawing/2014/chart" uri="{C3380CC4-5D6E-409C-BE32-E72D297353CC}">
              <c16:uniqueId val="{00000002-2B92-47CA-BA4E-2275835B1711}"/>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{782C14C1-E61D-43C3-948C-1AFAE58CDC07}</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E1FC-40F0-859B-A1B1F005ACFC}"/>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{0D91EF15-4136-46E1-B3EF-D5605EC677FA}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E1FC-40F0-859B-A1B1F005ACFC}"/>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{BE7E1244-08B7-4D1C-AE99-D4BC4C162C19}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E1FC-40F0-859B-A1B1F005ACFC}"/>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{B5E2F5E6-CE91-469E-BD21-1745DBB0906B}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E1FC-40F0-859B-A1B1F005ACFC}"/>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{719DF693-4312-4647-864D-B97E20257BBB}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E1FC-40F0-859B-A1B1F005ACFC}"/>
                </c:ext>
              </c:extLst>
            </c:dLbl>
            <c:dLbl>
              <c:idx val="8"/>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{C3BDE967-09A1-4664-B368-F925F959D1E7}</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E1FC-40F0-859B-A1B1F005ACFC}"/>
                </c:ext>
              </c:extLst>
            </c:dLbl>
            <c:dLbl>
              <c:idx val="16"/>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{9AA0FF1B-5204-4D34-816E-D519DA883449}</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E1FC-40F0-859B-A1B1F005ACFC}"/>
                </c:ext>
              </c:extLst>
            </c:dLbl>
            <c:dLbl>
              <c:idx val="24"/>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{4242908E-AE3F-4CFB-81E3-D4C9104A0748}</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E1FC-40F0-859B-A1B1F005ACFC}"/>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{CCF78B78-98A3-4391-B54A-E2BF369A35C4}</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E1FC-40F0-859B-A1B1F005ACFC}"/>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8">
                  <c:v>73</c:v>
                </c:pt>
                <c:pt idx="16">
                  <c:v>73.900000000000006</c:v>
                </c:pt>
                <c:pt idx="24">
                  <c:v>74.5</c:v>
                </c:pt>
                <c:pt idx="32">
                  <c:v>73.2</c:v>
                </c:pt>
              </c:numCache>
            </c:numRef>
          </c:xVal>
          <c:yVal>
            <c:numRef>
              <c:f>公会計指標分析・財政指標組合せ分析表!$BP$51:$DC$51</c:f>
              <c:numCache>
                <c:formatCode>#,##0.0;"▲ "#,##0.0</c:formatCode>
                <c:ptCount val="40"/>
                <c:pt idx="8">
                  <c:v>27.3</c:v>
                </c:pt>
                <c:pt idx="16">
                  <c:v>14.8</c:v>
                </c:pt>
                <c:pt idx="24">
                  <c:v>5</c:v>
                </c:pt>
              </c:numCache>
            </c:numRef>
          </c:yVal>
          <c:smooth val="0"/>
          <c:extLst>
            <c:ext xmlns:c16="http://schemas.microsoft.com/office/drawing/2014/chart" uri="{C3380CC4-5D6E-409C-BE32-E72D297353CC}">
              <c16:uniqueId val="{00000009-E1FC-40F0-859B-A1B1F005ACFC}"/>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{9340A7E8-6A9C-4075-A262-7844DDB651CE}</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E1FC-40F0-859B-A1B1F005ACFC}"/>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{AEF9B140-0EDB-425A-84DD-B1B69EDC8778}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E1FC-40F0-859B-A1B1F005ACFC}"/>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{959C0D53-EAE8-4C7E-B54A-2FF1A54DA8EE}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E1FC-40F0-859B-A1B1F005ACFC}"/>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{97C5F897-6F55-467E-81DD-568E13C40F54}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E1FC-40F0-859B-A1B1F005ACFC}"/>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{5912FACA-B67C-4EEB-98A6-9A897666C73A}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E1FC-40F0-859B-A1B1F005ACFC}"/>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{B10CEA3C-9399-44FE-BB83-5E0318C383E4}</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E1FC-40F0-859B-A1B1F005ACFC}"/>
                </c:ext>
              </c:extLst>
            </c:dLbl>
            <c:dLbl>
              <c:idx val="16"/>
              <c:layout>
                <c:manualLayout>
                  <c:x val="-4.1249862031829218E-2"/>
                  <c:y val="-6.4739042105865174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{64B7D90E-F625-4E90-85A5-DB364859EB78}</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E1FC-40F0-859B-A1B1F005ACFC}"/>
                </c:ext>
              </c:extLst>
            </c:dLbl>
            <c:dLbl>
              <c:idx val="24"/>
              <c:layout>
                <c:manualLayout>
                  <c:x val="-2.27816392686391E-2"/>
                  <c:y val="-6.4739042105865174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{0C047C67-EBA7-4BDE-B2B5-2CE2BBA1CD8B}</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E1FC-40F0-859B-A1B1F005ACFC}"/>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{CA47CC72-7E06-494E-B9C4-B8326F9EF961}</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E1FC-40F0-859B-A1B1F005ACFC}"/>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8">
                  <c:v>66.2</c:v>
                </c:pt>
                <c:pt idx="16">
                  <c:v>67.099999999999994</c:v>
                </c:pt>
                <c:pt idx="24">
                  <c:v>67</c:v>
                </c:pt>
                <c:pt idx="32">
                  <c:v>68.2</c:v>
                </c:pt>
              </c:numCache>
            </c:numRef>
          </c:xVal>
          <c:yVal>
            <c:numRef>
              <c:f>公会計指標分析・財政指標組合せ分析表!$BP$55:$DC$55</c:f>
              <c:numCache>
                <c:formatCode>#,##0.0;"▲ "#,##0.0</c:formatCode>
                <c:ptCount val="40"/>
                <c:pt idx="8">
                  <c:v>0</c:v>
                </c:pt>
                <c:pt idx="16">
                  <c:v>0</c:v>
                </c:pt>
                <c:pt idx="24">
                  <c:v>0</c:v>
                </c:pt>
                <c:pt idx="32">
                  <c:v>0</c:v>
                </c:pt>
              </c:numCache>
            </c:numRef>
          </c:yVal>
          <c:smooth val="0"/>
          <c:extLst>
            <c:ext xmlns:c16="http://schemas.microsoft.com/office/drawing/2014/chart" uri="{C3380CC4-5D6E-409C-BE32-E72D297353CC}">
              <c16:uniqueId val="{00000013-E1FC-40F0-859B-A1B1F005ACFC}"/>
            </c:ext>
          </c:extLst>
        </c:ser>
        <c:dLbls>
          <c:showLegendKey val="0"/>
          <c:showVal val="1"/>
          <c:showCatName val="0"/>
          <c:showSerName val="0"/>
          <c:showPercent val="0"/>
          <c:showBubbleSize val="0"/>
        </c:dLbls>
        <c:axId val="46179840"/>
        <c:axId val="46181760"/>
      </c:scatterChart>
      <c:valAx>
        <c:axId val="46179840"/>
        <c:scaling>
          <c:orientation val="maxMin"/>
          <c:max val="75"/>
          <c:min val="65"/>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{5DD4C151-684D-4630-9436-858DDE227F5B}</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01C4-4E6D-96F6-CFF44D6DAE7A}"/>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{F668F55E-C056-4930-BDC7-2236D6702ED8}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01C4-4E6D-96F6-CFF44D6DAE7A}"/>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{72C72C41-3904-4127-B0E1-2AE767AB34A9}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01C4-4E6D-96F6-CFF44D6DAE7A}"/>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{41ABD741-7066-4A9C-885B-F167CA9D2E4D}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01C4-4E6D-96F6-CFF44D6DAE7A}"/>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{C5BF599C-88CB-4B8B-97E3-4830DA8F28C3}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01C4-4E6D-96F6-CFF44D6DAE7A}"/>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{40E80035-8DE8-404E-8923-7DCE7419E705}</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01C4-4E6D-96F6-CFF44D6DAE7A}"/>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{0D871F3A-B2E2-4698-8B09-881A846EB8CA}</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01C4-4E6D-96F6-CFF44D6DAE7A}"/>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{BE2771F4-ADBF-4360-B541-3C95D2F2B542}</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01C4-4E6D-96F6-CFF44D6DAE7A}"/>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{7AD9C968-B123-4E87-B7E5-216C3469C0F5}</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01C4-4E6D-96F6-CFF44D6DAE7A}"/>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5.9</c:v>
                </c:pt>
                <c:pt idx="8">
                  <c:v>5.5</c:v>
                </c:pt>
                <c:pt idx="16">
                  <c:v>5.4</c:v>
                </c:pt>
                <c:pt idx="24">
                  <c:v>5.5</c:v>
                </c:pt>
                <c:pt idx="32">
                  <c:v>6.4</c:v>
                </c:pt>
              </c:numCache>
            </c:numRef>
          </c:xVal>
          <c:yVal>
            <c:numRef>
              <c:f>公会計指標分析・財政指標組合せ分析表!$BP$73:$DC$73</c:f>
              <c:numCache>
                <c:formatCode>#,##0.0;"▲ "#,##0.0</c:formatCode>
                <c:ptCount val="40"/>
                <c:pt idx="0">
                  <c:v>41.7</c:v>
                </c:pt>
                <c:pt idx="8">
                  <c:v>27.3</c:v>
                </c:pt>
                <c:pt idx="16">
                  <c:v>14.8</c:v>
                </c:pt>
                <c:pt idx="24">
                  <c:v>5</c:v>
                </c:pt>
              </c:numCache>
            </c:numRef>
          </c:yVal>
          <c:smooth val="0"/>
          <c:extLst>
            <c:ext xmlns:c16="http://schemas.microsoft.com/office/drawing/2014/chart" uri="{C3380CC4-5D6E-409C-BE32-E72D297353CC}">
              <c16:uniqueId val="{00000009-01C4-4E6D-96F6-CFF44D6DAE7A}"/>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4.490505736590121E-2"/>
                  <c:y val="-6.2416647087793951E-2"/>
                </c:manualLayout>
              </c:layout>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{C009B841-8464-4363-97B0-26FA3E8E778F}</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01C4-4E6D-96F6-CFF44D6DAE7A}"/>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{F5F55ABF-2100-43AB-B6CD-889358B749FB}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01C4-4E6D-96F6-CFF44D6DAE7A}"/>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{88CC310D-6714-480B-B3B8-EB8741DD153E}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01C4-4E6D-96F6-CFF44D6DAE7A}"/>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{7184232F-9931-446F-ACB7-D67E5D077B97}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01C4-4E6D-96F6-CFF44D6DAE7A}"/>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{A69272A7-69EA-4FAA-97C4-871F7FDB212B}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01C4-4E6D-96F6-CFF44D6DAE7A}"/>
                </c:ext>
              </c:extLst>
            </c:dLbl>
            <c:dLbl>
              <c:idx val="8"/>
              <c:layout>
                <c:manualLayout>
                  <c:x val="-1.8235628084250059E-2"/>
                  <c:y val="-6.2416647087793951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{EB7BB097-674B-4719-BF2C-CFDFDBF3B8B2}</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01C4-4E6D-96F6-CFF44D6DAE7A}"/>
                </c:ext>
              </c:extLst>
            </c:dLbl>
            <c:dLbl>
              <c:idx val="16"/>
              <c:layout>
                <c:manualLayout>
                  <c:x val="-2.8829840147400764E-2"/>
                  <c:y val="-4.3495921315535875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{215B6A6E-0C45-42A4-9727-334947864180}</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01C4-4E6D-96F6-CFF44D6DAE7A}"/>
                </c:ext>
              </c:extLst>
            </c:dLbl>
            <c:dLbl>
              <c:idx val="24"/>
              <c:layout>
                <c:manualLayout>
                  <c:x val="-3.4310845302750435E-2"/>
                  <c:y val="-8.1337372860052048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{59263A25-9022-4D28-8696-AE5A84C67480}</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01C4-4E6D-96F6-CFF44D6DAE7A}"/>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{D5E3494B-0DBD-453B-84BE-51A87989B0BB}</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01C4-4E6D-96F6-CFF44D6DAE7A}"/>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c:v>
                </c:pt>
                <c:pt idx="8">
                  <c:v>8</c:v>
                </c:pt>
                <c:pt idx="16">
                  <c:v>8.3000000000000007</c:v>
                </c:pt>
                <c:pt idx="24">
                  <c:v>8.4</c:v>
                </c:pt>
                <c:pt idx="32">
                  <c:v>8.6999999999999993</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01C4-4E6D-96F6-CFF44D6DAE7A}"/>
            </c:ext>
          </c:extLst>
        </c:ser>
        <c:dLbls>
          <c:showLegendKey val="0"/>
          <c:showVal val="1"/>
          <c:showCatName val="0"/>
          <c:showSerName val="0"/>
          <c:showPercent val="0"/>
          <c:showBubbleSize val="0"/>
        </c:dLbls>
        <c:axId val="84219776"/>
        <c:axId val="84234240"/>
      </c:scatterChart>
      <c:valAx>
        <c:axId val="84219776"/>
        <c:scaling>
          <c:orientation val="maxMin"/>
          <c:max val="9"/>
          <c:min val="5"/>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5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AD07E9B0-9786-464F-A322-BEA29171292E}"/>
            </a:ext>
          </a:extLst>
        </xdr:cNvPr>
        <xdr:cNvSpPr>
          <a:spLocks noChangeArrowheads="1"/>
        </xdr:cNvSpPr>
      </xdr:nvSpPr>
      <xdr:spPr bwMode="auto">
        <a:xfrm rot="5400000">
          <a:off x="6196013" y="4460557"/>
          <a:ext cx="369570" cy="29527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D585045E-8C3C-4A53-8E7F-0510E773BD39}"/>
            </a:ext>
          </a:extLst>
        </xdr:cNvPr>
        <xdr:cNvSpPr>
          <a:spLocks/>
        </xdr:cNvSpPr>
      </xdr:nvSpPr>
      <xdr:spPr bwMode="auto">
        <a:xfrm>
          <a:off x="8252460" y="5667375"/>
          <a:ext cx="123825" cy="382905"/>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2E2C9A53-FF33-4172-B36D-A2329C9D97D3}"/>
            </a:ext>
          </a:extLst>
        </xdr:cNvPr>
        <xdr:cNvSpPr/>
      </xdr:nvSpPr>
      <xdr:spPr>
        <a:xfrm>
          <a:off x="666750" y="411480"/>
          <a:ext cx="1153795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5252E5AE-1492-4641-98A5-8AC046D3D415}"/>
            </a:ext>
          </a:extLst>
        </xdr:cNvPr>
        <xdr:cNvSpPr/>
      </xdr:nvSpPr>
      <xdr:spPr>
        <a:xfrm>
          <a:off x="18364200" y="398780"/>
          <a:ext cx="35687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66BF0591-78A3-4A06-8E66-5A7508C391B7}"/>
            </a:ext>
          </a:extLst>
        </xdr:cNvPr>
        <xdr:cNvSpPr/>
      </xdr:nvSpPr>
      <xdr:spPr>
        <a:xfrm>
          <a:off x="18389600" y="424180"/>
          <a:ext cx="35242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31EF21BC-245F-4CB3-9A73-652136F8CF9F}"/>
            </a:ext>
          </a:extLst>
        </xdr:cNvPr>
        <xdr:cNvSpPr/>
      </xdr:nvSpPr>
      <xdr:spPr>
        <a:xfrm>
          <a:off x="18415000" y="449580"/>
          <a:ext cx="348615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山形県真室川町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D1E9389A-FC15-4733-83D7-0386D4005C78}"/>
            </a:ext>
          </a:extLst>
        </xdr:cNvPr>
        <xdr:cNvSpPr/>
      </xdr:nvSpPr>
      <xdr:spPr>
        <a:xfrm>
          <a:off x="15817850" y="398780"/>
          <a:ext cx="243205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EB8559E0-04E9-4CE7-9343-7DE56DFCA232}"/>
            </a:ext>
          </a:extLst>
        </xdr:cNvPr>
        <xdr:cNvSpPr/>
      </xdr:nvSpPr>
      <xdr:spPr>
        <a:xfrm>
          <a:off x="15843250" y="424180"/>
          <a:ext cx="238760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9A0D2663-4478-42D7-A858-942AB132D8A0}"/>
            </a:ext>
          </a:extLst>
        </xdr:cNvPr>
        <xdr:cNvSpPr/>
      </xdr:nvSpPr>
      <xdr:spPr>
        <a:xfrm>
          <a:off x="15868650" y="449580"/>
          <a:ext cx="233045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49DD63B2-DBF1-4F93-B9D8-AC5D9C2C1289}"/>
            </a:ext>
          </a:extLst>
        </xdr:cNvPr>
        <xdr:cNvSpPr/>
      </xdr:nvSpPr>
      <xdr:spPr>
        <a:xfrm>
          <a:off x="760730" y="1179830"/>
          <a:ext cx="8764270" cy="17208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AD6C2AB9-8A3E-4313-A951-3885C57F7A16}"/>
            </a:ext>
          </a:extLst>
        </xdr:cNvPr>
        <xdr:cNvSpPr/>
      </xdr:nvSpPr>
      <xdr:spPr>
        <a:xfrm>
          <a:off x="876300" y="1211580"/>
          <a:ext cx="126365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13E4ED63-D9FA-4DBB-AC27-D1455F55E8EE}"/>
            </a:ext>
          </a:extLst>
        </xdr:cNvPr>
        <xdr:cNvSpPr/>
      </xdr:nvSpPr>
      <xdr:spPr>
        <a:xfrm>
          <a:off x="2095500" y="1211580"/>
          <a:ext cx="114046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6,481
6,452
374.22
7,043,199
6,749,223
182,819
3,930,025
5,279,474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C1C6B4FC-F502-4A3E-BD55-4279C51C2090}"/>
            </a:ext>
          </a:extLst>
        </xdr:cNvPr>
        <xdr:cNvSpPr/>
      </xdr:nvSpPr>
      <xdr:spPr>
        <a:xfrm>
          <a:off x="3295650" y="1211580"/>
          <a:ext cx="139065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69BA7C37-7086-4813-AF2F-E2747A45EB32}"/>
            </a:ext>
          </a:extLst>
        </xdr:cNvPr>
        <xdr:cNvSpPr/>
      </xdr:nvSpPr>
      <xdr:spPr>
        <a:xfrm>
          <a:off x="4686300" y="1230630"/>
          <a:ext cx="1841500" cy="9931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648E35ED-2A0D-4502-B203-9FA8ACEDA2C0}"/>
            </a:ext>
          </a:extLst>
        </xdr:cNvPr>
        <xdr:cNvSpPr/>
      </xdr:nvSpPr>
      <xdr:spPr>
        <a:xfrm>
          <a:off x="6527800" y="1230630"/>
          <a:ext cx="1155700" cy="9931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A785C388-B880-4E02-B516-8B891E166B1A}"/>
            </a:ext>
          </a:extLst>
        </xdr:cNvPr>
        <xdr:cNvSpPr/>
      </xdr:nvSpPr>
      <xdr:spPr>
        <a:xfrm>
          <a:off x="7747000" y="1230630"/>
          <a:ext cx="577850" cy="9931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80AF0C14-9EA1-46FB-9AA8-B34FA8A17929}"/>
            </a:ext>
          </a:extLst>
        </xdr:cNvPr>
        <xdr:cNvSpPr/>
      </xdr:nvSpPr>
      <xdr:spPr>
        <a:xfrm>
          <a:off x="4686300" y="2049780"/>
          <a:ext cx="18415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4885DF08-9E11-465A-ADE3-0605D4A8620E}"/>
            </a:ext>
          </a:extLst>
        </xdr:cNvPr>
        <xdr:cNvSpPr/>
      </xdr:nvSpPr>
      <xdr:spPr>
        <a:xfrm>
          <a:off x="6591300" y="2049780"/>
          <a:ext cx="31242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6EE9ED33-43A6-422E-A862-33BA50C6A62C}"/>
            </a:ext>
          </a:extLst>
        </xdr:cNvPr>
        <xdr:cNvSpPr/>
      </xdr:nvSpPr>
      <xdr:spPr>
        <a:xfrm>
          <a:off x="9747250" y="1179830"/>
          <a:ext cx="1301750" cy="1120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872D42FD-348B-4E4F-9C93-A0AFD05F4D8E}"/>
            </a:ext>
          </a:extLst>
        </xdr:cNvPr>
        <xdr:cNvSpPr/>
      </xdr:nvSpPr>
      <xdr:spPr>
        <a:xfrm>
          <a:off x="9963150" y="124333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20E84602-5A26-4017-BB7E-E87671E1E45D}"/>
            </a:ext>
          </a:extLst>
        </xdr:cNvPr>
        <xdr:cNvSpPr/>
      </xdr:nvSpPr>
      <xdr:spPr>
        <a:xfrm>
          <a:off x="9963150" y="150622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4054F553-BC4C-4554-A479-2DF4A351E984}"/>
            </a:ext>
          </a:extLst>
        </xdr:cNvPr>
        <xdr:cNvSpPr/>
      </xdr:nvSpPr>
      <xdr:spPr>
        <a:xfrm>
          <a:off x="9963150" y="1828800"/>
          <a:ext cx="115570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C9C8BFE-9E1D-4714-A797-2E154BB28575}"/>
            </a:ext>
          </a:extLst>
        </xdr:cNvPr>
        <xdr:cNvCxnSpPr/>
      </xdr:nvCxnSpPr>
      <xdr:spPr>
        <a:xfrm>
          <a:off x="9823450" y="1332230"/>
          <a:ext cx="1524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C62EAB6A-F331-41BB-AC12-D8573457193E}"/>
            </a:ext>
          </a:extLst>
        </xdr:cNvPr>
        <xdr:cNvCxnSpPr/>
      </xdr:nvCxnSpPr>
      <xdr:spPr>
        <a:xfrm>
          <a:off x="9906000" y="180340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F5F0914C-0E0C-4B7B-B64C-C24AB72C6140}"/>
            </a:ext>
          </a:extLst>
        </xdr:cNvPr>
        <xdr:cNvCxnSpPr/>
      </xdr:nvCxnSpPr>
      <xdr:spPr>
        <a:xfrm>
          <a:off x="9823450" y="18034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7055A086-0177-4D81-BF43-B2D8CF974E2D}"/>
            </a:ext>
          </a:extLst>
        </xdr:cNvPr>
        <xdr:cNvCxnSpPr/>
      </xdr:nvCxnSpPr>
      <xdr:spPr>
        <a:xfrm flipV="1">
          <a:off x="9906000" y="203390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14CFAEF8-CC72-4C6B-9966-392C0ABC46E1}"/>
            </a:ext>
          </a:extLst>
        </xdr:cNvPr>
        <xdr:cNvCxnSpPr/>
      </xdr:nvCxnSpPr>
      <xdr:spPr>
        <a:xfrm>
          <a:off x="9823450" y="217678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41937E04-CB16-462E-AF40-46D383F5B599}"/>
            </a:ext>
          </a:extLst>
        </xdr:cNvPr>
        <xdr:cNvSpPr/>
      </xdr:nvSpPr>
      <xdr:spPr>
        <a:xfrm>
          <a:off x="9858375" y="1281430"/>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D99DC8E8-51E2-4615-AB26-7534A995E287}"/>
            </a:ext>
          </a:extLst>
        </xdr:cNvPr>
        <xdr:cNvSpPr/>
      </xdr:nvSpPr>
      <xdr:spPr>
        <a:xfrm>
          <a:off x="9858375" y="154051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A95B292A-C45B-4397-813A-3511611F8748}"/>
            </a:ext>
          </a:extLst>
        </xdr:cNvPr>
        <xdr:cNvSpPr txBox="1"/>
      </xdr:nvSpPr>
      <xdr:spPr>
        <a:xfrm>
          <a:off x="704850" y="294513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2D05C9A9-45E1-44F5-BA78-480E4C1C4A84}"/>
            </a:ext>
          </a:extLst>
        </xdr:cNvPr>
        <xdr:cNvSpPr txBox="1"/>
      </xdr:nvSpPr>
      <xdr:spPr>
        <a:xfrm>
          <a:off x="704850" y="319151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9D6803C2-B182-47EE-85B1-43DFE73E68FE}"/>
            </a:ext>
          </a:extLst>
        </xdr:cNvPr>
        <xdr:cNvSpPr txBox="1"/>
      </xdr:nvSpPr>
      <xdr:spPr>
        <a:xfrm>
          <a:off x="704850" y="34417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89C9D1A1-0FDF-4786-9D9E-0A1427A10B60}"/>
            </a:ext>
          </a:extLst>
        </xdr:cNvPr>
        <xdr:cNvSpPr txBox="1"/>
      </xdr:nvSpPr>
      <xdr:spPr>
        <a:xfrm>
          <a:off x="704850" y="368808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3693E0F-1B2E-4D92-8828-92B7994C226B}"/>
            </a:ext>
          </a:extLst>
        </xdr:cNvPr>
        <xdr:cNvSpPr txBox="1"/>
      </xdr:nvSpPr>
      <xdr:spPr>
        <a:xfrm>
          <a:off x="704850" y="393827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BE81A32-8190-4CD9-AB4C-DED83C2CBB05}"/>
            </a:ext>
          </a:extLst>
        </xdr:cNvPr>
        <xdr:cNvSpPr txBox="1"/>
      </xdr:nvSpPr>
      <xdr:spPr>
        <a:xfrm>
          <a:off x="704850" y="418846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5F6E37FF-D000-422F-A863-90D9373BEEBA}"/>
            </a:ext>
          </a:extLst>
        </xdr:cNvPr>
        <xdr:cNvSpPr txBox="1"/>
      </xdr:nvSpPr>
      <xdr:spPr>
        <a:xfrm>
          <a:off x="704850" y="443484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FAF8EF73-39A1-43ED-830F-4D040ACAD860}"/>
            </a:ext>
          </a:extLst>
        </xdr:cNvPr>
        <xdr:cNvSpPr/>
      </xdr:nvSpPr>
      <xdr:spPr>
        <a:xfrm>
          <a:off x="704850" y="490601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B6C4C22B-49E7-419C-B8AC-B07AF525128A}"/>
            </a:ext>
          </a:extLst>
        </xdr:cNvPr>
        <xdr:cNvSpPr txBox="1"/>
      </xdr:nvSpPr>
      <xdr:spPr>
        <a:xfrm>
          <a:off x="1624487" y="526034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959D89B1-FA0F-47CE-A52C-7A889CDF0286}"/>
            </a:ext>
          </a:extLst>
        </xdr:cNvPr>
        <xdr:cNvSpPr txBox="1"/>
      </xdr:nvSpPr>
      <xdr:spPr>
        <a:xfrm>
          <a:off x="2890364" y="523494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9C6DC331-0BF1-4D34-9160-326223DDB987}"/>
            </a:ext>
          </a:extLst>
        </xdr:cNvPr>
        <xdr:cNvSpPr/>
      </xdr:nvSpPr>
      <xdr:spPr>
        <a:xfrm>
          <a:off x="5372100" y="5156200"/>
          <a:ext cx="139065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6D082BE1-2A3F-416D-9A65-0E9534E47C48}"/>
            </a:ext>
          </a:extLst>
        </xdr:cNvPr>
        <xdr:cNvSpPr/>
      </xdr:nvSpPr>
      <xdr:spPr>
        <a:xfrm>
          <a:off x="5372100" y="5342890"/>
          <a:ext cx="139065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D10C8E88-30C4-4644-81D0-AA4FD46590D2}"/>
            </a:ext>
          </a:extLst>
        </xdr:cNvPr>
        <xdr:cNvSpPr/>
      </xdr:nvSpPr>
      <xdr:spPr>
        <a:xfrm>
          <a:off x="6870700" y="515620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74E7F80-51B3-40A9-AB20-90F16BBB7C0C}"/>
            </a:ext>
          </a:extLst>
        </xdr:cNvPr>
        <xdr:cNvSpPr/>
      </xdr:nvSpPr>
      <xdr:spPr>
        <a:xfrm>
          <a:off x="6870700" y="534289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28170CE6-D2B8-4794-8B6B-863D58611D9C}"/>
            </a:ext>
          </a:extLst>
        </xdr:cNvPr>
        <xdr:cNvSpPr/>
      </xdr:nvSpPr>
      <xdr:spPr>
        <a:xfrm>
          <a:off x="8197850" y="515620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90449627-98E3-4769-8280-38EBFDC2DFD6}"/>
            </a:ext>
          </a:extLst>
        </xdr:cNvPr>
        <xdr:cNvSpPr/>
      </xdr:nvSpPr>
      <xdr:spPr>
        <a:xfrm>
          <a:off x="8197850" y="534289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5F1530FE-7BD6-4734-9029-2A37BABC1AFB}"/>
            </a:ext>
          </a:extLst>
        </xdr:cNvPr>
        <xdr:cNvSpPr/>
      </xdr:nvSpPr>
      <xdr:spPr>
        <a:xfrm>
          <a:off x="704850" y="5652770"/>
          <a:ext cx="4622800" cy="235966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C361A5B2-A691-4B5D-B16C-7FF45EB698E0}"/>
            </a:ext>
          </a:extLst>
        </xdr:cNvPr>
        <xdr:cNvSpPr/>
      </xdr:nvSpPr>
      <xdr:spPr>
        <a:xfrm>
          <a:off x="5499100" y="5652770"/>
          <a:ext cx="5480050"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31E8CC3E-E723-487C-9096-17F84364895A}"/>
            </a:ext>
          </a:extLst>
        </xdr:cNvPr>
        <xdr:cNvSpPr/>
      </xdr:nvSpPr>
      <xdr:spPr>
        <a:xfrm>
          <a:off x="5499100" y="5652770"/>
          <a:ext cx="34518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21142FF4-38A9-403E-ADBA-2BCBE76E0B78}"/>
            </a:ext>
          </a:extLst>
        </xdr:cNvPr>
        <xdr:cNvSpPr txBox="1"/>
      </xdr:nvSpPr>
      <xdr:spPr>
        <a:xfrm>
          <a:off x="5607050" y="5962650"/>
          <a:ext cx="5248910" cy="198628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財政力指数については前年度比</a:t>
          </a:r>
          <a:r>
            <a:rPr kumimoji="1" lang="en-US" altLang="ja-JP" sz="1300">
              <a:latin typeface="ＭＳ Ｐゴシック" panose="020B0600070205080204" pitchFamily="50" charset="-128"/>
              <a:ea typeface="ＭＳ Ｐゴシック" panose="020B0600070205080204" pitchFamily="50" charset="-128"/>
            </a:rPr>
            <a:t>±0</a:t>
          </a:r>
          <a:r>
            <a:rPr kumimoji="1" lang="ja-JP" altLang="en-US" sz="1300">
              <a:latin typeface="ＭＳ Ｐゴシック" panose="020B0600070205080204" pitchFamily="50" charset="-128"/>
              <a:ea typeface="ＭＳ Ｐゴシック" panose="020B0600070205080204" pitchFamily="50" charset="-128"/>
            </a:rPr>
            <a:t>で横ばいとなっている。　</a:t>
          </a:r>
        </a:p>
        <a:p>
          <a:r>
            <a:rPr kumimoji="1" lang="ja-JP" altLang="en-US" sz="1300">
              <a:latin typeface="ＭＳ Ｐゴシック" panose="020B0600070205080204" pitchFamily="50" charset="-128"/>
              <a:ea typeface="ＭＳ Ｐゴシック" panose="020B0600070205080204" pitchFamily="50" charset="-128"/>
            </a:rPr>
            <a:t>　財政力指数が類似団体と比較して低い要因としては、過疎化の進行により課税客体が著しく減少していることや本町は広い面積を有し、各所に集落が点在していることから、集落をつなぐ道路橋りょう等のインフラ整備が必須となるため、投資的事業費の需要額が高いことが挙げられる。</a:t>
          </a:r>
        </a:p>
        <a:p>
          <a:r>
            <a:rPr kumimoji="1" lang="ja-JP" altLang="en-US" sz="1300">
              <a:latin typeface="ＭＳ Ｐゴシック" panose="020B0600070205080204" pitchFamily="50" charset="-128"/>
              <a:ea typeface="ＭＳ Ｐゴシック" panose="020B0600070205080204" pitchFamily="50" charset="-128"/>
            </a:rPr>
            <a:t>　今後も投資的事業を厳選し、公債費の抑制を図りつつ、徴収業務を強化して財源確保に努めていく。</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6B99AB75-D3CE-40F6-AA8A-B0D80CEB30B8}"/>
            </a:ext>
          </a:extLst>
        </xdr:cNvPr>
        <xdr:cNvCxnSpPr/>
      </xdr:nvCxnSpPr>
      <xdr:spPr>
        <a:xfrm>
          <a:off x="704850" y="801243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131535</xdr:rowOff>
    </xdr:from>
    <xdr:to>
      <xdr:col>27</xdr:col>
      <xdr:colOff>184150</xdr:colOff>
      <xdr:row>45</xdr:row>
      <xdr:rowOff>131535</xdr:rowOff>
    </xdr:to>
    <xdr:cxnSp macro="">
      <xdr:nvCxnSpPr>
        <xdr:cNvPr id="50" name="直線コネクタ 49">
          <a:extLst>
            <a:ext uri="{FF2B5EF4-FFF2-40B4-BE49-F238E27FC236}">
              <a16:creationId xmlns:a16="http://schemas.microsoft.com/office/drawing/2014/main" id="{F3DE5B6A-E067-4621-B7AA-F095DD318F6E}"/>
            </a:ext>
          </a:extLst>
        </xdr:cNvPr>
        <xdr:cNvCxnSpPr/>
      </xdr:nvCxnSpPr>
      <xdr:spPr>
        <a:xfrm>
          <a:off x="704850" y="7675335"/>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1" name="テキスト ボックス 50">
          <a:extLst>
            <a:ext uri="{FF2B5EF4-FFF2-40B4-BE49-F238E27FC236}">
              <a16:creationId xmlns:a16="http://schemas.microsoft.com/office/drawing/2014/main" id="{B0F14060-EC07-4BDE-AE11-A54DB806B531}"/>
            </a:ext>
          </a:extLst>
        </xdr:cNvPr>
        <xdr:cNvSpPr txBox="1"/>
      </xdr:nvSpPr>
      <xdr:spPr>
        <a:xfrm>
          <a:off x="0" y="75369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2" name="直線コネクタ 51">
          <a:extLst>
            <a:ext uri="{FF2B5EF4-FFF2-40B4-BE49-F238E27FC236}">
              <a16:creationId xmlns:a16="http://schemas.microsoft.com/office/drawing/2014/main" id="{8B969BB8-9620-43B1-BA3F-0066705E97E2}"/>
            </a:ext>
          </a:extLst>
        </xdr:cNvPr>
        <xdr:cNvCxnSpPr/>
      </xdr:nvCxnSpPr>
      <xdr:spPr>
        <a:xfrm>
          <a:off x="704850" y="7338242"/>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3" name="テキスト ボックス 52">
          <a:extLst>
            <a:ext uri="{FF2B5EF4-FFF2-40B4-BE49-F238E27FC236}">
              <a16:creationId xmlns:a16="http://schemas.microsoft.com/office/drawing/2014/main" id="{D1776420-BFD0-4A93-B8BC-8A944C6E4132}"/>
            </a:ext>
          </a:extLst>
        </xdr:cNvPr>
        <xdr:cNvSpPr txBox="1"/>
      </xdr:nvSpPr>
      <xdr:spPr>
        <a:xfrm>
          <a:off x="0" y="71998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4" name="直線コネクタ 53">
          <a:extLst>
            <a:ext uri="{FF2B5EF4-FFF2-40B4-BE49-F238E27FC236}">
              <a16:creationId xmlns:a16="http://schemas.microsoft.com/office/drawing/2014/main" id="{F5CE7FD7-25AD-4961-A0C0-2162C6640653}"/>
            </a:ext>
          </a:extLst>
        </xdr:cNvPr>
        <xdr:cNvCxnSpPr/>
      </xdr:nvCxnSpPr>
      <xdr:spPr>
        <a:xfrm>
          <a:off x="704850" y="700114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5" name="テキスト ボックス 54">
          <a:extLst>
            <a:ext uri="{FF2B5EF4-FFF2-40B4-BE49-F238E27FC236}">
              <a16:creationId xmlns:a16="http://schemas.microsoft.com/office/drawing/2014/main" id="{FF93AB2E-06E4-4333-A6F9-9C8BC7FDCCCA}"/>
            </a:ext>
          </a:extLst>
        </xdr:cNvPr>
        <xdr:cNvSpPr txBox="1"/>
      </xdr:nvSpPr>
      <xdr:spPr>
        <a:xfrm>
          <a:off x="0" y="6862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6" name="直線コネクタ 55">
          <a:extLst>
            <a:ext uri="{FF2B5EF4-FFF2-40B4-BE49-F238E27FC236}">
              <a16:creationId xmlns:a16="http://schemas.microsoft.com/office/drawing/2014/main" id="{F77EB209-4D45-4931-A6C5-137917BD375D}"/>
            </a:ext>
          </a:extLst>
        </xdr:cNvPr>
        <xdr:cNvCxnSpPr/>
      </xdr:nvCxnSpPr>
      <xdr:spPr>
        <a:xfrm>
          <a:off x="704850" y="666405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7" name="テキスト ボックス 56">
          <a:extLst>
            <a:ext uri="{FF2B5EF4-FFF2-40B4-BE49-F238E27FC236}">
              <a16:creationId xmlns:a16="http://schemas.microsoft.com/office/drawing/2014/main" id="{16251ED5-DB48-4909-813F-701C570D4954}"/>
            </a:ext>
          </a:extLst>
        </xdr:cNvPr>
        <xdr:cNvSpPr txBox="1"/>
      </xdr:nvSpPr>
      <xdr:spPr>
        <a:xfrm>
          <a:off x="0" y="6525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8" name="直線コネクタ 57">
          <a:extLst>
            <a:ext uri="{FF2B5EF4-FFF2-40B4-BE49-F238E27FC236}">
              <a16:creationId xmlns:a16="http://schemas.microsoft.com/office/drawing/2014/main" id="{081E9658-08AC-4C65-B05D-578457BE7521}"/>
            </a:ext>
          </a:extLst>
        </xdr:cNvPr>
        <xdr:cNvCxnSpPr/>
      </xdr:nvCxnSpPr>
      <xdr:spPr>
        <a:xfrm>
          <a:off x="704850" y="6326958"/>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9" name="テキスト ボックス 58">
          <a:extLst>
            <a:ext uri="{FF2B5EF4-FFF2-40B4-BE49-F238E27FC236}">
              <a16:creationId xmlns:a16="http://schemas.microsoft.com/office/drawing/2014/main" id="{528C1C69-977F-4FE3-8119-D813877C8DB2}"/>
            </a:ext>
          </a:extLst>
        </xdr:cNvPr>
        <xdr:cNvSpPr txBox="1"/>
      </xdr:nvSpPr>
      <xdr:spPr>
        <a:xfrm>
          <a:off x="0" y="61885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0" name="直線コネクタ 59">
          <a:extLst>
            <a:ext uri="{FF2B5EF4-FFF2-40B4-BE49-F238E27FC236}">
              <a16:creationId xmlns:a16="http://schemas.microsoft.com/office/drawing/2014/main" id="{89622E77-B222-4305-BA47-DA51F92BF1B8}"/>
            </a:ext>
          </a:extLst>
        </xdr:cNvPr>
        <xdr:cNvCxnSpPr/>
      </xdr:nvCxnSpPr>
      <xdr:spPr>
        <a:xfrm>
          <a:off x="704850" y="5989864"/>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1" name="テキスト ボックス 60">
          <a:extLst>
            <a:ext uri="{FF2B5EF4-FFF2-40B4-BE49-F238E27FC236}">
              <a16:creationId xmlns:a16="http://schemas.microsoft.com/office/drawing/2014/main" id="{9523EA69-7BF6-4D3A-ABD1-88756F84B848}"/>
            </a:ext>
          </a:extLst>
        </xdr:cNvPr>
        <xdr:cNvSpPr txBox="1"/>
      </xdr:nvSpPr>
      <xdr:spPr>
        <a:xfrm>
          <a:off x="0" y="58514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2" name="直線コネクタ 61">
          <a:extLst>
            <a:ext uri="{FF2B5EF4-FFF2-40B4-BE49-F238E27FC236}">
              <a16:creationId xmlns:a16="http://schemas.microsoft.com/office/drawing/2014/main" id="{DB43C27C-E83F-4BB1-9C32-698EE2336230}"/>
            </a:ext>
          </a:extLst>
        </xdr:cNvPr>
        <xdr:cNvCxnSpPr/>
      </xdr:nvCxnSpPr>
      <xdr:spPr>
        <a:xfrm>
          <a:off x="704850" y="565277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3" name="テキスト ボックス 62">
          <a:extLst>
            <a:ext uri="{FF2B5EF4-FFF2-40B4-BE49-F238E27FC236}">
              <a16:creationId xmlns:a16="http://schemas.microsoft.com/office/drawing/2014/main" id="{C019C477-DA55-4144-A2AE-C6AE9548DC72}"/>
            </a:ext>
          </a:extLst>
        </xdr:cNvPr>
        <xdr:cNvSpPr txBox="1"/>
      </xdr:nvSpPr>
      <xdr:spPr>
        <a:xfrm>
          <a:off x="0" y="5514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4" name="財政力グラフ枠">
          <a:extLst>
            <a:ext uri="{FF2B5EF4-FFF2-40B4-BE49-F238E27FC236}">
              <a16:creationId xmlns:a16="http://schemas.microsoft.com/office/drawing/2014/main" id="{3708C25A-37B7-465A-AB6D-AB26967ABD99}"/>
            </a:ext>
          </a:extLst>
        </xdr:cNvPr>
        <xdr:cNvSpPr/>
      </xdr:nvSpPr>
      <xdr:spPr>
        <a:xfrm>
          <a:off x="704850" y="5652770"/>
          <a:ext cx="4622800" cy="2359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19957</xdr:rowOff>
    </xdr:from>
    <xdr:to>
      <xdr:col>23</xdr:col>
      <xdr:colOff>133350</xdr:colOff>
      <xdr:row>44</xdr:row>
      <xdr:rowOff>142119</xdr:rowOff>
    </xdr:to>
    <xdr:cxnSp macro="">
      <xdr:nvCxnSpPr>
        <xdr:cNvPr id="65" name="直線コネクタ 64">
          <a:extLst>
            <a:ext uri="{FF2B5EF4-FFF2-40B4-BE49-F238E27FC236}">
              <a16:creationId xmlns:a16="http://schemas.microsoft.com/office/drawing/2014/main" id="{78D40579-9FB2-4CB5-8F78-35FADA17FA70}"/>
            </a:ext>
          </a:extLst>
        </xdr:cNvPr>
        <xdr:cNvCxnSpPr/>
      </xdr:nvCxnSpPr>
      <xdr:spPr>
        <a:xfrm flipV="1">
          <a:off x="4514850" y="6054997"/>
          <a:ext cx="0" cy="146328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114196</xdr:rowOff>
    </xdr:from>
    <xdr:ext cx="762000" cy="259045"/>
    <xdr:sp macro="" textlink="">
      <xdr:nvSpPr>
        <xdr:cNvPr id="66" name="財政力最小値テキスト">
          <a:extLst>
            <a:ext uri="{FF2B5EF4-FFF2-40B4-BE49-F238E27FC236}">
              <a16:creationId xmlns:a16="http://schemas.microsoft.com/office/drawing/2014/main" id="{79351B0D-7A38-4594-A83D-66720983B2B2}"/>
            </a:ext>
          </a:extLst>
        </xdr:cNvPr>
        <xdr:cNvSpPr txBox="1"/>
      </xdr:nvSpPr>
      <xdr:spPr>
        <a:xfrm>
          <a:off x="4584700" y="74903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142119</xdr:rowOff>
    </xdr:from>
    <xdr:to>
      <xdr:col>24</xdr:col>
      <xdr:colOff>12700</xdr:colOff>
      <xdr:row>44</xdr:row>
      <xdr:rowOff>142119</xdr:rowOff>
    </xdr:to>
    <xdr:cxnSp macro="">
      <xdr:nvCxnSpPr>
        <xdr:cNvPr id="67" name="直線コネクタ 66">
          <a:extLst>
            <a:ext uri="{FF2B5EF4-FFF2-40B4-BE49-F238E27FC236}">
              <a16:creationId xmlns:a16="http://schemas.microsoft.com/office/drawing/2014/main" id="{1BC78585-2991-4F23-B7E1-1741E850399D}"/>
            </a:ext>
          </a:extLst>
        </xdr:cNvPr>
        <xdr:cNvCxnSpPr/>
      </xdr:nvCxnSpPr>
      <xdr:spPr>
        <a:xfrm>
          <a:off x="4425950" y="751827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106334</xdr:rowOff>
    </xdr:from>
    <xdr:ext cx="762000" cy="259045"/>
    <xdr:sp macro="" textlink="">
      <xdr:nvSpPr>
        <xdr:cNvPr id="68" name="財政力最大値テキスト">
          <a:extLst>
            <a:ext uri="{FF2B5EF4-FFF2-40B4-BE49-F238E27FC236}">
              <a16:creationId xmlns:a16="http://schemas.microsoft.com/office/drawing/2014/main" id="{7C8855CA-DD1A-4146-AF62-59BE39A81CB2}"/>
            </a:ext>
          </a:extLst>
        </xdr:cNvPr>
        <xdr:cNvSpPr txBox="1"/>
      </xdr:nvSpPr>
      <xdr:spPr>
        <a:xfrm>
          <a:off x="4584700" y="58060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19957</xdr:rowOff>
    </xdr:from>
    <xdr:to>
      <xdr:col>24</xdr:col>
      <xdr:colOff>12700</xdr:colOff>
      <xdr:row>36</xdr:row>
      <xdr:rowOff>19957</xdr:rowOff>
    </xdr:to>
    <xdr:cxnSp macro="">
      <xdr:nvCxnSpPr>
        <xdr:cNvPr id="69" name="直線コネクタ 68">
          <a:extLst>
            <a:ext uri="{FF2B5EF4-FFF2-40B4-BE49-F238E27FC236}">
              <a16:creationId xmlns:a16="http://schemas.microsoft.com/office/drawing/2014/main" id="{09DA65BC-5148-430D-AA1D-27D4151D6C33}"/>
            </a:ext>
          </a:extLst>
        </xdr:cNvPr>
        <xdr:cNvCxnSpPr/>
      </xdr:nvCxnSpPr>
      <xdr:spPr>
        <a:xfrm>
          <a:off x="4425950" y="605499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61685</xdr:rowOff>
    </xdr:from>
    <xdr:to>
      <xdr:col>23</xdr:col>
      <xdr:colOff>133350</xdr:colOff>
      <xdr:row>44</xdr:row>
      <xdr:rowOff>61685</xdr:rowOff>
    </xdr:to>
    <xdr:cxnSp macro="">
      <xdr:nvCxnSpPr>
        <xdr:cNvPr id="70" name="直線コネクタ 69">
          <a:extLst>
            <a:ext uri="{FF2B5EF4-FFF2-40B4-BE49-F238E27FC236}">
              <a16:creationId xmlns:a16="http://schemas.microsoft.com/office/drawing/2014/main" id="{289D2C93-77BB-42D5-BDE8-71F96F435220}"/>
            </a:ext>
          </a:extLst>
        </xdr:cNvPr>
        <xdr:cNvCxnSpPr/>
      </xdr:nvCxnSpPr>
      <xdr:spPr>
        <a:xfrm>
          <a:off x="3752850" y="7437845"/>
          <a:ext cx="762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37996</xdr:rowOff>
    </xdr:from>
    <xdr:ext cx="762000" cy="259045"/>
    <xdr:sp macro="" textlink="">
      <xdr:nvSpPr>
        <xdr:cNvPr id="71" name="財政力平均値テキスト">
          <a:extLst>
            <a:ext uri="{FF2B5EF4-FFF2-40B4-BE49-F238E27FC236}">
              <a16:creationId xmlns:a16="http://schemas.microsoft.com/office/drawing/2014/main" id="{E35C914B-7887-47EB-8220-B738AD05FDB3}"/>
            </a:ext>
          </a:extLst>
        </xdr:cNvPr>
        <xdr:cNvSpPr txBox="1"/>
      </xdr:nvSpPr>
      <xdr:spPr>
        <a:xfrm>
          <a:off x="4584700" y="707887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21469</xdr:rowOff>
    </xdr:from>
    <xdr:to>
      <xdr:col>23</xdr:col>
      <xdr:colOff>184150</xdr:colOff>
      <xdr:row>43</xdr:row>
      <xdr:rowOff>123069</xdr:rowOff>
    </xdr:to>
    <xdr:sp macro="" textlink="">
      <xdr:nvSpPr>
        <xdr:cNvPr id="72" name="フローチャート: 判断 71">
          <a:extLst>
            <a:ext uri="{FF2B5EF4-FFF2-40B4-BE49-F238E27FC236}">
              <a16:creationId xmlns:a16="http://schemas.microsoft.com/office/drawing/2014/main" id="{572D4FB3-BC54-48BC-979A-4340DAE112C3}"/>
            </a:ext>
          </a:extLst>
        </xdr:cNvPr>
        <xdr:cNvSpPr/>
      </xdr:nvSpPr>
      <xdr:spPr>
        <a:xfrm>
          <a:off x="4464050" y="72299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61685</xdr:rowOff>
    </xdr:from>
    <xdr:to>
      <xdr:col>19</xdr:col>
      <xdr:colOff>133350</xdr:colOff>
      <xdr:row>44</xdr:row>
      <xdr:rowOff>61685</xdr:rowOff>
    </xdr:to>
    <xdr:cxnSp macro="">
      <xdr:nvCxnSpPr>
        <xdr:cNvPr id="73" name="直線コネクタ 72">
          <a:extLst>
            <a:ext uri="{FF2B5EF4-FFF2-40B4-BE49-F238E27FC236}">
              <a16:creationId xmlns:a16="http://schemas.microsoft.com/office/drawing/2014/main" id="{5C22BF71-47DE-447A-8586-0EA7D75381A7}"/>
            </a:ext>
          </a:extLst>
        </xdr:cNvPr>
        <xdr:cNvCxnSpPr/>
      </xdr:nvCxnSpPr>
      <xdr:spPr>
        <a:xfrm>
          <a:off x="2940050" y="7437845"/>
          <a:ext cx="8128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21469</xdr:rowOff>
    </xdr:from>
    <xdr:to>
      <xdr:col>19</xdr:col>
      <xdr:colOff>184150</xdr:colOff>
      <xdr:row>43</xdr:row>
      <xdr:rowOff>123069</xdr:rowOff>
    </xdr:to>
    <xdr:sp macro="" textlink="">
      <xdr:nvSpPr>
        <xdr:cNvPr id="74" name="フローチャート: 判断 73">
          <a:extLst>
            <a:ext uri="{FF2B5EF4-FFF2-40B4-BE49-F238E27FC236}">
              <a16:creationId xmlns:a16="http://schemas.microsoft.com/office/drawing/2014/main" id="{D7033DC0-053F-4C10-B40C-2AA6AC4A0B8D}"/>
            </a:ext>
          </a:extLst>
        </xdr:cNvPr>
        <xdr:cNvSpPr/>
      </xdr:nvSpPr>
      <xdr:spPr>
        <a:xfrm>
          <a:off x="3702050" y="72299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133246</xdr:rowOff>
    </xdr:from>
    <xdr:ext cx="736600" cy="259045"/>
    <xdr:sp macro="" textlink="">
      <xdr:nvSpPr>
        <xdr:cNvPr id="75" name="テキスト ボックス 74">
          <a:extLst>
            <a:ext uri="{FF2B5EF4-FFF2-40B4-BE49-F238E27FC236}">
              <a16:creationId xmlns:a16="http://schemas.microsoft.com/office/drawing/2014/main" id="{C32FC0E4-E534-4660-970C-6DC589A3B0E7}"/>
            </a:ext>
          </a:extLst>
        </xdr:cNvPr>
        <xdr:cNvSpPr txBox="1"/>
      </xdr:nvSpPr>
      <xdr:spPr>
        <a:xfrm>
          <a:off x="3409950" y="70064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61685</xdr:rowOff>
    </xdr:from>
    <xdr:to>
      <xdr:col>15</xdr:col>
      <xdr:colOff>82550</xdr:colOff>
      <xdr:row>44</xdr:row>
      <xdr:rowOff>61685</xdr:rowOff>
    </xdr:to>
    <xdr:cxnSp macro="">
      <xdr:nvCxnSpPr>
        <xdr:cNvPr id="76" name="直線コネクタ 75">
          <a:extLst>
            <a:ext uri="{FF2B5EF4-FFF2-40B4-BE49-F238E27FC236}">
              <a16:creationId xmlns:a16="http://schemas.microsoft.com/office/drawing/2014/main" id="{796C3A79-EB59-409E-82E4-1BC855E9C38E}"/>
            </a:ext>
          </a:extLst>
        </xdr:cNvPr>
        <xdr:cNvCxnSpPr/>
      </xdr:nvCxnSpPr>
      <xdr:spPr>
        <a:xfrm>
          <a:off x="2127250" y="7437845"/>
          <a:ext cx="8128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32959</xdr:rowOff>
    </xdr:from>
    <xdr:to>
      <xdr:col>15</xdr:col>
      <xdr:colOff>133350</xdr:colOff>
      <xdr:row>43</xdr:row>
      <xdr:rowOff>134559</xdr:rowOff>
    </xdr:to>
    <xdr:sp macro="" textlink="">
      <xdr:nvSpPr>
        <xdr:cNvPr id="77" name="フローチャート: 判断 76">
          <a:extLst>
            <a:ext uri="{FF2B5EF4-FFF2-40B4-BE49-F238E27FC236}">
              <a16:creationId xmlns:a16="http://schemas.microsoft.com/office/drawing/2014/main" id="{B45356D5-C70F-40A7-8FA8-54A7CC0F51FF}"/>
            </a:ext>
          </a:extLst>
        </xdr:cNvPr>
        <xdr:cNvSpPr/>
      </xdr:nvSpPr>
      <xdr:spPr>
        <a:xfrm>
          <a:off x="2889250" y="7241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144736</xdr:rowOff>
    </xdr:from>
    <xdr:ext cx="762000" cy="259045"/>
    <xdr:sp macro="" textlink="">
      <xdr:nvSpPr>
        <xdr:cNvPr id="78" name="テキスト ボックス 77">
          <a:extLst>
            <a:ext uri="{FF2B5EF4-FFF2-40B4-BE49-F238E27FC236}">
              <a16:creationId xmlns:a16="http://schemas.microsoft.com/office/drawing/2014/main" id="{DB88C382-440B-4AF6-9C88-9C9C6A1E6FD1}"/>
            </a:ext>
          </a:extLst>
        </xdr:cNvPr>
        <xdr:cNvSpPr txBox="1"/>
      </xdr:nvSpPr>
      <xdr:spPr>
        <a:xfrm>
          <a:off x="2597150" y="70179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61685</xdr:rowOff>
    </xdr:from>
    <xdr:to>
      <xdr:col>11</xdr:col>
      <xdr:colOff>31750</xdr:colOff>
      <xdr:row>44</xdr:row>
      <xdr:rowOff>61685</xdr:rowOff>
    </xdr:to>
    <xdr:cxnSp macro="">
      <xdr:nvCxnSpPr>
        <xdr:cNvPr id="79" name="直線コネクタ 78">
          <a:extLst>
            <a:ext uri="{FF2B5EF4-FFF2-40B4-BE49-F238E27FC236}">
              <a16:creationId xmlns:a16="http://schemas.microsoft.com/office/drawing/2014/main" id="{9F0228A2-E5DE-4FE3-8182-D6FF82715698}"/>
            </a:ext>
          </a:extLst>
        </xdr:cNvPr>
        <xdr:cNvCxnSpPr/>
      </xdr:nvCxnSpPr>
      <xdr:spPr>
        <a:xfrm>
          <a:off x="1333500" y="7437845"/>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21469</xdr:rowOff>
    </xdr:from>
    <xdr:to>
      <xdr:col>11</xdr:col>
      <xdr:colOff>82550</xdr:colOff>
      <xdr:row>43</xdr:row>
      <xdr:rowOff>123069</xdr:rowOff>
    </xdr:to>
    <xdr:sp macro="" textlink="">
      <xdr:nvSpPr>
        <xdr:cNvPr id="80" name="フローチャート: 判断 79">
          <a:extLst>
            <a:ext uri="{FF2B5EF4-FFF2-40B4-BE49-F238E27FC236}">
              <a16:creationId xmlns:a16="http://schemas.microsoft.com/office/drawing/2014/main" id="{0B2BE799-BD67-4E94-991F-89802BA8880B}"/>
            </a:ext>
          </a:extLst>
        </xdr:cNvPr>
        <xdr:cNvSpPr/>
      </xdr:nvSpPr>
      <xdr:spPr>
        <a:xfrm>
          <a:off x="2095500" y="7229989"/>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133246</xdr:rowOff>
    </xdr:from>
    <xdr:ext cx="762000" cy="259045"/>
    <xdr:sp macro="" textlink="">
      <xdr:nvSpPr>
        <xdr:cNvPr id="81" name="テキスト ボックス 80">
          <a:extLst>
            <a:ext uri="{FF2B5EF4-FFF2-40B4-BE49-F238E27FC236}">
              <a16:creationId xmlns:a16="http://schemas.microsoft.com/office/drawing/2014/main" id="{5701EAAF-0C13-4B27-B30D-D1AA4F8A2075}"/>
            </a:ext>
          </a:extLst>
        </xdr:cNvPr>
        <xdr:cNvSpPr txBox="1"/>
      </xdr:nvSpPr>
      <xdr:spPr>
        <a:xfrm>
          <a:off x="1784350" y="70064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169938</xdr:rowOff>
    </xdr:from>
    <xdr:to>
      <xdr:col>7</xdr:col>
      <xdr:colOff>31750</xdr:colOff>
      <xdr:row>43</xdr:row>
      <xdr:rowOff>100088</xdr:rowOff>
    </xdr:to>
    <xdr:sp macro="" textlink="">
      <xdr:nvSpPr>
        <xdr:cNvPr id="82" name="フローチャート: 判断 81">
          <a:extLst>
            <a:ext uri="{FF2B5EF4-FFF2-40B4-BE49-F238E27FC236}">
              <a16:creationId xmlns:a16="http://schemas.microsoft.com/office/drawing/2014/main" id="{E93A0D75-F4D1-4E3B-8B33-29D2742B0424}"/>
            </a:ext>
          </a:extLst>
        </xdr:cNvPr>
        <xdr:cNvSpPr/>
      </xdr:nvSpPr>
      <xdr:spPr>
        <a:xfrm>
          <a:off x="1282700" y="7210818"/>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110265</xdr:rowOff>
    </xdr:from>
    <xdr:ext cx="762000" cy="259045"/>
    <xdr:sp macro="" textlink="">
      <xdr:nvSpPr>
        <xdr:cNvPr id="83" name="テキスト ボックス 82">
          <a:extLst>
            <a:ext uri="{FF2B5EF4-FFF2-40B4-BE49-F238E27FC236}">
              <a16:creationId xmlns:a16="http://schemas.microsoft.com/office/drawing/2014/main" id="{C6ACFDEB-93EA-4780-83DA-02D261149FCC}"/>
            </a:ext>
          </a:extLst>
        </xdr:cNvPr>
        <xdr:cNvSpPr txBox="1"/>
      </xdr:nvSpPr>
      <xdr:spPr>
        <a:xfrm>
          <a:off x="971550" y="6983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CBC8EBE0-0E51-40D0-924C-4D8792A68E2D}"/>
            </a:ext>
          </a:extLst>
        </xdr:cNvPr>
        <xdr:cNvSpPr txBox="1"/>
      </xdr:nvSpPr>
      <xdr:spPr>
        <a:xfrm>
          <a:off x="43180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6CB22D00-6E1B-4663-A22C-D41CC9154028}"/>
            </a:ext>
          </a:extLst>
        </xdr:cNvPr>
        <xdr:cNvSpPr txBox="1"/>
      </xdr:nvSpPr>
      <xdr:spPr>
        <a:xfrm>
          <a:off x="35560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28310544-578E-4ADB-97DA-E6D5CF9E8CC5}"/>
            </a:ext>
          </a:extLst>
        </xdr:cNvPr>
        <xdr:cNvSpPr txBox="1"/>
      </xdr:nvSpPr>
      <xdr:spPr>
        <a:xfrm>
          <a:off x="27432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3E7F840-33CE-45ED-B6F3-4F5068660E0E}"/>
            </a:ext>
          </a:extLst>
        </xdr:cNvPr>
        <xdr:cNvSpPr txBox="1"/>
      </xdr:nvSpPr>
      <xdr:spPr>
        <a:xfrm>
          <a:off x="19304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50B00F14-A6EC-4322-9124-CFF1A29F4555}"/>
            </a:ext>
          </a:extLst>
        </xdr:cNvPr>
        <xdr:cNvSpPr txBox="1"/>
      </xdr:nvSpPr>
      <xdr:spPr>
        <a:xfrm>
          <a:off x="113665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44</xdr:row>
      <xdr:rowOff>10885</xdr:rowOff>
    </xdr:from>
    <xdr:to>
      <xdr:col>23</xdr:col>
      <xdr:colOff>184150</xdr:colOff>
      <xdr:row>44</xdr:row>
      <xdr:rowOff>112485</xdr:rowOff>
    </xdr:to>
    <xdr:sp macro="" textlink="">
      <xdr:nvSpPr>
        <xdr:cNvPr id="89" name="楕円 88">
          <a:extLst>
            <a:ext uri="{FF2B5EF4-FFF2-40B4-BE49-F238E27FC236}">
              <a16:creationId xmlns:a16="http://schemas.microsoft.com/office/drawing/2014/main" id="{1446168B-ED15-49C0-B4CE-273D7FCE8712}"/>
            </a:ext>
          </a:extLst>
        </xdr:cNvPr>
        <xdr:cNvSpPr/>
      </xdr:nvSpPr>
      <xdr:spPr>
        <a:xfrm>
          <a:off x="4464050" y="7387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78212</xdr:rowOff>
    </xdr:from>
    <xdr:ext cx="762000" cy="259045"/>
    <xdr:sp macro="" textlink="">
      <xdr:nvSpPr>
        <xdr:cNvPr id="90" name="財政力該当値テキスト">
          <a:extLst>
            <a:ext uri="{FF2B5EF4-FFF2-40B4-BE49-F238E27FC236}">
              <a16:creationId xmlns:a16="http://schemas.microsoft.com/office/drawing/2014/main" id="{FB37F57B-2C74-42CF-8E15-95DC9403A9B1}"/>
            </a:ext>
          </a:extLst>
        </xdr:cNvPr>
        <xdr:cNvSpPr txBox="1"/>
      </xdr:nvSpPr>
      <xdr:spPr>
        <a:xfrm>
          <a:off x="4584700" y="72867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44</xdr:row>
      <xdr:rowOff>10885</xdr:rowOff>
    </xdr:from>
    <xdr:to>
      <xdr:col>19</xdr:col>
      <xdr:colOff>184150</xdr:colOff>
      <xdr:row>44</xdr:row>
      <xdr:rowOff>112485</xdr:rowOff>
    </xdr:to>
    <xdr:sp macro="" textlink="">
      <xdr:nvSpPr>
        <xdr:cNvPr id="91" name="楕円 90">
          <a:extLst>
            <a:ext uri="{FF2B5EF4-FFF2-40B4-BE49-F238E27FC236}">
              <a16:creationId xmlns:a16="http://schemas.microsoft.com/office/drawing/2014/main" id="{30C56203-C778-4352-9455-70DB7BC2F34D}"/>
            </a:ext>
          </a:extLst>
        </xdr:cNvPr>
        <xdr:cNvSpPr/>
      </xdr:nvSpPr>
      <xdr:spPr>
        <a:xfrm>
          <a:off x="3702050" y="7387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97262</xdr:rowOff>
    </xdr:from>
    <xdr:ext cx="736600" cy="259045"/>
    <xdr:sp macro="" textlink="">
      <xdr:nvSpPr>
        <xdr:cNvPr id="92" name="テキスト ボックス 91">
          <a:extLst>
            <a:ext uri="{FF2B5EF4-FFF2-40B4-BE49-F238E27FC236}">
              <a16:creationId xmlns:a16="http://schemas.microsoft.com/office/drawing/2014/main" id="{B74DAAF3-91BD-4507-88C9-EAB9047AC876}"/>
            </a:ext>
          </a:extLst>
        </xdr:cNvPr>
        <xdr:cNvSpPr txBox="1"/>
      </xdr:nvSpPr>
      <xdr:spPr>
        <a:xfrm>
          <a:off x="3409950" y="74734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44</xdr:row>
      <xdr:rowOff>10885</xdr:rowOff>
    </xdr:from>
    <xdr:to>
      <xdr:col>15</xdr:col>
      <xdr:colOff>133350</xdr:colOff>
      <xdr:row>44</xdr:row>
      <xdr:rowOff>112485</xdr:rowOff>
    </xdr:to>
    <xdr:sp macro="" textlink="">
      <xdr:nvSpPr>
        <xdr:cNvPr id="93" name="楕円 92">
          <a:extLst>
            <a:ext uri="{FF2B5EF4-FFF2-40B4-BE49-F238E27FC236}">
              <a16:creationId xmlns:a16="http://schemas.microsoft.com/office/drawing/2014/main" id="{BCBF0E8E-62C4-4B7F-A183-449844A3CEB5}"/>
            </a:ext>
          </a:extLst>
        </xdr:cNvPr>
        <xdr:cNvSpPr/>
      </xdr:nvSpPr>
      <xdr:spPr>
        <a:xfrm>
          <a:off x="2889250" y="7387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97262</xdr:rowOff>
    </xdr:from>
    <xdr:ext cx="762000" cy="259045"/>
    <xdr:sp macro="" textlink="">
      <xdr:nvSpPr>
        <xdr:cNvPr id="94" name="テキスト ボックス 93">
          <a:extLst>
            <a:ext uri="{FF2B5EF4-FFF2-40B4-BE49-F238E27FC236}">
              <a16:creationId xmlns:a16="http://schemas.microsoft.com/office/drawing/2014/main" id="{83E02489-2843-4DE9-AB4A-7B0FB1665F46}"/>
            </a:ext>
          </a:extLst>
        </xdr:cNvPr>
        <xdr:cNvSpPr txBox="1"/>
      </xdr:nvSpPr>
      <xdr:spPr>
        <a:xfrm>
          <a:off x="2597150" y="74734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44</xdr:row>
      <xdr:rowOff>10885</xdr:rowOff>
    </xdr:from>
    <xdr:to>
      <xdr:col>11</xdr:col>
      <xdr:colOff>82550</xdr:colOff>
      <xdr:row>44</xdr:row>
      <xdr:rowOff>112485</xdr:rowOff>
    </xdr:to>
    <xdr:sp macro="" textlink="">
      <xdr:nvSpPr>
        <xdr:cNvPr id="95" name="楕円 94">
          <a:extLst>
            <a:ext uri="{FF2B5EF4-FFF2-40B4-BE49-F238E27FC236}">
              <a16:creationId xmlns:a16="http://schemas.microsoft.com/office/drawing/2014/main" id="{59476648-D5E3-44F7-87D8-1FD81E48F75E}"/>
            </a:ext>
          </a:extLst>
        </xdr:cNvPr>
        <xdr:cNvSpPr/>
      </xdr:nvSpPr>
      <xdr:spPr>
        <a:xfrm>
          <a:off x="2095500" y="738704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97262</xdr:rowOff>
    </xdr:from>
    <xdr:ext cx="762000" cy="259045"/>
    <xdr:sp macro="" textlink="">
      <xdr:nvSpPr>
        <xdr:cNvPr id="96" name="テキスト ボックス 95">
          <a:extLst>
            <a:ext uri="{FF2B5EF4-FFF2-40B4-BE49-F238E27FC236}">
              <a16:creationId xmlns:a16="http://schemas.microsoft.com/office/drawing/2014/main" id="{50F649A0-BE6C-4A9A-B64A-9473EF0E85B5}"/>
            </a:ext>
          </a:extLst>
        </xdr:cNvPr>
        <xdr:cNvSpPr txBox="1"/>
      </xdr:nvSpPr>
      <xdr:spPr>
        <a:xfrm>
          <a:off x="1784350" y="74734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44</xdr:row>
      <xdr:rowOff>10885</xdr:rowOff>
    </xdr:from>
    <xdr:to>
      <xdr:col>7</xdr:col>
      <xdr:colOff>31750</xdr:colOff>
      <xdr:row>44</xdr:row>
      <xdr:rowOff>112485</xdr:rowOff>
    </xdr:to>
    <xdr:sp macro="" textlink="">
      <xdr:nvSpPr>
        <xdr:cNvPr id="97" name="楕円 96">
          <a:extLst>
            <a:ext uri="{FF2B5EF4-FFF2-40B4-BE49-F238E27FC236}">
              <a16:creationId xmlns:a16="http://schemas.microsoft.com/office/drawing/2014/main" id="{047A5769-6351-4D4E-AFA7-53B5094D415E}"/>
            </a:ext>
          </a:extLst>
        </xdr:cNvPr>
        <xdr:cNvSpPr/>
      </xdr:nvSpPr>
      <xdr:spPr>
        <a:xfrm>
          <a:off x="1282700" y="738704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97262</xdr:rowOff>
    </xdr:from>
    <xdr:ext cx="762000" cy="259045"/>
    <xdr:sp macro="" textlink="">
      <xdr:nvSpPr>
        <xdr:cNvPr id="98" name="テキスト ボックス 97">
          <a:extLst>
            <a:ext uri="{FF2B5EF4-FFF2-40B4-BE49-F238E27FC236}">
              <a16:creationId xmlns:a16="http://schemas.microsoft.com/office/drawing/2014/main" id="{1B759199-2F93-4CD5-A0A5-AAADCB61A1ED}"/>
            </a:ext>
          </a:extLst>
        </xdr:cNvPr>
        <xdr:cNvSpPr txBox="1"/>
      </xdr:nvSpPr>
      <xdr:spPr>
        <a:xfrm>
          <a:off x="971550" y="74734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9" name="正方形/長方形 98">
          <a:extLst>
            <a:ext uri="{FF2B5EF4-FFF2-40B4-BE49-F238E27FC236}">
              <a16:creationId xmlns:a16="http://schemas.microsoft.com/office/drawing/2014/main" id="{B9B28540-3B47-4EF3-894F-DB380DE2DE66}"/>
            </a:ext>
          </a:extLst>
        </xdr:cNvPr>
        <xdr:cNvSpPr/>
      </xdr:nvSpPr>
      <xdr:spPr>
        <a:xfrm>
          <a:off x="704850" y="863219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0" name="テキスト ボックス 99">
          <a:extLst>
            <a:ext uri="{FF2B5EF4-FFF2-40B4-BE49-F238E27FC236}">
              <a16:creationId xmlns:a16="http://schemas.microsoft.com/office/drawing/2014/main" id="{2BDA3645-D9F2-4BBA-97CE-710F0FD9AE51}"/>
            </a:ext>
          </a:extLst>
        </xdr:cNvPr>
        <xdr:cNvSpPr txBox="1"/>
      </xdr:nvSpPr>
      <xdr:spPr>
        <a:xfrm>
          <a:off x="1541130" y="898652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1" name="テキスト ボックス 100">
          <a:extLst>
            <a:ext uri="{FF2B5EF4-FFF2-40B4-BE49-F238E27FC236}">
              <a16:creationId xmlns:a16="http://schemas.microsoft.com/office/drawing/2014/main" id="{EF05145B-54E0-4072-A7A1-CE11EF3B8902}"/>
            </a:ext>
          </a:extLst>
        </xdr:cNvPr>
        <xdr:cNvSpPr txBox="1"/>
      </xdr:nvSpPr>
      <xdr:spPr>
        <a:xfrm>
          <a:off x="2973720" y="896112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[90.3%]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2" name="正方形/長方形 101">
          <a:extLst>
            <a:ext uri="{FF2B5EF4-FFF2-40B4-BE49-F238E27FC236}">
              <a16:creationId xmlns:a16="http://schemas.microsoft.com/office/drawing/2014/main" id="{9497C7F5-E7D4-45D5-9FAF-9CB6B09D0EE5}"/>
            </a:ext>
          </a:extLst>
        </xdr:cNvPr>
        <xdr:cNvSpPr/>
      </xdr:nvSpPr>
      <xdr:spPr>
        <a:xfrm>
          <a:off x="5372100" y="8882380"/>
          <a:ext cx="139065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3" name="正方形/長方形 102">
          <a:extLst>
            <a:ext uri="{FF2B5EF4-FFF2-40B4-BE49-F238E27FC236}">
              <a16:creationId xmlns:a16="http://schemas.microsoft.com/office/drawing/2014/main" id="{538549C2-BA48-486B-B329-4ADEA22742B6}"/>
            </a:ext>
          </a:extLst>
        </xdr:cNvPr>
        <xdr:cNvSpPr/>
      </xdr:nvSpPr>
      <xdr:spPr>
        <a:xfrm>
          <a:off x="5372100" y="9065260"/>
          <a:ext cx="139065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4" name="正方形/長方形 103">
          <a:extLst>
            <a:ext uri="{FF2B5EF4-FFF2-40B4-BE49-F238E27FC236}">
              <a16:creationId xmlns:a16="http://schemas.microsoft.com/office/drawing/2014/main" id="{0B27F982-B1DF-4F9A-959B-59F71B3A505A}"/>
            </a:ext>
          </a:extLst>
        </xdr:cNvPr>
        <xdr:cNvSpPr/>
      </xdr:nvSpPr>
      <xdr:spPr>
        <a:xfrm>
          <a:off x="6870700" y="888238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5" name="正方形/長方形 104">
          <a:extLst>
            <a:ext uri="{FF2B5EF4-FFF2-40B4-BE49-F238E27FC236}">
              <a16:creationId xmlns:a16="http://schemas.microsoft.com/office/drawing/2014/main" id="{C2444BD8-B410-43C7-8931-B5A15CF3024B}"/>
            </a:ext>
          </a:extLst>
        </xdr:cNvPr>
        <xdr:cNvSpPr/>
      </xdr:nvSpPr>
      <xdr:spPr>
        <a:xfrm>
          <a:off x="6870700" y="906526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6" name="正方形/長方形 105">
          <a:extLst>
            <a:ext uri="{FF2B5EF4-FFF2-40B4-BE49-F238E27FC236}">
              <a16:creationId xmlns:a16="http://schemas.microsoft.com/office/drawing/2014/main" id="{F033E7EE-1214-492D-AE7B-471AA967C3AE}"/>
            </a:ext>
          </a:extLst>
        </xdr:cNvPr>
        <xdr:cNvSpPr/>
      </xdr:nvSpPr>
      <xdr:spPr>
        <a:xfrm>
          <a:off x="8197850" y="888238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7" name="正方形/長方形 106">
          <a:extLst>
            <a:ext uri="{FF2B5EF4-FFF2-40B4-BE49-F238E27FC236}">
              <a16:creationId xmlns:a16="http://schemas.microsoft.com/office/drawing/2014/main" id="{0CE4B949-965E-40BA-A5A3-BE9CC8CBF7D9}"/>
            </a:ext>
          </a:extLst>
        </xdr:cNvPr>
        <xdr:cNvSpPr/>
      </xdr:nvSpPr>
      <xdr:spPr>
        <a:xfrm>
          <a:off x="8197850" y="906526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8" name="正方形/長方形 107">
          <a:extLst>
            <a:ext uri="{FF2B5EF4-FFF2-40B4-BE49-F238E27FC236}">
              <a16:creationId xmlns:a16="http://schemas.microsoft.com/office/drawing/2014/main" id="{BEEBDAFD-2960-431E-8C9C-006425ACE74F}"/>
            </a:ext>
          </a:extLst>
        </xdr:cNvPr>
        <xdr:cNvSpPr/>
      </xdr:nvSpPr>
      <xdr:spPr>
        <a:xfrm>
          <a:off x="704850" y="9378950"/>
          <a:ext cx="4622800" cy="235585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9" name="正方形/長方形 108">
          <a:extLst>
            <a:ext uri="{FF2B5EF4-FFF2-40B4-BE49-F238E27FC236}">
              <a16:creationId xmlns:a16="http://schemas.microsoft.com/office/drawing/2014/main" id="{FFB5EF37-2AB4-402F-BCB5-DABC0B31F55D}"/>
            </a:ext>
          </a:extLst>
        </xdr:cNvPr>
        <xdr:cNvSpPr/>
      </xdr:nvSpPr>
      <xdr:spPr>
        <a:xfrm>
          <a:off x="5499100" y="9378950"/>
          <a:ext cx="5480050" cy="2355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0" name="正方形/長方形 109">
          <a:extLst>
            <a:ext uri="{FF2B5EF4-FFF2-40B4-BE49-F238E27FC236}">
              <a16:creationId xmlns:a16="http://schemas.microsoft.com/office/drawing/2014/main" id="{D7E9A175-8F78-42A1-A439-DEE93E60C86B}"/>
            </a:ext>
          </a:extLst>
        </xdr:cNvPr>
        <xdr:cNvSpPr/>
      </xdr:nvSpPr>
      <xdr:spPr>
        <a:xfrm>
          <a:off x="5499100" y="9378950"/>
          <a:ext cx="34518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1" name="テキスト ボックス 110">
          <a:extLst>
            <a:ext uri="{FF2B5EF4-FFF2-40B4-BE49-F238E27FC236}">
              <a16:creationId xmlns:a16="http://schemas.microsoft.com/office/drawing/2014/main" id="{43743347-31EC-4669-8442-99F299D42785}"/>
            </a:ext>
          </a:extLst>
        </xdr:cNvPr>
        <xdr:cNvSpPr txBox="1"/>
      </xdr:nvSpPr>
      <xdr:spPr>
        <a:xfrm>
          <a:off x="5607050" y="9688830"/>
          <a:ext cx="5248910" cy="198628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経常収支比率については前年度比</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ポイントの減となっている。　</a:t>
          </a:r>
        </a:p>
        <a:p>
          <a:r>
            <a:rPr kumimoji="1" lang="ja-JP" altLang="en-US" sz="1300">
              <a:latin typeface="ＭＳ Ｐゴシック" panose="020B0600070205080204" pitchFamily="50" charset="-128"/>
              <a:ea typeface="ＭＳ Ｐゴシック" panose="020B0600070205080204" pitchFamily="50" charset="-128"/>
            </a:rPr>
            <a:t>　要因は、分母となる歳入（経常一般財源）では地方交付税及び地方特例交付金の大幅増、地方税の減により、前年度比</a:t>
          </a:r>
          <a:r>
            <a:rPr kumimoji="1" lang="en-US" altLang="ja-JP" sz="1300">
              <a:latin typeface="ＭＳ Ｐゴシック" panose="020B0600070205080204" pitchFamily="50" charset="-128"/>
              <a:ea typeface="ＭＳ Ｐゴシック" panose="020B0600070205080204" pitchFamily="50" charset="-128"/>
            </a:rPr>
            <a:t>113,305</a:t>
          </a:r>
          <a:r>
            <a:rPr kumimoji="1" lang="ja-JP" altLang="en-US" sz="1300">
              <a:latin typeface="ＭＳ Ｐゴシック" panose="020B0600070205080204" pitchFamily="50" charset="-128"/>
              <a:ea typeface="ＭＳ Ｐゴシック" panose="020B0600070205080204" pitchFamily="50" charset="-128"/>
            </a:rPr>
            <a:t>千円の増、分子となる歳出（経常経費充当一般財源）については、人事院勧告等による人件費の増、物価高騰による物件費の増、下水道会計の法適化による補助費の皆増により、前年度比</a:t>
          </a:r>
          <a:r>
            <a:rPr kumimoji="1" lang="en-US" altLang="ja-JP" sz="1300">
              <a:latin typeface="ＭＳ Ｐゴシック" panose="020B0600070205080204" pitchFamily="50" charset="-128"/>
              <a:ea typeface="ＭＳ Ｐゴシック" panose="020B0600070205080204" pitchFamily="50" charset="-128"/>
            </a:rPr>
            <a:t>94,083</a:t>
          </a:r>
          <a:r>
            <a:rPr kumimoji="1" lang="ja-JP" altLang="en-US" sz="1300">
              <a:latin typeface="ＭＳ Ｐゴシック" panose="020B0600070205080204" pitchFamily="50" charset="-128"/>
              <a:ea typeface="ＭＳ Ｐゴシック" panose="020B0600070205080204" pitchFamily="50" charset="-128"/>
            </a:rPr>
            <a:t>千円の増となっているため、微減したものである。　類似団体と比較すると若干高い水準となっているため、事務の効率化、民間委託等を推進し、経費の削減を図っていく。</a:t>
          </a:r>
        </a:p>
      </xdr:txBody>
    </xdr:sp>
    <xdr:clientData/>
  </xdr:twoCellAnchor>
  <xdr:oneCellAnchor>
    <xdr:from>
      <xdr:col>3</xdr:col>
      <xdr:colOff>95250</xdr:colOff>
      <xdr:row>54</xdr:row>
      <xdr:rowOff>139700</xdr:rowOff>
    </xdr:from>
    <xdr:ext cx="298543" cy="225703"/>
    <xdr:sp macro="" textlink="">
      <xdr:nvSpPr>
        <xdr:cNvPr id="112" name="テキスト ボックス 111">
          <a:extLst>
            <a:ext uri="{FF2B5EF4-FFF2-40B4-BE49-F238E27FC236}">
              <a16:creationId xmlns:a16="http://schemas.microsoft.com/office/drawing/2014/main" id="{6AE4A476-710B-4468-8350-4E09048F601F}"/>
            </a:ext>
          </a:extLst>
        </xdr:cNvPr>
        <xdr:cNvSpPr txBox="1"/>
      </xdr:nvSpPr>
      <xdr:spPr>
        <a:xfrm>
          <a:off x="666750" y="91922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3" name="直線コネクタ 112">
          <a:extLst>
            <a:ext uri="{FF2B5EF4-FFF2-40B4-BE49-F238E27FC236}">
              <a16:creationId xmlns:a16="http://schemas.microsoft.com/office/drawing/2014/main" id="{CF083FAC-F76D-42AE-8BFA-056E62E3EE9D}"/>
            </a:ext>
          </a:extLst>
        </xdr:cNvPr>
        <xdr:cNvCxnSpPr/>
      </xdr:nvCxnSpPr>
      <xdr:spPr>
        <a:xfrm>
          <a:off x="704850" y="117348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4" name="テキスト ボックス 113">
          <a:extLst>
            <a:ext uri="{FF2B5EF4-FFF2-40B4-BE49-F238E27FC236}">
              <a16:creationId xmlns:a16="http://schemas.microsoft.com/office/drawing/2014/main" id="{3B8E398F-2DA5-498B-8D66-A1BE45626ED0}"/>
            </a:ext>
          </a:extLst>
        </xdr:cNvPr>
        <xdr:cNvSpPr txBox="1"/>
      </xdr:nvSpPr>
      <xdr:spPr>
        <a:xfrm>
          <a:off x="0" y="11596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5" name="直線コネクタ 114">
          <a:extLst>
            <a:ext uri="{FF2B5EF4-FFF2-40B4-BE49-F238E27FC236}">
              <a16:creationId xmlns:a16="http://schemas.microsoft.com/office/drawing/2014/main" id="{AC1DBF46-25D6-4C9F-823C-353776BE30D0}"/>
            </a:ext>
          </a:extLst>
        </xdr:cNvPr>
        <xdr:cNvCxnSpPr/>
      </xdr:nvCxnSpPr>
      <xdr:spPr>
        <a:xfrm>
          <a:off x="704850" y="1134406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6" name="テキスト ボックス 115">
          <a:extLst>
            <a:ext uri="{FF2B5EF4-FFF2-40B4-BE49-F238E27FC236}">
              <a16:creationId xmlns:a16="http://schemas.microsoft.com/office/drawing/2014/main" id="{82D4BCF8-F7BE-4A57-9A39-EDF96D2F72F6}"/>
            </a:ext>
          </a:extLst>
        </xdr:cNvPr>
        <xdr:cNvSpPr txBox="1"/>
      </xdr:nvSpPr>
      <xdr:spPr>
        <a:xfrm>
          <a:off x="0" y="112056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7" name="直線コネクタ 116">
          <a:extLst>
            <a:ext uri="{FF2B5EF4-FFF2-40B4-BE49-F238E27FC236}">
              <a16:creationId xmlns:a16="http://schemas.microsoft.com/office/drawing/2014/main" id="{ED46D9F4-FD36-417E-AD04-6FDEDD3E26AC}"/>
            </a:ext>
          </a:extLst>
        </xdr:cNvPr>
        <xdr:cNvCxnSpPr/>
      </xdr:nvCxnSpPr>
      <xdr:spPr>
        <a:xfrm>
          <a:off x="704850" y="1094951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8" name="テキスト ボックス 117">
          <a:extLst>
            <a:ext uri="{FF2B5EF4-FFF2-40B4-BE49-F238E27FC236}">
              <a16:creationId xmlns:a16="http://schemas.microsoft.com/office/drawing/2014/main" id="{C711E332-9398-455B-8F97-1FAF9889927D}"/>
            </a:ext>
          </a:extLst>
        </xdr:cNvPr>
        <xdr:cNvSpPr txBox="1"/>
      </xdr:nvSpPr>
      <xdr:spPr>
        <a:xfrm>
          <a:off x="0" y="108111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9" name="直線コネクタ 118">
          <a:extLst>
            <a:ext uri="{FF2B5EF4-FFF2-40B4-BE49-F238E27FC236}">
              <a16:creationId xmlns:a16="http://schemas.microsoft.com/office/drawing/2014/main" id="{210C5612-8ABC-4919-A7D0-E2B23538387B}"/>
            </a:ext>
          </a:extLst>
        </xdr:cNvPr>
        <xdr:cNvCxnSpPr/>
      </xdr:nvCxnSpPr>
      <xdr:spPr>
        <a:xfrm>
          <a:off x="704850" y="1055878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0" name="テキスト ボックス 119">
          <a:extLst>
            <a:ext uri="{FF2B5EF4-FFF2-40B4-BE49-F238E27FC236}">
              <a16:creationId xmlns:a16="http://schemas.microsoft.com/office/drawing/2014/main" id="{2AD05B7D-1918-43F2-BEBD-CB458ABCA1F8}"/>
            </a:ext>
          </a:extLst>
        </xdr:cNvPr>
        <xdr:cNvSpPr txBox="1"/>
      </xdr:nvSpPr>
      <xdr:spPr>
        <a:xfrm>
          <a:off x="0" y="10416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1" name="直線コネクタ 120">
          <a:extLst>
            <a:ext uri="{FF2B5EF4-FFF2-40B4-BE49-F238E27FC236}">
              <a16:creationId xmlns:a16="http://schemas.microsoft.com/office/drawing/2014/main" id="{66DF2298-6EAC-4171-975C-5903894D0204}"/>
            </a:ext>
          </a:extLst>
        </xdr:cNvPr>
        <xdr:cNvCxnSpPr/>
      </xdr:nvCxnSpPr>
      <xdr:spPr>
        <a:xfrm>
          <a:off x="704850" y="1016423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2" name="テキスト ボックス 121">
          <a:extLst>
            <a:ext uri="{FF2B5EF4-FFF2-40B4-BE49-F238E27FC236}">
              <a16:creationId xmlns:a16="http://schemas.microsoft.com/office/drawing/2014/main" id="{4BA7A346-7D43-4FDB-974C-4994286ABFDD}"/>
            </a:ext>
          </a:extLst>
        </xdr:cNvPr>
        <xdr:cNvSpPr txBox="1"/>
      </xdr:nvSpPr>
      <xdr:spPr>
        <a:xfrm>
          <a:off x="0" y="10025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3" name="直線コネクタ 122">
          <a:extLst>
            <a:ext uri="{FF2B5EF4-FFF2-40B4-BE49-F238E27FC236}">
              <a16:creationId xmlns:a16="http://schemas.microsoft.com/office/drawing/2014/main" id="{17963FCA-5453-4691-95FA-A18F71D08422}"/>
            </a:ext>
          </a:extLst>
        </xdr:cNvPr>
        <xdr:cNvCxnSpPr/>
      </xdr:nvCxnSpPr>
      <xdr:spPr>
        <a:xfrm>
          <a:off x="704850" y="976968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4" name="テキスト ボックス 123">
          <a:extLst>
            <a:ext uri="{FF2B5EF4-FFF2-40B4-BE49-F238E27FC236}">
              <a16:creationId xmlns:a16="http://schemas.microsoft.com/office/drawing/2014/main" id="{C20EFAB6-3288-47DF-8C04-EE00E6782640}"/>
            </a:ext>
          </a:extLst>
        </xdr:cNvPr>
        <xdr:cNvSpPr txBox="1"/>
      </xdr:nvSpPr>
      <xdr:spPr>
        <a:xfrm>
          <a:off x="0" y="96312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5" name="直線コネクタ 124">
          <a:extLst>
            <a:ext uri="{FF2B5EF4-FFF2-40B4-BE49-F238E27FC236}">
              <a16:creationId xmlns:a16="http://schemas.microsoft.com/office/drawing/2014/main" id="{F9785D4E-0352-4D68-984E-C65A2357E087}"/>
            </a:ext>
          </a:extLst>
        </xdr:cNvPr>
        <xdr:cNvCxnSpPr/>
      </xdr:nvCxnSpPr>
      <xdr:spPr>
        <a:xfrm>
          <a:off x="704850" y="93789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6" name="テキスト ボックス 125">
          <a:extLst>
            <a:ext uri="{FF2B5EF4-FFF2-40B4-BE49-F238E27FC236}">
              <a16:creationId xmlns:a16="http://schemas.microsoft.com/office/drawing/2014/main" id="{3C489638-18BD-4D58-8266-D26D2FA79BF3}"/>
            </a:ext>
          </a:extLst>
        </xdr:cNvPr>
        <xdr:cNvSpPr txBox="1"/>
      </xdr:nvSpPr>
      <xdr:spPr>
        <a:xfrm>
          <a:off x="0" y="9236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7" name="財政構造の弾力性グラフ枠">
          <a:extLst>
            <a:ext uri="{FF2B5EF4-FFF2-40B4-BE49-F238E27FC236}">
              <a16:creationId xmlns:a16="http://schemas.microsoft.com/office/drawing/2014/main" id="{8400FF38-AF7C-41DB-A045-32E3C76B2A9F}"/>
            </a:ext>
          </a:extLst>
        </xdr:cNvPr>
        <xdr:cNvSpPr/>
      </xdr:nvSpPr>
      <xdr:spPr>
        <a:xfrm>
          <a:off x="704850" y="9378950"/>
          <a:ext cx="4622800" cy="23558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7831</xdr:rowOff>
    </xdr:from>
    <xdr:to>
      <xdr:col>23</xdr:col>
      <xdr:colOff>133350</xdr:colOff>
      <xdr:row>66</xdr:row>
      <xdr:rowOff>30269</xdr:rowOff>
    </xdr:to>
    <xdr:cxnSp macro="">
      <xdr:nvCxnSpPr>
        <xdr:cNvPr id="128" name="直線コネクタ 127">
          <a:extLst>
            <a:ext uri="{FF2B5EF4-FFF2-40B4-BE49-F238E27FC236}">
              <a16:creationId xmlns:a16="http://schemas.microsoft.com/office/drawing/2014/main" id="{07C5A7C6-E98A-4AF1-A885-106AF031F2B0}"/>
            </a:ext>
          </a:extLst>
        </xdr:cNvPr>
        <xdr:cNvCxnSpPr/>
      </xdr:nvCxnSpPr>
      <xdr:spPr>
        <a:xfrm flipV="1">
          <a:off x="4514850" y="9898591"/>
          <a:ext cx="0" cy="119591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2346</xdr:rowOff>
    </xdr:from>
    <xdr:ext cx="762000" cy="259045"/>
    <xdr:sp macro="" textlink="">
      <xdr:nvSpPr>
        <xdr:cNvPr id="129" name="財政構造の弾力性最小値テキスト">
          <a:extLst>
            <a:ext uri="{FF2B5EF4-FFF2-40B4-BE49-F238E27FC236}">
              <a16:creationId xmlns:a16="http://schemas.microsoft.com/office/drawing/2014/main" id="{F44F9AF1-B6FE-4875-8E90-1A812020D920}"/>
            </a:ext>
          </a:extLst>
        </xdr:cNvPr>
        <xdr:cNvSpPr txBox="1"/>
      </xdr:nvSpPr>
      <xdr:spPr>
        <a:xfrm>
          <a:off x="4584700" y="110665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30269</xdr:rowOff>
    </xdr:from>
    <xdr:to>
      <xdr:col>24</xdr:col>
      <xdr:colOff>12700</xdr:colOff>
      <xdr:row>66</xdr:row>
      <xdr:rowOff>30269</xdr:rowOff>
    </xdr:to>
    <xdr:cxnSp macro="">
      <xdr:nvCxnSpPr>
        <xdr:cNvPr id="130" name="直線コネクタ 129">
          <a:extLst>
            <a:ext uri="{FF2B5EF4-FFF2-40B4-BE49-F238E27FC236}">
              <a16:creationId xmlns:a16="http://schemas.microsoft.com/office/drawing/2014/main" id="{EA42961E-CACD-4B2B-A1F9-2C75952E290C}"/>
            </a:ext>
          </a:extLst>
        </xdr:cNvPr>
        <xdr:cNvCxnSpPr/>
      </xdr:nvCxnSpPr>
      <xdr:spPr>
        <a:xfrm>
          <a:off x="4425950" y="1109450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94208</xdr:rowOff>
    </xdr:from>
    <xdr:ext cx="762000" cy="259045"/>
    <xdr:sp macro="" textlink="">
      <xdr:nvSpPr>
        <xdr:cNvPr id="131" name="財政構造の弾力性最大値テキスト">
          <a:extLst>
            <a:ext uri="{FF2B5EF4-FFF2-40B4-BE49-F238E27FC236}">
              <a16:creationId xmlns:a16="http://schemas.microsoft.com/office/drawing/2014/main" id="{15838D8C-F39E-4910-B605-BBEAD9077092}"/>
            </a:ext>
          </a:extLst>
        </xdr:cNvPr>
        <xdr:cNvSpPr txBox="1"/>
      </xdr:nvSpPr>
      <xdr:spPr>
        <a:xfrm>
          <a:off x="4584700" y="9649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7831</xdr:rowOff>
    </xdr:from>
    <xdr:to>
      <xdr:col>24</xdr:col>
      <xdr:colOff>12700</xdr:colOff>
      <xdr:row>59</xdr:row>
      <xdr:rowOff>7831</xdr:rowOff>
    </xdr:to>
    <xdr:cxnSp macro="">
      <xdr:nvCxnSpPr>
        <xdr:cNvPr id="132" name="直線コネクタ 131">
          <a:extLst>
            <a:ext uri="{FF2B5EF4-FFF2-40B4-BE49-F238E27FC236}">
              <a16:creationId xmlns:a16="http://schemas.microsoft.com/office/drawing/2014/main" id="{04B6792C-C2DC-4C8F-8B92-B0C6FD092478}"/>
            </a:ext>
          </a:extLst>
        </xdr:cNvPr>
        <xdr:cNvCxnSpPr/>
      </xdr:nvCxnSpPr>
      <xdr:spPr>
        <a:xfrm>
          <a:off x="4425950" y="989859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61</xdr:row>
      <xdr:rowOff>141499</xdr:rowOff>
    </xdr:from>
    <xdr:to>
      <xdr:col>23</xdr:col>
      <xdr:colOff>133350</xdr:colOff>
      <xdr:row>61</xdr:row>
      <xdr:rowOff>143510</xdr:rowOff>
    </xdr:to>
    <xdr:cxnSp macro="">
      <xdr:nvCxnSpPr>
        <xdr:cNvPr id="133" name="直線コネクタ 132">
          <a:extLst>
            <a:ext uri="{FF2B5EF4-FFF2-40B4-BE49-F238E27FC236}">
              <a16:creationId xmlns:a16="http://schemas.microsoft.com/office/drawing/2014/main" id="{5F9B2834-48CD-4F6E-9AFA-1A12D72B4BFC}"/>
            </a:ext>
          </a:extLst>
        </xdr:cNvPr>
        <xdr:cNvCxnSpPr/>
      </xdr:nvCxnSpPr>
      <xdr:spPr>
        <a:xfrm flipV="1">
          <a:off x="3752850" y="10367539"/>
          <a:ext cx="762000" cy="2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60</xdr:row>
      <xdr:rowOff>60977</xdr:rowOff>
    </xdr:from>
    <xdr:ext cx="762000" cy="259045"/>
    <xdr:sp macro="" textlink="">
      <xdr:nvSpPr>
        <xdr:cNvPr id="134" name="財政構造の弾力性平均値テキスト">
          <a:extLst>
            <a:ext uri="{FF2B5EF4-FFF2-40B4-BE49-F238E27FC236}">
              <a16:creationId xmlns:a16="http://schemas.microsoft.com/office/drawing/2014/main" id="{D6CD9D49-B6EF-4C53-9B4C-D21CA6C5A05F}"/>
            </a:ext>
          </a:extLst>
        </xdr:cNvPr>
        <xdr:cNvSpPr txBox="1"/>
      </xdr:nvSpPr>
      <xdr:spPr>
        <a:xfrm>
          <a:off x="4584700" y="10119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44450</xdr:rowOff>
    </xdr:from>
    <xdr:to>
      <xdr:col>23</xdr:col>
      <xdr:colOff>184150</xdr:colOff>
      <xdr:row>61</xdr:row>
      <xdr:rowOff>146050</xdr:rowOff>
    </xdr:to>
    <xdr:sp macro="" textlink="">
      <xdr:nvSpPr>
        <xdr:cNvPr id="135" name="フローチャート: 判断 134">
          <a:extLst>
            <a:ext uri="{FF2B5EF4-FFF2-40B4-BE49-F238E27FC236}">
              <a16:creationId xmlns:a16="http://schemas.microsoft.com/office/drawing/2014/main" id="{574356A7-9CF2-4229-AA59-91AD1A8C6E92}"/>
            </a:ext>
          </a:extLst>
        </xdr:cNvPr>
        <xdr:cNvSpPr/>
      </xdr:nvSpPr>
      <xdr:spPr>
        <a:xfrm>
          <a:off x="4464050" y="10270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61</xdr:row>
      <xdr:rowOff>105304</xdr:rowOff>
    </xdr:from>
    <xdr:to>
      <xdr:col>19</xdr:col>
      <xdr:colOff>133350</xdr:colOff>
      <xdr:row>61</xdr:row>
      <xdr:rowOff>143510</xdr:rowOff>
    </xdr:to>
    <xdr:cxnSp macro="">
      <xdr:nvCxnSpPr>
        <xdr:cNvPr id="136" name="直線コネクタ 135">
          <a:extLst>
            <a:ext uri="{FF2B5EF4-FFF2-40B4-BE49-F238E27FC236}">
              <a16:creationId xmlns:a16="http://schemas.microsoft.com/office/drawing/2014/main" id="{9C250CB5-F45E-4A2A-9516-DB897875AC46}"/>
            </a:ext>
          </a:extLst>
        </xdr:cNvPr>
        <xdr:cNvCxnSpPr/>
      </xdr:nvCxnSpPr>
      <xdr:spPr>
        <a:xfrm>
          <a:off x="2940050" y="10331344"/>
          <a:ext cx="812800" cy="38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61</xdr:row>
      <xdr:rowOff>30374</xdr:rowOff>
    </xdr:from>
    <xdr:to>
      <xdr:col>19</xdr:col>
      <xdr:colOff>184150</xdr:colOff>
      <xdr:row>61</xdr:row>
      <xdr:rowOff>131974</xdr:rowOff>
    </xdr:to>
    <xdr:sp macro="" textlink="">
      <xdr:nvSpPr>
        <xdr:cNvPr id="137" name="フローチャート: 判断 136">
          <a:extLst>
            <a:ext uri="{FF2B5EF4-FFF2-40B4-BE49-F238E27FC236}">
              <a16:creationId xmlns:a16="http://schemas.microsoft.com/office/drawing/2014/main" id="{0F3BCD93-C5E6-4853-BE56-0C1F7E72F222}"/>
            </a:ext>
          </a:extLst>
        </xdr:cNvPr>
        <xdr:cNvSpPr/>
      </xdr:nvSpPr>
      <xdr:spPr>
        <a:xfrm>
          <a:off x="3702050" y="10256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59</xdr:row>
      <xdr:rowOff>142151</xdr:rowOff>
    </xdr:from>
    <xdr:ext cx="736600" cy="259045"/>
    <xdr:sp macro="" textlink="">
      <xdr:nvSpPr>
        <xdr:cNvPr id="138" name="テキスト ボックス 137">
          <a:extLst>
            <a:ext uri="{FF2B5EF4-FFF2-40B4-BE49-F238E27FC236}">
              <a16:creationId xmlns:a16="http://schemas.microsoft.com/office/drawing/2014/main" id="{346861E3-1FF7-45AD-A55C-9192E8AC5D6A}"/>
            </a:ext>
          </a:extLst>
        </xdr:cNvPr>
        <xdr:cNvSpPr txBox="1"/>
      </xdr:nvSpPr>
      <xdr:spPr>
        <a:xfrm>
          <a:off x="3409950" y="100329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162137</xdr:rowOff>
    </xdr:from>
    <xdr:to>
      <xdr:col>15</xdr:col>
      <xdr:colOff>82550</xdr:colOff>
      <xdr:row>61</xdr:row>
      <xdr:rowOff>105304</xdr:rowOff>
    </xdr:to>
    <xdr:cxnSp macro="">
      <xdr:nvCxnSpPr>
        <xdr:cNvPr id="139" name="直線コネクタ 138">
          <a:extLst>
            <a:ext uri="{FF2B5EF4-FFF2-40B4-BE49-F238E27FC236}">
              <a16:creationId xmlns:a16="http://schemas.microsoft.com/office/drawing/2014/main" id="{C32F99BF-71D9-4F83-8E25-CD466118807C}"/>
            </a:ext>
          </a:extLst>
        </xdr:cNvPr>
        <xdr:cNvCxnSpPr/>
      </xdr:nvCxnSpPr>
      <xdr:spPr>
        <a:xfrm>
          <a:off x="2127250" y="10220537"/>
          <a:ext cx="812800" cy="1108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6244</xdr:rowOff>
    </xdr:from>
    <xdr:to>
      <xdr:col>15</xdr:col>
      <xdr:colOff>133350</xdr:colOff>
      <xdr:row>61</xdr:row>
      <xdr:rowOff>107844</xdr:rowOff>
    </xdr:to>
    <xdr:sp macro="" textlink="">
      <xdr:nvSpPr>
        <xdr:cNvPr id="140" name="フローチャート: 判断 139">
          <a:extLst>
            <a:ext uri="{FF2B5EF4-FFF2-40B4-BE49-F238E27FC236}">
              <a16:creationId xmlns:a16="http://schemas.microsoft.com/office/drawing/2014/main" id="{91E0AA45-CA17-4C97-8AD7-026D6AA80B38}"/>
            </a:ext>
          </a:extLst>
        </xdr:cNvPr>
        <xdr:cNvSpPr/>
      </xdr:nvSpPr>
      <xdr:spPr>
        <a:xfrm>
          <a:off x="2889250" y="10232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118021</xdr:rowOff>
    </xdr:from>
    <xdr:ext cx="762000" cy="259045"/>
    <xdr:sp macro="" textlink="">
      <xdr:nvSpPr>
        <xdr:cNvPr id="141" name="テキスト ボックス 140">
          <a:extLst>
            <a:ext uri="{FF2B5EF4-FFF2-40B4-BE49-F238E27FC236}">
              <a16:creationId xmlns:a16="http://schemas.microsoft.com/office/drawing/2014/main" id="{D2D9C4E4-D94E-48D4-B77C-D48EFDE8E62F}"/>
            </a:ext>
          </a:extLst>
        </xdr:cNvPr>
        <xdr:cNvSpPr txBox="1"/>
      </xdr:nvSpPr>
      <xdr:spPr>
        <a:xfrm>
          <a:off x="2597150" y="10008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162137</xdr:rowOff>
    </xdr:from>
    <xdr:to>
      <xdr:col>11</xdr:col>
      <xdr:colOff>31750</xdr:colOff>
      <xdr:row>61</xdr:row>
      <xdr:rowOff>115358</xdr:rowOff>
    </xdr:to>
    <xdr:cxnSp macro="">
      <xdr:nvCxnSpPr>
        <xdr:cNvPr id="142" name="直線コネクタ 141">
          <a:extLst>
            <a:ext uri="{FF2B5EF4-FFF2-40B4-BE49-F238E27FC236}">
              <a16:creationId xmlns:a16="http://schemas.microsoft.com/office/drawing/2014/main" id="{A41DE879-426F-4DB9-8161-E7CFFD41FA53}"/>
            </a:ext>
          </a:extLst>
        </xdr:cNvPr>
        <xdr:cNvCxnSpPr/>
      </xdr:nvCxnSpPr>
      <xdr:spPr>
        <a:xfrm flipV="1">
          <a:off x="1333500" y="10220537"/>
          <a:ext cx="793750" cy="120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105304</xdr:rowOff>
    </xdr:from>
    <xdr:to>
      <xdr:col>11</xdr:col>
      <xdr:colOff>82550</xdr:colOff>
      <xdr:row>61</xdr:row>
      <xdr:rowOff>35454</xdr:rowOff>
    </xdr:to>
    <xdr:sp macro="" textlink="">
      <xdr:nvSpPr>
        <xdr:cNvPr id="143" name="フローチャート: 判断 142">
          <a:extLst>
            <a:ext uri="{FF2B5EF4-FFF2-40B4-BE49-F238E27FC236}">
              <a16:creationId xmlns:a16="http://schemas.microsoft.com/office/drawing/2014/main" id="{C51410A1-92B0-4F98-8BF8-026DCECA1AD2}"/>
            </a:ext>
          </a:extLst>
        </xdr:cNvPr>
        <xdr:cNvSpPr/>
      </xdr:nvSpPr>
      <xdr:spPr>
        <a:xfrm>
          <a:off x="2095500" y="10163704"/>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45631</xdr:rowOff>
    </xdr:from>
    <xdr:ext cx="762000" cy="259045"/>
    <xdr:sp macro="" textlink="">
      <xdr:nvSpPr>
        <xdr:cNvPr id="144" name="テキスト ボックス 143">
          <a:extLst>
            <a:ext uri="{FF2B5EF4-FFF2-40B4-BE49-F238E27FC236}">
              <a16:creationId xmlns:a16="http://schemas.microsoft.com/office/drawing/2014/main" id="{77A0D67E-E422-4396-819D-A0D734C43529}"/>
            </a:ext>
          </a:extLst>
        </xdr:cNvPr>
        <xdr:cNvSpPr txBox="1"/>
      </xdr:nvSpPr>
      <xdr:spPr>
        <a:xfrm>
          <a:off x="1784350" y="9936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30374</xdr:rowOff>
    </xdr:from>
    <xdr:to>
      <xdr:col>7</xdr:col>
      <xdr:colOff>31750</xdr:colOff>
      <xdr:row>61</xdr:row>
      <xdr:rowOff>131974</xdr:rowOff>
    </xdr:to>
    <xdr:sp macro="" textlink="">
      <xdr:nvSpPr>
        <xdr:cNvPr id="145" name="フローチャート: 判断 144">
          <a:extLst>
            <a:ext uri="{FF2B5EF4-FFF2-40B4-BE49-F238E27FC236}">
              <a16:creationId xmlns:a16="http://schemas.microsoft.com/office/drawing/2014/main" id="{046D8FEE-FD24-48E5-9EF0-8D11A11CF8A4}"/>
            </a:ext>
          </a:extLst>
        </xdr:cNvPr>
        <xdr:cNvSpPr/>
      </xdr:nvSpPr>
      <xdr:spPr>
        <a:xfrm>
          <a:off x="1282700" y="10256414"/>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142151</xdr:rowOff>
    </xdr:from>
    <xdr:ext cx="762000" cy="259045"/>
    <xdr:sp macro="" textlink="">
      <xdr:nvSpPr>
        <xdr:cNvPr id="146" name="テキスト ボックス 145">
          <a:extLst>
            <a:ext uri="{FF2B5EF4-FFF2-40B4-BE49-F238E27FC236}">
              <a16:creationId xmlns:a16="http://schemas.microsoft.com/office/drawing/2014/main" id="{E52BE6D9-61D4-4945-A082-9489238ED1C7}"/>
            </a:ext>
          </a:extLst>
        </xdr:cNvPr>
        <xdr:cNvSpPr txBox="1"/>
      </xdr:nvSpPr>
      <xdr:spPr>
        <a:xfrm>
          <a:off x="971550" y="100329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3ADE540A-920F-4822-9698-4A2391113066}"/>
            </a:ext>
          </a:extLst>
        </xdr:cNvPr>
        <xdr:cNvSpPr txBox="1"/>
      </xdr:nvSpPr>
      <xdr:spPr>
        <a:xfrm>
          <a:off x="43180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D08BFD39-C4C2-460D-8A8E-14679B26BC6F}"/>
            </a:ext>
          </a:extLst>
        </xdr:cNvPr>
        <xdr:cNvSpPr txBox="1"/>
      </xdr:nvSpPr>
      <xdr:spPr>
        <a:xfrm>
          <a:off x="35560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FA516D1C-EB5F-4036-AF69-08CC9C4E5D08}"/>
            </a:ext>
          </a:extLst>
        </xdr:cNvPr>
        <xdr:cNvSpPr txBox="1"/>
      </xdr:nvSpPr>
      <xdr:spPr>
        <a:xfrm>
          <a:off x="27432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14C91326-9CFB-4581-AE60-45097F61001E}"/>
            </a:ext>
          </a:extLst>
        </xdr:cNvPr>
        <xdr:cNvSpPr txBox="1"/>
      </xdr:nvSpPr>
      <xdr:spPr>
        <a:xfrm>
          <a:off x="19304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4795E874-874B-45ED-A070-491B5BACBFA4}"/>
            </a:ext>
          </a:extLst>
        </xdr:cNvPr>
        <xdr:cNvSpPr txBox="1"/>
      </xdr:nvSpPr>
      <xdr:spPr>
        <a:xfrm>
          <a:off x="113665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90699</xdr:rowOff>
    </xdr:from>
    <xdr:to>
      <xdr:col>23</xdr:col>
      <xdr:colOff>184150</xdr:colOff>
      <xdr:row>62</xdr:row>
      <xdr:rowOff>20849</xdr:rowOff>
    </xdr:to>
    <xdr:sp macro="" textlink="">
      <xdr:nvSpPr>
        <xdr:cNvPr id="152" name="楕円 151">
          <a:extLst>
            <a:ext uri="{FF2B5EF4-FFF2-40B4-BE49-F238E27FC236}">
              <a16:creationId xmlns:a16="http://schemas.microsoft.com/office/drawing/2014/main" id="{060F2A43-5570-4AC1-9FF0-33B26808F067}"/>
            </a:ext>
          </a:extLst>
        </xdr:cNvPr>
        <xdr:cNvSpPr/>
      </xdr:nvSpPr>
      <xdr:spPr>
        <a:xfrm>
          <a:off x="4464050" y="1031673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62776</xdr:rowOff>
    </xdr:from>
    <xdr:ext cx="762000" cy="259045"/>
    <xdr:sp macro="" textlink="">
      <xdr:nvSpPr>
        <xdr:cNvPr id="153" name="財政構造の弾力性該当値テキスト">
          <a:extLst>
            <a:ext uri="{FF2B5EF4-FFF2-40B4-BE49-F238E27FC236}">
              <a16:creationId xmlns:a16="http://schemas.microsoft.com/office/drawing/2014/main" id="{05306362-0B19-4C26-8D12-1878937524B8}"/>
            </a:ext>
          </a:extLst>
        </xdr:cNvPr>
        <xdr:cNvSpPr txBox="1"/>
      </xdr:nvSpPr>
      <xdr:spPr>
        <a:xfrm>
          <a:off x="4584700" y="10288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61</xdr:row>
      <xdr:rowOff>92710</xdr:rowOff>
    </xdr:from>
    <xdr:to>
      <xdr:col>19</xdr:col>
      <xdr:colOff>184150</xdr:colOff>
      <xdr:row>62</xdr:row>
      <xdr:rowOff>22860</xdr:rowOff>
    </xdr:to>
    <xdr:sp macro="" textlink="">
      <xdr:nvSpPr>
        <xdr:cNvPr id="154" name="楕円 153">
          <a:extLst>
            <a:ext uri="{FF2B5EF4-FFF2-40B4-BE49-F238E27FC236}">
              <a16:creationId xmlns:a16="http://schemas.microsoft.com/office/drawing/2014/main" id="{4479FF21-D77E-4FB4-8AEE-7D14578E9590}"/>
            </a:ext>
          </a:extLst>
        </xdr:cNvPr>
        <xdr:cNvSpPr/>
      </xdr:nvSpPr>
      <xdr:spPr>
        <a:xfrm>
          <a:off x="3702050" y="103187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7637</xdr:rowOff>
    </xdr:from>
    <xdr:ext cx="736600" cy="259045"/>
    <xdr:sp macro="" textlink="">
      <xdr:nvSpPr>
        <xdr:cNvPr id="155" name="テキスト ボックス 154">
          <a:extLst>
            <a:ext uri="{FF2B5EF4-FFF2-40B4-BE49-F238E27FC236}">
              <a16:creationId xmlns:a16="http://schemas.microsoft.com/office/drawing/2014/main" id="{20FA1C63-65EE-4F2F-9AD9-EC6E818BE266}"/>
            </a:ext>
          </a:extLst>
        </xdr:cNvPr>
        <xdr:cNvSpPr txBox="1"/>
      </xdr:nvSpPr>
      <xdr:spPr>
        <a:xfrm>
          <a:off x="3409950" y="104013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61</xdr:row>
      <xdr:rowOff>54504</xdr:rowOff>
    </xdr:from>
    <xdr:to>
      <xdr:col>15</xdr:col>
      <xdr:colOff>133350</xdr:colOff>
      <xdr:row>61</xdr:row>
      <xdr:rowOff>156104</xdr:rowOff>
    </xdr:to>
    <xdr:sp macro="" textlink="">
      <xdr:nvSpPr>
        <xdr:cNvPr id="156" name="楕円 155">
          <a:extLst>
            <a:ext uri="{FF2B5EF4-FFF2-40B4-BE49-F238E27FC236}">
              <a16:creationId xmlns:a16="http://schemas.microsoft.com/office/drawing/2014/main" id="{D9BBCFE5-91D2-4C93-BC37-611D69B78466}"/>
            </a:ext>
          </a:extLst>
        </xdr:cNvPr>
        <xdr:cNvSpPr/>
      </xdr:nvSpPr>
      <xdr:spPr>
        <a:xfrm>
          <a:off x="2889250" y="10280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140881</xdr:rowOff>
    </xdr:from>
    <xdr:ext cx="762000" cy="259045"/>
    <xdr:sp macro="" textlink="">
      <xdr:nvSpPr>
        <xdr:cNvPr id="157" name="テキスト ボックス 156">
          <a:extLst>
            <a:ext uri="{FF2B5EF4-FFF2-40B4-BE49-F238E27FC236}">
              <a16:creationId xmlns:a16="http://schemas.microsoft.com/office/drawing/2014/main" id="{50011436-65EE-44C1-B1E1-7F41F477ADCB}"/>
            </a:ext>
          </a:extLst>
        </xdr:cNvPr>
        <xdr:cNvSpPr txBox="1"/>
      </xdr:nvSpPr>
      <xdr:spPr>
        <a:xfrm>
          <a:off x="2597150" y="10366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111337</xdr:rowOff>
    </xdr:from>
    <xdr:to>
      <xdr:col>11</xdr:col>
      <xdr:colOff>82550</xdr:colOff>
      <xdr:row>61</xdr:row>
      <xdr:rowOff>41487</xdr:rowOff>
    </xdr:to>
    <xdr:sp macro="" textlink="">
      <xdr:nvSpPr>
        <xdr:cNvPr id="158" name="楕円 157">
          <a:extLst>
            <a:ext uri="{FF2B5EF4-FFF2-40B4-BE49-F238E27FC236}">
              <a16:creationId xmlns:a16="http://schemas.microsoft.com/office/drawing/2014/main" id="{EE16407B-F318-4407-8AD9-4983860E99B0}"/>
            </a:ext>
          </a:extLst>
        </xdr:cNvPr>
        <xdr:cNvSpPr/>
      </xdr:nvSpPr>
      <xdr:spPr>
        <a:xfrm>
          <a:off x="2095500" y="10169737"/>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26264</xdr:rowOff>
    </xdr:from>
    <xdr:ext cx="762000" cy="259045"/>
    <xdr:sp macro="" textlink="">
      <xdr:nvSpPr>
        <xdr:cNvPr id="159" name="テキスト ボックス 158">
          <a:extLst>
            <a:ext uri="{FF2B5EF4-FFF2-40B4-BE49-F238E27FC236}">
              <a16:creationId xmlns:a16="http://schemas.microsoft.com/office/drawing/2014/main" id="{BDE78155-85CC-4D4B-8950-998909CD0AED}"/>
            </a:ext>
          </a:extLst>
        </xdr:cNvPr>
        <xdr:cNvSpPr txBox="1"/>
      </xdr:nvSpPr>
      <xdr:spPr>
        <a:xfrm>
          <a:off x="1784350" y="102523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64558</xdr:rowOff>
    </xdr:from>
    <xdr:to>
      <xdr:col>7</xdr:col>
      <xdr:colOff>31750</xdr:colOff>
      <xdr:row>61</xdr:row>
      <xdr:rowOff>166158</xdr:rowOff>
    </xdr:to>
    <xdr:sp macro="" textlink="">
      <xdr:nvSpPr>
        <xdr:cNvPr id="160" name="楕円 159">
          <a:extLst>
            <a:ext uri="{FF2B5EF4-FFF2-40B4-BE49-F238E27FC236}">
              <a16:creationId xmlns:a16="http://schemas.microsoft.com/office/drawing/2014/main" id="{C3BA2897-66B7-4533-A837-E9D65F599C23}"/>
            </a:ext>
          </a:extLst>
        </xdr:cNvPr>
        <xdr:cNvSpPr/>
      </xdr:nvSpPr>
      <xdr:spPr>
        <a:xfrm>
          <a:off x="1282700" y="10290598"/>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150935</xdr:rowOff>
    </xdr:from>
    <xdr:ext cx="762000" cy="259045"/>
    <xdr:sp macro="" textlink="">
      <xdr:nvSpPr>
        <xdr:cNvPr id="161" name="テキスト ボックス 160">
          <a:extLst>
            <a:ext uri="{FF2B5EF4-FFF2-40B4-BE49-F238E27FC236}">
              <a16:creationId xmlns:a16="http://schemas.microsoft.com/office/drawing/2014/main" id="{1F165A94-2F80-4EED-A467-05B64FE21FCF}"/>
            </a:ext>
          </a:extLst>
        </xdr:cNvPr>
        <xdr:cNvSpPr txBox="1"/>
      </xdr:nvSpPr>
      <xdr:spPr>
        <a:xfrm>
          <a:off x="971550" y="103769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2" name="正方形/長方形 161">
          <a:extLst>
            <a:ext uri="{FF2B5EF4-FFF2-40B4-BE49-F238E27FC236}">
              <a16:creationId xmlns:a16="http://schemas.microsoft.com/office/drawing/2014/main" id="{741B9C45-6611-4433-B57E-FBB9FDD277E4}"/>
            </a:ext>
          </a:extLst>
        </xdr:cNvPr>
        <xdr:cNvSpPr/>
      </xdr:nvSpPr>
      <xdr:spPr>
        <a:xfrm>
          <a:off x="704850" y="1235837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3" name="テキスト ボックス 162">
          <a:extLst>
            <a:ext uri="{FF2B5EF4-FFF2-40B4-BE49-F238E27FC236}">
              <a16:creationId xmlns:a16="http://schemas.microsoft.com/office/drawing/2014/main" id="{1AF5CA84-8F5F-4A14-803A-71F026B29A85}"/>
            </a:ext>
          </a:extLst>
        </xdr:cNvPr>
        <xdr:cNvSpPr txBox="1"/>
      </xdr:nvSpPr>
      <xdr:spPr>
        <a:xfrm>
          <a:off x="746553" y="1271270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4" name="テキスト ボックス 163">
          <a:extLst>
            <a:ext uri="{FF2B5EF4-FFF2-40B4-BE49-F238E27FC236}">
              <a16:creationId xmlns:a16="http://schemas.microsoft.com/office/drawing/2014/main" id="{11888FAA-8604-4AF4-9812-92A89816C956}"/>
            </a:ext>
          </a:extLst>
        </xdr:cNvPr>
        <xdr:cNvSpPr txBox="1"/>
      </xdr:nvSpPr>
      <xdr:spPr>
        <a:xfrm>
          <a:off x="3787347" y="1268730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[335,079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5" name="正方形/長方形 164">
          <a:extLst>
            <a:ext uri="{FF2B5EF4-FFF2-40B4-BE49-F238E27FC236}">
              <a16:creationId xmlns:a16="http://schemas.microsoft.com/office/drawing/2014/main" id="{B83792C4-CFE7-4CC1-BB01-E3F5B37B544B}"/>
            </a:ext>
          </a:extLst>
        </xdr:cNvPr>
        <xdr:cNvSpPr/>
      </xdr:nvSpPr>
      <xdr:spPr>
        <a:xfrm>
          <a:off x="5372100" y="12604750"/>
          <a:ext cx="139065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6" name="正方形/長方形 165">
          <a:extLst>
            <a:ext uri="{FF2B5EF4-FFF2-40B4-BE49-F238E27FC236}">
              <a16:creationId xmlns:a16="http://schemas.microsoft.com/office/drawing/2014/main" id="{9E646CBE-7023-449A-AE70-CB7AAD77F433}"/>
            </a:ext>
          </a:extLst>
        </xdr:cNvPr>
        <xdr:cNvSpPr/>
      </xdr:nvSpPr>
      <xdr:spPr>
        <a:xfrm>
          <a:off x="5372100" y="12791440"/>
          <a:ext cx="139065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7" name="正方形/長方形 166">
          <a:extLst>
            <a:ext uri="{FF2B5EF4-FFF2-40B4-BE49-F238E27FC236}">
              <a16:creationId xmlns:a16="http://schemas.microsoft.com/office/drawing/2014/main" id="{F82FBD13-EEFB-4431-9EF7-67FC8277B8D4}"/>
            </a:ext>
          </a:extLst>
        </xdr:cNvPr>
        <xdr:cNvSpPr/>
      </xdr:nvSpPr>
      <xdr:spPr>
        <a:xfrm>
          <a:off x="6870700" y="1260475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8" name="正方形/長方形 167">
          <a:extLst>
            <a:ext uri="{FF2B5EF4-FFF2-40B4-BE49-F238E27FC236}">
              <a16:creationId xmlns:a16="http://schemas.microsoft.com/office/drawing/2014/main" id="{E8C4DD0E-CC8A-4237-B24B-1A8BC575B559}"/>
            </a:ext>
          </a:extLst>
        </xdr:cNvPr>
        <xdr:cNvSpPr/>
      </xdr:nvSpPr>
      <xdr:spPr>
        <a:xfrm>
          <a:off x="6870700" y="1279144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9" name="正方形/長方形 168">
          <a:extLst>
            <a:ext uri="{FF2B5EF4-FFF2-40B4-BE49-F238E27FC236}">
              <a16:creationId xmlns:a16="http://schemas.microsoft.com/office/drawing/2014/main" id="{D6BFE6C6-B7DE-4FBB-830F-9140FCFA1ED8}"/>
            </a:ext>
          </a:extLst>
        </xdr:cNvPr>
        <xdr:cNvSpPr/>
      </xdr:nvSpPr>
      <xdr:spPr>
        <a:xfrm>
          <a:off x="8197850" y="1260475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0" name="正方形/長方形 169">
          <a:extLst>
            <a:ext uri="{FF2B5EF4-FFF2-40B4-BE49-F238E27FC236}">
              <a16:creationId xmlns:a16="http://schemas.microsoft.com/office/drawing/2014/main" id="{C86C16E3-59AE-4010-8428-C1C75234CC6A}"/>
            </a:ext>
          </a:extLst>
        </xdr:cNvPr>
        <xdr:cNvSpPr/>
      </xdr:nvSpPr>
      <xdr:spPr>
        <a:xfrm>
          <a:off x="8197850" y="1279144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1" name="正方形/長方形 170">
          <a:extLst>
            <a:ext uri="{FF2B5EF4-FFF2-40B4-BE49-F238E27FC236}">
              <a16:creationId xmlns:a16="http://schemas.microsoft.com/office/drawing/2014/main" id="{56974F1C-BBCD-4635-B797-FA26ED393684}"/>
            </a:ext>
          </a:extLst>
        </xdr:cNvPr>
        <xdr:cNvSpPr/>
      </xdr:nvSpPr>
      <xdr:spPr>
        <a:xfrm>
          <a:off x="704850" y="13101320"/>
          <a:ext cx="4622800" cy="235966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2" name="正方形/長方形 171">
          <a:extLst>
            <a:ext uri="{FF2B5EF4-FFF2-40B4-BE49-F238E27FC236}">
              <a16:creationId xmlns:a16="http://schemas.microsoft.com/office/drawing/2014/main" id="{A1247335-0112-41DB-B7EF-63239DE45EB1}"/>
            </a:ext>
          </a:extLst>
        </xdr:cNvPr>
        <xdr:cNvSpPr/>
      </xdr:nvSpPr>
      <xdr:spPr>
        <a:xfrm>
          <a:off x="5499100" y="13101320"/>
          <a:ext cx="5480050"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3" name="正方形/長方形 172">
          <a:extLst>
            <a:ext uri="{FF2B5EF4-FFF2-40B4-BE49-F238E27FC236}">
              <a16:creationId xmlns:a16="http://schemas.microsoft.com/office/drawing/2014/main" id="{CABB1946-14EB-4F9A-BBDE-E6D44960DE03}"/>
            </a:ext>
          </a:extLst>
        </xdr:cNvPr>
        <xdr:cNvSpPr/>
      </xdr:nvSpPr>
      <xdr:spPr>
        <a:xfrm>
          <a:off x="5499100" y="13101320"/>
          <a:ext cx="345186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4" name="テキスト ボックス 173">
          <a:extLst>
            <a:ext uri="{FF2B5EF4-FFF2-40B4-BE49-F238E27FC236}">
              <a16:creationId xmlns:a16="http://schemas.microsoft.com/office/drawing/2014/main" id="{6C983C95-CB72-40D6-BEE7-5A3F704CCE92}"/>
            </a:ext>
          </a:extLst>
        </xdr:cNvPr>
        <xdr:cNvSpPr txBox="1"/>
      </xdr:nvSpPr>
      <xdr:spPr>
        <a:xfrm>
          <a:off x="5607050" y="13411200"/>
          <a:ext cx="5248910" cy="1990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人口</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人当たりの人件費・物件費等の決算額は前年度比</a:t>
          </a:r>
          <a:r>
            <a:rPr kumimoji="1" lang="en-US" altLang="ja-JP" sz="1300">
              <a:latin typeface="ＭＳ Ｐゴシック" panose="020B0600070205080204" pitchFamily="50" charset="-128"/>
              <a:ea typeface="ＭＳ Ｐゴシック" panose="020B0600070205080204" pitchFamily="50" charset="-128"/>
            </a:rPr>
            <a:t>29,084</a:t>
          </a:r>
          <a:r>
            <a:rPr kumimoji="1" lang="ja-JP" altLang="en-US" sz="1300">
              <a:latin typeface="ＭＳ Ｐゴシック" panose="020B0600070205080204" pitchFamily="50" charset="-128"/>
              <a:ea typeface="ＭＳ Ｐゴシック" panose="020B0600070205080204" pitchFamily="50" charset="-128"/>
            </a:rPr>
            <a:t>円の増となっている。</a:t>
          </a:r>
        </a:p>
        <a:p>
          <a:r>
            <a:rPr kumimoji="1" lang="ja-JP" altLang="en-US" sz="1300">
              <a:latin typeface="ＭＳ Ｐゴシック" panose="020B0600070205080204" pitchFamily="50" charset="-128"/>
              <a:ea typeface="ＭＳ Ｐゴシック" panose="020B0600070205080204" pitchFamily="50" charset="-128"/>
            </a:rPr>
            <a:t>　要因は、人件費については人事院勧告の影響による基本給及び手当等の増や会計年度任用職員の勤勉手当支給開始による増、物件費については令和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7</a:t>
          </a:r>
          <a:r>
            <a:rPr kumimoji="1" lang="ja-JP" altLang="en-US" sz="1300">
              <a:latin typeface="ＭＳ Ｐゴシック" panose="020B0600070205080204" pitchFamily="50" charset="-128"/>
              <a:ea typeface="ＭＳ Ｐゴシック" panose="020B0600070205080204" pitchFamily="50" charset="-128"/>
            </a:rPr>
            <a:t>月豪雨災害に係る災害救助費の皆増や地域交流センター基本構想策定経費の皆増、各種システム改修経費が増となったことにより、増加したものである。併せて当町の</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月</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日現在の人口が</a:t>
          </a:r>
          <a:r>
            <a:rPr kumimoji="1" lang="en-US" altLang="ja-JP" sz="1300">
              <a:latin typeface="ＭＳ Ｐゴシック" panose="020B0600070205080204" pitchFamily="50" charset="-128"/>
              <a:ea typeface="ＭＳ Ｐゴシック" panose="020B0600070205080204" pitchFamily="50" charset="-128"/>
            </a:rPr>
            <a:t>6,651</a:t>
          </a:r>
          <a:r>
            <a:rPr kumimoji="1" lang="ja-JP" altLang="en-US" sz="1300">
              <a:latin typeface="ＭＳ Ｐゴシック" panose="020B0600070205080204" pitchFamily="50" charset="-128"/>
              <a:ea typeface="ＭＳ Ｐゴシック" panose="020B0600070205080204" pitchFamily="50" charset="-128"/>
            </a:rPr>
            <a:t>人から</a:t>
          </a:r>
          <a:r>
            <a:rPr kumimoji="1" lang="en-US" altLang="ja-JP" sz="1300">
              <a:latin typeface="ＭＳ Ｐゴシック" panose="020B0600070205080204" pitchFamily="50" charset="-128"/>
              <a:ea typeface="ＭＳ Ｐゴシック" panose="020B0600070205080204" pitchFamily="50" charset="-128"/>
            </a:rPr>
            <a:t>6,481</a:t>
          </a:r>
          <a:r>
            <a:rPr kumimoji="1" lang="ja-JP" altLang="en-US" sz="1300">
              <a:latin typeface="ＭＳ Ｐゴシック" panose="020B0600070205080204" pitchFamily="50" charset="-128"/>
              <a:ea typeface="ＭＳ Ｐゴシック" panose="020B0600070205080204" pitchFamily="50" charset="-128"/>
            </a:rPr>
            <a:t>人に減少したことが要因に挙げられる。</a:t>
          </a:r>
        </a:p>
      </xdr:txBody>
    </xdr:sp>
    <xdr:clientData/>
  </xdr:twoCellAnchor>
  <xdr:oneCellAnchor>
    <xdr:from>
      <xdr:col>3</xdr:col>
      <xdr:colOff>95250</xdr:colOff>
      <xdr:row>77</xdr:row>
      <xdr:rowOff>6350</xdr:rowOff>
    </xdr:from>
    <xdr:ext cx="349839" cy="225703"/>
    <xdr:sp macro="" textlink="">
      <xdr:nvSpPr>
        <xdr:cNvPr id="175" name="テキスト ボックス 174">
          <a:extLst>
            <a:ext uri="{FF2B5EF4-FFF2-40B4-BE49-F238E27FC236}">
              <a16:creationId xmlns:a16="http://schemas.microsoft.com/office/drawing/2014/main" id="{2FF594A0-19A4-4984-8929-C4679AA22A33}"/>
            </a:ext>
          </a:extLst>
        </xdr:cNvPr>
        <xdr:cNvSpPr txBox="1"/>
      </xdr:nvSpPr>
      <xdr:spPr>
        <a:xfrm>
          <a:off x="666750" y="12914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6" name="直線コネクタ 175">
          <a:extLst>
            <a:ext uri="{FF2B5EF4-FFF2-40B4-BE49-F238E27FC236}">
              <a16:creationId xmlns:a16="http://schemas.microsoft.com/office/drawing/2014/main" id="{EF75C606-7694-4BD0-8ED0-B2FAB66A861D}"/>
            </a:ext>
          </a:extLst>
        </xdr:cNvPr>
        <xdr:cNvCxnSpPr/>
      </xdr:nvCxnSpPr>
      <xdr:spPr>
        <a:xfrm>
          <a:off x="704850" y="1546098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7" name="テキスト ボックス 176">
          <a:extLst>
            <a:ext uri="{FF2B5EF4-FFF2-40B4-BE49-F238E27FC236}">
              <a16:creationId xmlns:a16="http://schemas.microsoft.com/office/drawing/2014/main" id="{9A4B1D42-047A-4086-B05A-B4044DC1DF46}"/>
            </a:ext>
          </a:extLst>
        </xdr:cNvPr>
        <xdr:cNvSpPr txBox="1"/>
      </xdr:nvSpPr>
      <xdr:spPr>
        <a:xfrm>
          <a:off x="0" y="15322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8" name="直線コネクタ 177">
          <a:extLst>
            <a:ext uri="{FF2B5EF4-FFF2-40B4-BE49-F238E27FC236}">
              <a16:creationId xmlns:a16="http://schemas.microsoft.com/office/drawing/2014/main" id="{36C7BFBD-048D-4873-8305-9730C3AC807C}"/>
            </a:ext>
          </a:extLst>
        </xdr:cNvPr>
        <xdr:cNvCxnSpPr/>
      </xdr:nvCxnSpPr>
      <xdr:spPr>
        <a:xfrm>
          <a:off x="704850" y="15070244"/>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9" name="テキスト ボックス 178">
          <a:extLst>
            <a:ext uri="{FF2B5EF4-FFF2-40B4-BE49-F238E27FC236}">
              <a16:creationId xmlns:a16="http://schemas.microsoft.com/office/drawing/2014/main" id="{DD552313-FC5D-42AC-97B8-E474D1EF430A}"/>
            </a:ext>
          </a:extLst>
        </xdr:cNvPr>
        <xdr:cNvSpPr txBox="1"/>
      </xdr:nvSpPr>
      <xdr:spPr>
        <a:xfrm>
          <a:off x="0" y="149280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0" name="直線コネクタ 179">
          <a:extLst>
            <a:ext uri="{FF2B5EF4-FFF2-40B4-BE49-F238E27FC236}">
              <a16:creationId xmlns:a16="http://schemas.microsoft.com/office/drawing/2014/main" id="{C27842A3-66B1-4807-B433-9D370FF90E02}"/>
            </a:ext>
          </a:extLst>
        </xdr:cNvPr>
        <xdr:cNvCxnSpPr/>
      </xdr:nvCxnSpPr>
      <xdr:spPr>
        <a:xfrm>
          <a:off x="704850" y="14675696"/>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1" name="テキスト ボックス 180">
          <a:extLst>
            <a:ext uri="{FF2B5EF4-FFF2-40B4-BE49-F238E27FC236}">
              <a16:creationId xmlns:a16="http://schemas.microsoft.com/office/drawing/2014/main" id="{983D0638-E5AC-4DDB-ADEE-194E4085F429}"/>
            </a:ext>
          </a:extLst>
        </xdr:cNvPr>
        <xdr:cNvSpPr txBox="1"/>
      </xdr:nvSpPr>
      <xdr:spPr>
        <a:xfrm>
          <a:off x="0" y="145372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2" name="直線コネクタ 181">
          <a:extLst>
            <a:ext uri="{FF2B5EF4-FFF2-40B4-BE49-F238E27FC236}">
              <a16:creationId xmlns:a16="http://schemas.microsoft.com/office/drawing/2014/main" id="{134DAB92-1F48-4169-A2BF-F1941705F33B}"/>
            </a:ext>
          </a:extLst>
        </xdr:cNvPr>
        <xdr:cNvCxnSpPr/>
      </xdr:nvCxnSpPr>
      <xdr:spPr>
        <a:xfrm>
          <a:off x="704850" y="142811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3" name="テキスト ボックス 182">
          <a:extLst>
            <a:ext uri="{FF2B5EF4-FFF2-40B4-BE49-F238E27FC236}">
              <a16:creationId xmlns:a16="http://schemas.microsoft.com/office/drawing/2014/main" id="{7518AA89-8DF2-4B15-AF11-F30853F802D8}"/>
            </a:ext>
          </a:extLst>
        </xdr:cNvPr>
        <xdr:cNvSpPr txBox="1"/>
      </xdr:nvSpPr>
      <xdr:spPr>
        <a:xfrm>
          <a:off x="0" y="14142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4" name="直線コネクタ 183">
          <a:extLst>
            <a:ext uri="{FF2B5EF4-FFF2-40B4-BE49-F238E27FC236}">
              <a16:creationId xmlns:a16="http://schemas.microsoft.com/office/drawing/2014/main" id="{A74AEE82-298E-4C62-80A7-19C00D0F6304}"/>
            </a:ext>
          </a:extLst>
        </xdr:cNvPr>
        <xdr:cNvCxnSpPr/>
      </xdr:nvCxnSpPr>
      <xdr:spPr>
        <a:xfrm>
          <a:off x="704850" y="13890414"/>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5" name="テキスト ボックス 184">
          <a:extLst>
            <a:ext uri="{FF2B5EF4-FFF2-40B4-BE49-F238E27FC236}">
              <a16:creationId xmlns:a16="http://schemas.microsoft.com/office/drawing/2014/main" id="{A2BD302F-B5F9-493E-9B6C-9CE7EAD379A5}"/>
            </a:ext>
          </a:extLst>
        </xdr:cNvPr>
        <xdr:cNvSpPr txBox="1"/>
      </xdr:nvSpPr>
      <xdr:spPr>
        <a:xfrm>
          <a:off x="0" y="137481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6" name="直線コネクタ 185">
          <a:extLst>
            <a:ext uri="{FF2B5EF4-FFF2-40B4-BE49-F238E27FC236}">
              <a16:creationId xmlns:a16="http://schemas.microsoft.com/office/drawing/2014/main" id="{CD111DD1-0C36-4C15-A015-2E79B6D8D6E0}"/>
            </a:ext>
          </a:extLst>
        </xdr:cNvPr>
        <xdr:cNvCxnSpPr/>
      </xdr:nvCxnSpPr>
      <xdr:spPr>
        <a:xfrm>
          <a:off x="704850" y="13495866"/>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7" name="テキスト ボックス 186">
          <a:extLst>
            <a:ext uri="{FF2B5EF4-FFF2-40B4-BE49-F238E27FC236}">
              <a16:creationId xmlns:a16="http://schemas.microsoft.com/office/drawing/2014/main" id="{E55CE027-973B-4084-A277-89621B2746FE}"/>
            </a:ext>
          </a:extLst>
        </xdr:cNvPr>
        <xdr:cNvSpPr txBox="1"/>
      </xdr:nvSpPr>
      <xdr:spPr>
        <a:xfrm>
          <a:off x="0" y="133574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8" name="直線コネクタ 187">
          <a:extLst>
            <a:ext uri="{FF2B5EF4-FFF2-40B4-BE49-F238E27FC236}">
              <a16:creationId xmlns:a16="http://schemas.microsoft.com/office/drawing/2014/main" id="{35A2B800-1F79-4156-AF75-0820A02E79AE}"/>
            </a:ext>
          </a:extLst>
        </xdr:cNvPr>
        <xdr:cNvCxnSpPr/>
      </xdr:nvCxnSpPr>
      <xdr:spPr>
        <a:xfrm>
          <a:off x="704850" y="1310132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9" name="人件費・物件費等の状況グラフ枠">
          <a:extLst>
            <a:ext uri="{FF2B5EF4-FFF2-40B4-BE49-F238E27FC236}">
              <a16:creationId xmlns:a16="http://schemas.microsoft.com/office/drawing/2014/main" id="{6B91FCEE-494B-4C8D-84B1-CF2747A18D3F}"/>
            </a:ext>
          </a:extLst>
        </xdr:cNvPr>
        <xdr:cNvSpPr/>
      </xdr:nvSpPr>
      <xdr:spPr>
        <a:xfrm>
          <a:off x="704850" y="13101320"/>
          <a:ext cx="4622800" cy="2359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54832</xdr:rowOff>
    </xdr:from>
    <xdr:to>
      <xdr:col>23</xdr:col>
      <xdr:colOff>133350</xdr:colOff>
      <xdr:row>90</xdr:row>
      <xdr:rowOff>43221</xdr:rowOff>
    </xdr:to>
    <xdr:cxnSp macro="">
      <xdr:nvCxnSpPr>
        <xdr:cNvPr id="190" name="直線コネクタ 189">
          <a:extLst>
            <a:ext uri="{FF2B5EF4-FFF2-40B4-BE49-F238E27FC236}">
              <a16:creationId xmlns:a16="http://schemas.microsoft.com/office/drawing/2014/main" id="{E17540CE-CF87-4D9F-BC30-E77345FBE8F4}"/>
            </a:ext>
          </a:extLst>
        </xdr:cNvPr>
        <xdr:cNvCxnSpPr/>
      </xdr:nvCxnSpPr>
      <xdr:spPr>
        <a:xfrm flipV="1">
          <a:off x="4514850" y="13633672"/>
          <a:ext cx="0" cy="149714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90</xdr:row>
      <xdr:rowOff>15298</xdr:rowOff>
    </xdr:from>
    <xdr:ext cx="762000" cy="259045"/>
    <xdr:sp macro="" textlink="">
      <xdr:nvSpPr>
        <xdr:cNvPr id="191" name="人件費・物件費等の状況最小値テキスト">
          <a:extLst>
            <a:ext uri="{FF2B5EF4-FFF2-40B4-BE49-F238E27FC236}">
              <a16:creationId xmlns:a16="http://schemas.microsoft.com/office/drawing/2014/main" id="{4A30DC7F-5A56-4720-A41E-69D51B18CB28}"/>
            </a:ext>
          </a:extLst>
        </xdr:cNvPr>
        <xdr:cNvSpPr txBox="1"/>
      </xdr:nvSpPr>
      <xdr:spPr>
        <a:xfrm>
          <a:off x="4584700" y="151028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2,080,050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90</xdr:row>
      <xdr:rowOff>43221</xdr:rowOff>
    </xdr:from>
    <xdr:to>
      <xdr:col>24</xdr:col>
      <xdr:colOff>12700</xdr:colOff>
      <xdr:row>90</xdr:row>
      <xdr:rowOff>43221</xdr:rowOff>
    </xdr:to>
    <xdr:cxnSp macro="">
      <xdr:nvCxnSpPr>
        <xdr:cNvPr id="192" name="直線コネクタ 191">
          <a:extLst>
            <a:ext uri="{FF2B5EF4-FFF2-40B4-BE49-F238E27FC236}">
              <a16:creationId xmlns:a16="http://schemas.microsoft.com/office/drawing/2014/main" id="{FB70FD05-A29C-4AFC-A785-D9E997E1E414}"/>
            </a:ext>
          </a:extLst>
        </xdr:cNvPr>
        <xdr:cNvCxnSpPr/>
      </xdr:nvCxnSpPr>
      <xdr:spPr>
        <a:xfrm>
          <a:off x="4425950" y="1513082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141209</xdr:rowOff>
    </xdr:from>
    <xdr:ext cx="762000" cy="259045"/>
    <xdr:sp macro="" textlink="">
      <xdr:nvSpPr>
        <xdr:cNvPr id="193" name="人件費・物件費等の状況最大値テキスト">
          <a:extLst>
            <a:ext uri="{FF2B5EF4-FFF2-40B4-BE49-F238E27FC236}">
              <a16:creationId xmlns:a16="http://schemas.microsoft.com/office/drawing/2014/main" id="{08E57F2D-D5DF-4D8D-948C-55C18F265198}"/>
            </a:ext>
          </a:extLst>
        </xdr:cNvPr>
        <xdr:cNvSpPr txBox="1"/>
      </xdr:nvSpPr>
      <xdr:spPr>
        <a:xfrm>
          <a:off x="4584700" y="13384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54832</xdr:rowOff>
    </xdr:from>
    <xdr:to>
      <xdr:col>24</xdr:col>
      <xdr:colOff>12700</xdr:colOff>
      <xdr:row>81</xdr:row>
      <xdr:rowOff>54832</xdr:rowOff>
    </xdr:to>
    <xdr:cxnSp macro="">
      <xdr:nvCxnSpPr>
        <xdr:cNvPr id="194" name="直線コネクタ 193">
          <a:extLst>
            <a:ext uri="{FF2B5EF4-FFF2-40B4-BE49-F238E27FC236}">
              <a16:creationId xmlns:a16="http://schemas.microsoft.com/office/drawing/2014/main" id="{48344BC3-0B13-43F8-BED3-D1414C6B63E9}"/>
            </a:ext>
          </a:extLst>
        </xdr:cNvPr>
        <xdr:cNvCxnSpPr/>
      </xdr:nvCxnSpPr>
      <xdr:spPr>
        <a:xfrm>
          <a:off x="4425950" y="1363367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159339</xdr:rowOff>
    </xdr:from>
    <xdr:to>
      <xdr:col>23</xdr:col>
      <xdr:colOff>133350</xdr:colOff>
      <xdr:row>82</xdr:row>
      <xdr:rowOff>11281</xdr:rowOff>
    </xdr:to>
    <xdr:cxnSp macro="">
      <xdr:nvCxnSpPr>
        <xdr:cNvPr id="195" name="直線コネクタ 194">
          <a:extLst>
            <a:ext uri="{FF2B5EF4-FFF2-40B4-BE49-F238E27FC236}">
              <a16:creationId xmlns:a16="http://schemas.microsoft.com/office/drawing/2014/main" id="{4CF275F6-9A8C-4855-9F46-18ED820DE203}"/>
            </a:ext>
          </a:extLst>
        </xdr:cNvPr>
        <xdr:cNvCxnSpPr/>
      </xdr:nvCxnSpPr>
      <xdr:spPr>
        <a:xfrm>
          <a:off x="3752850" y="13738179"/>
          <a:ext cx="762000" cy="19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146007</xdr:rowOff>
    </xdr:from>
    <xdr:ext cx="762000" cy="259045"/>
    <xdr:sp macro="" textlink="">
      <xdr:nvSpPr>
        <xdr:cNvPr id="196" name="人件費・物件費等の状況平均値テキスト">
          <a:extLst>
            <a:ext uri="{FF2B5EF4-FFF2-40B4-BE49-F238E27FC236}">
              <a16:creationId xmlns:a16="http://schemas.microsoft.com/office/drawing/2014/main" id="{7EEE4400-AA50-452C-89F8-FEC6432B1FB2}"/>
            </a:ext>
          </a:extLst>
        </xdr:cNvPr>
        <xdr:cNvSpPr txBox="1"/>
      </xdr:nvSpPr>
      <xdr:spPr>
        <a:xfrm>
          <a:off x="4584700" y="135572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129480</xdr:rowOff>
    </xdr:from>
    <xdr:to>
      <xdr:col>23</xdr:col>
      <xdr:colOff>184150</xdr:colOff>
      <xdr:row>82</xdr:row>
      <xdr:rowOff>59630</xdr:rowOff>
    </xdr:to>
    <xdr:sp macro="" textlink="">
      <xdr:nvSpPr>
        <xdr:cNvPr id="197" name="フローチャート: 判断 196">
          <a:extLst>
            <a:ext uri="{FF2B5EF4-FFF2-40B4-BE49-F238E27FC236}">
              <a16:creationId xmlns:a16="http://schemas.microsoft.com/office/drawing/2014/main" id="{2E31144A-5B96-4394-9344-AACB1225ADC0}"/>
            </a:ext>
          </a:extLst>
        </xdr:cNvPr>
        <xdr:cNvSpPr/>
      </xdr:nvSpPr>
      <xdr:spPr>
        <a:xfrm>
          <a:off x="4464050" y="137083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145848</xdr:rowOff>
    </xdr:from>
    <xdr:to>
      <xdr:col>19</xdr:col>
      <xdr:colOff>133350</xdr:colOff>
      <xdr:row>81</xdr:row>
      <xdr:rowOff>159339</xdr:rowOff>
    </xdr:to>
    <xdr:cxnSp macro="">
      <xdr:nvCxnSpPr>
        <xdr:cNvPr id="198" name="直線コネクタ 197">
          <a:extLst>
            <a:ext uri="{FF2B5EF4-FFF2-40B4-BE49-F238E27FC236}">
              <a16:creationId xmlns:a16="http://schemas.microsoft.com/office/drawing/2014/main" id="{ED50DE9F-16D1-4133-A82A-97B37A0B6D23}"/>
            </a:ext>
          </a:extLst>
        </xdr:cNvPr>
        <xdr:cNvCxnSpPr/>
      </xdr:nvCxnSpPr>
      <xdr:spPr>
        <a:xfrm>
          <a:off x="2940050" y="13724688"/>
          <a:ext cx="812800" cy="13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106231</xdr:rowOff>
    </xdr:from>
    <xdr:to>
      <xdr:col>19</xdr:col>
      <xdr:colOff>184150</xdr:colOff>
      <xdr:row>82</xdr:row>
      <xdr:rowOff>36381</xdr:rowOff>
    </xdr:to>
    <xdr:sp macro="" textlink="">
      <xdr:nvSpPr>
        <xdr:cNvPr id="199" name="フローチャート: 判断 198">
          <a:extLst>
            <a:ext uri="{FF2B5EF4-FFF2-40B4-BE49-F238E27FC236}">
              <a16:creationId xmlns:a16="http://schemas.microsoft.com/office/drawing/2014/main" id="{AF358ADB-DBD7-45A9-91F3-054824809A4B}"/>
            </a:ext>
          </a:extLst>
        </xdr:cNvPr>
        <xdr:cNvSpPr/>
      </xdr:nvSpPr>
      <xdr:spPr>
        <a:xfrm>
          <a:off x="3702050" y="1368507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46558</xdr:rowOff>
    </xdr:from>
    <xdr:ext cx="736600" cy="259045"/>
    <xdr:sp macro="" textlink="">
      <xdr:nvSpPr>
        <xdr:cNvPr id="200" name="テキスト ボックス 199">
          <a:extLst>
            <a:ext uri="{FF2B5EF4-FFF2-40B4-BE49-F238E27FC236}">
              <a16:creationId xmlns:a16="http://schemas.microsoft.com/office/drawing/2014/main" id="{FB3052B8-E963-42F2-A0F7-81D0C75E610F}"/>
            </a:ext>
          </a:extLst>
        </xdr:cNvPr>
        <xdr:cNvSpPr txBox="1"/>
      </xdr:nvSpPr>
      <xdr:spPr>
        <a:xfrm>
          <a:off x="3409950" y="134577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303,125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134317</xdr:rowOff>
    </xdr:from>
    <xdr:to>
      <xdr:col>15</xdr:col>
      <xdr:colOff>82550</xdr:colOff>
      <xdr:row>81</xdr:row>
      <xdr:rowOff>145848</xdr:rowOff>
    </xdr:to>
    <xdr:cxnSp macro="">
      <xdr:nvCxnSpPr>
        <xdr:cNvPr id="201" name="直線コネクタ 200">
          <a:extLst>
            <a:ext uri="{FF2B5EF4-FFF2-40B4-BE49-F238E27FC236}">
              <a16:creationId xmlns:a16="http://schemas.microsoft.com/office/drawing/2014/main" id="{15A1F1EA-D89C-440E-8913-73C558DCFC8C}"/>
            </a:ext>
          </a:extLst>
        </xdr:cNvPr>
        <xdr:cNvCxnSpPr/>
      </xdr:nvCxnSpPr>
      <xdr:spPr>
        <a:xfrm>
          <a:off x="2127250" y="13713157"/>
          <a:ext cx="812800" cy="11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98913</xdr:rowOff>
    </xdr:from>
    <xdr:to>
      <xdr:col>15</xdr:col>
      <xdr:colOff>133350</xdr:colOff>
      <xdr:row>82</xdr:row>
      <xdr:rowOff>29063</xdr:rowOff>
    </xdr:to>
    <xdr:sp macro="" textlink="">
      <xdr:nvSpPr>
        <xdr:cNvPr id="202" name="フローチャート: 判断 201">
          <a:extLst>
            <a:ext uri="{FF2B5EF4-FFF2-40B4-BE49-F238E27FC236}">
              <a16:creationId xmlns:a16="http://schemas.microsoft.com/office/drawing/2014/main" id="{1164B83F-247C-480D-9B41-B5F73866EEB1}"/>
            </a:ext>
          </a:extLst>
        </xdr:cNvPr>
        <xdr:cNvSpPr/>
      </xdr:nvSpPr>
      <xdr:spPr>
        <a:xfrm>
          <a:off x="2889250" y="1367775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13840</xdr:rowOff>
    </xdr:from>
    <xdr:ext cx="762000" cy="259045"/>
    <xdr:sp macro="" textlink="">
      <xdr:nvSpPr>
        <xdr:cNvPr id="203" name="テキスト ボックス 202">
          <a:extLst>
            <a:ext uri="{FF2B5EF4-FFF2-40B4-BE49-F238E27FC236}">
              <a16:creationId xmlns:a16="http://schemas.microsoft.com/office/drawing/2014/main" id="{3409BDEE-EC2F-459A-BA0F-1CCB97AC7F7D}"/>
            </a:ext>
          </a:extLst>
        </xdr:cNvPr>
        <xdr:cNvSpPr txBox="1"/>
      </xdr:nvSpPr>
      <xdr:spPr>
        <a:xfrm>
          <a:off x="2597150" y="13760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294,028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123741</xdr:rowOff>
    </xdr:from>
    <xdr:to>
      <xdr:col>11</xdr:col>
      <xdr:colOff>31750</xdr:colOff>
      <xdr:row>81</xdr:row>
      <xdr:rowOff>134317</xdr:rowOff>
    </xdr:to>
    <xdr:cxnSp macro="">
      <xdr:nvCxnSpPr>
        <xdr:cNvPr id="204" name="直線コネクタ 203">
          <a:extLst>
            <a:ext uri="{FF2B5EF4-FFF2-40B4-BE49-F238E27FC236}">
              <a16:creationId xmlns:a16="http://schemas.microsoft.com/office/drawing/2014/main" id="{22FABE77-4E92-47BD-BB9A-625F1EEC9243}"/>
            </a:ext>
          </a:extLst>
        </xdr:cNvPr>
        <xdr:cNvCxnSpPr/>
      </xdr:nvCxnSpPr>
      <xdr:spPr>
        <a:xfrm>
          <a:off x="1333500" y="13702581"/>
          <a:ext cx="793750" cy="10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85297</xdr:rowOff>
    </xdr:from>
    <xdr:to>
      <xdr:col>11</xdr:col>
      <xdr:colOff>82550</xdr:colOff>
      <xdr:row>82</xdr:row>
      <xdr:rowOff>15447</xdr:rowOff>
    </xdr:to>
    <xdr:sp macro="" textlink="">
      <xdr:nvSpPr>
        <xdr:cNvPr id="205" name="フローチャート: 判断 204">
          <a:extLst>
            <a:ext uri="{FF2B5EF4-FFF2-40B4-BE49-F238E27FC236}">
              <a16:creationId xmlns:a16="http://schemas.microsoft.com/office/drawing/2014/main" id="{DEF71818-F6EB-4F4E-A2F9-C952B4B8D501}"/>
            </a:ext>
          </a:extLst>
        </xdr:cNvPr>
        <xdr:cNvSpPr/>
      </xdr:nvSpPr>
      <xdr:spPr>
        <a:xfrm>
          <a:off x="2095500" y="13664137"/>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224</xdr:rowOff>
    </xdr:from>
    <xdr:ext cx="762000" cy="259045"/>
    <xdr:sp macro="" textlink="">
      <xdr:nvSpPr>
        <xdr:cNvPr id="206" name="テキスト ボックス 205">
          <a:extLst>
            <a:ext uri="{FF2B5EF4-FFF2-40B4-BE49-F238E27FC236}">
              <a16:creationId xmlns:a16="http://schemas.microsoft.com/office/drawing/2014/main" id="{3D5CBBCE-5501-44EE-9CE4-187AE5413DC3}"/>
            </a:ext>
          </a:extLst>
        </xdr:cNvPr>
        <xdr:cNvSpPr txBox="1"/>
      </xdr:nvSpPr>
      <xdr:spPr>
        <a:xfrm>
          <a:off x="1784350" y="137467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65103</xdr:rowOff>
    </xdr:from>
    <xdr:to>
      <xdr:col>7</xdr:col>
      <xdr:colOff>31750</xdr:colOff>
      <xdr:row>81</xdr:row>
      <xdr:rowOff>166703</xdr:rowOff>
    </xdr:to>
    <xdr:sp macro="" textlink="">
      <xdr:nvSpPr>
        <xdr:cNvPr id="207" name="フローチャート: 判断 206">
          <a:extLst>
            <a:ext uri="{FF2B5EF4-FFF2-40B4-BE49-F238E27FC236}">
              <a16:creationId xmlns:a16="http://schemas.microsoft.com/office/drawing/2014/main" id="{9FDDE29F-C4D0-40BF-A525-5BD164AC3A1F}"/>
            </a:ext>
          </a:extLst>
        </xdr:cNvPr>
        <xdr:cNvSpPr/>
      </xdr:nvSpPr>
      <xdr:spPr>
        <a:xfrm>
          <a:off x="1282700" y="13643943"/>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5430</xdr:rowOff>
    </xdr:from>
    <xdr:ext cx="762000" cy="259045"/>
    <xdr:sp macro="" textlink="">
      <xdr:nvSpPr>
        <xdr:cNvPr id="208" name="テキスト ボックス 207">
          <a:extLst>
            <a:ext uri="{FF2B5EF4-FFF2-40B4-BE49-F238E27FC236}">
              <a16:creationId xmlns:a16="http://schemas.microsoft.com/office/drawing/2014/main" id="{632FB940-A14B-4F60-A561-2C1EBDDC40E0}"/>
            </a:ext>
          </a:extLst>
        </xdr:cNvPr>
        <xdr:cNvSpPr txBox="1"/>
      </xdr:nvSpPr>
      <xdr:spPr>
        <a:xfrm>
          <a:off x="971550" y="134166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91AAB36E-FC93-4245-AEFA-C48653BBC9B8}"/>
            </a:ext>
          </a:extLst>
        </xdr:cNvPr>
        <xdr:cNvSpPr txBox="1"/>
      </xdr:nvSpPr>
      <xdr:spPr>
        <a:xfrm>
          <a:off x="43180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81D273C2-92A4-43A2-9377-C6B2062B7EBB}"/>
            </a:ext>
          </a:extLst>
        </xdr:cNvPr>
        <xdr:cNvSpPr txBox="1"/>
      </xdr:nvSpPr>
      <xdr:spPr>
        <a:xfrm>
          <a:off x="35560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4781D8A7-499D-4691-BD42-E99AB8A08B06}"/>
            </a:ext>
          </a:extLst>
        </xdr:cNvPr>
        <xdr:cNvSpPr txBox="1"/>
      </xdr:nvSpPr>
      <xdr:spPr>
        <a:xfrm>
          <a:off x="27432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7F6F4F23-959F-446A-8FFA-6085DE0EF179}"/>
            </a:ext>
          </a:extLst>
        </xdr:cNvPr>
        <xdr:cNvSpPr txBox="1"/>
      </xdr:nvSpPr>
      <xdr:spPr>
        <a:xfrm>
          <a:off x="19304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2851A0BC-BE47-42A9-9FFD-9F49D9701AB6}"/>
            </a:ext>
          </a:extLst>
        </xdr:cNvPr>
        <xdr:cNvSpPr txBox="1"/>
      </xdr:nvSpPr>
      <xdr:spPr>
        <a:xfrm>
          <a:off x="113665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131931</xdr:rowOff>
    </xdr:from>
    <xdr:to>
      <xdr:col>23</xdr:col>
      <xdr:colOff>184150</xdr:colOff>
      <xdr:row>82</xdr:row>
      <xdr:rowOff>62081</xdr:rowOff>
    </xdr:to>
    <xdr:sp macro="" textlink="">
      <xdr:nvSpPr>
        <xdr:cNvPr id="214" name="楕円 213">
          <a:extLst>
            <a:ext uri="{FF2B5EF4-FFF2-40B4-BE49-F238E27FC236}">
              <a16:creationId xmlns:a16="http://schemas.microsoft.com/office/drawing/2014/main" id="{654A3B20-DAAA-40BF-8491-012E2D4B953A}"/>
            </a:ext>
          </a:extLst>
        </xdr:cNvPr>
        <xdr:cNvSpPr/>
      </xdr:nvSpPr>
      <xdr:spPr>
        <a:xfrm>
          <a:off x="4464050" y="1371077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104008</xdr:rowOff>
    </xdr:from>
    <xdr:ext cx="762000" cy="259045"/>
    <xdr:sp macro="" textlink="">
      <xdr:nvSpPr>
        <xdr:cNvPr id="215" name="人件費・物件費等の状況該当値テキスト">
          <a:extLst>
            <a:ext uri="{FF2B5EF4-FFF2-40B4-BE49-F238E27FC236}">
              <a16:creationId xmlns:a16="http://schemas.microsoft.com/office/drawing/2014/main" id="{19B69203-94FB-495A-BAFA-34DFBEF2E6C2}"/>
            </a:ext>
          </a:extLst>
        </xdr:cNvPr>
        <xdr:cNvSpPr txBox="1"/>
      </xdr:nvSpPr>
      <xdr:spPr>
        <a:xfrm>
          <a:off x="4584700" y="13682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335,079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108539</xdr:rowOff>
    </xdr:from>
    <xdr:to>
      <xdr:col>19</xdr:col>
      <xdr:colOff>184150</xdr:colOff>
      <xdr:row>82</xdr:row>
      <xdr:rowOff>38689</xdr:rowOff>
    </xdr:to>
    <xdr:sp macro="" textlink="">
      <xdr:nvSpPr>
        <xdr:cNvPr id="216" name="楕円 215">
          <a:extLst>
            <a:ext uri="{FF2B5EF4-FFF2-40B4-BE49-F238E27FC236}">
              <a16:creationId xmlns:a16="http://schemas.microsoft.com/office/drawing/2014/main" id="{3536E033-B1F6-48F0-B3CC-9B85C66CF9E0}"/>
            </a:ext>
          </a:extLst>
        </xdr:cNvPr>
        <xdr:cNvSpPr/>
      </xdr:nvSpPr>
      <xdr:spPr>
        <a:xfrm>
          <a:off x="3702050" y="1368737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23466</xdr:rowOff>
    </xdr:from>
    <xdr:ext cx="736600" cy="259045"/>
    <xdr:sp macro="" textlink="">
      <xdr:nvSpPr>
        <xdr:cNvPr id="217" name="テキスト ボックス 216">
          <a:extLst>
            <a:ext uri="{FF2B5EF4-FFF2-40B4-BE49-F238E27FC236}">
              <a16:creationId xmlns:a16="http://schemas.microsoft.com/office/drawing/2014/main" id="{6E2EA723-B335-4A39-9671-F12B65DC0937}"/>
            </a:ext>
          </a:extLst>
        </xdr:cNvPr>
        <xdr:cNvSpPr txBox="1"/>
      </xdr:nvSpPr>
      <xdr:spPr>
        <a:xfrm>
          <a:off x="3409950" y="1376994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95048</xdr:rowOff>
    </xdr:from>
    <xdr:to>
      <xdr:col>15</xdr:col>
      <xdr:colOff>133350</xdr:colOff>
      <xdr:row>82</xdr:row>
      <xdr:rowOff>25198</xdr:rowOff>
    </xdr:to>
    <xdr:sp macro="" textlink="">
      <xdr:nvSpPr>
        <xdr:cNvPr id="218" name="楕円 217">
          <a:extLst>
            <a:ext uri="{FF2B5EF4-FFF2-40B4-BE49-F238E27FC236}">
              <a16:creationId xmlns:a16="http://schemas.microsoft.com/office/drawing/2014/main" id="{C1DD84F3-AD6E-43D1-8A96-4C5486FF4692}"/>
            </a:ext>
          </a:extLst>
        </xdr:cNvPr>
        <xdr:cNvSpPr/>
      </xdr:nvSpPr>
      <xdr:spPr>
        <a:xfrm>
          <a:off x="2889250" y="1367388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35375</xdr:rowOff>
    </xdr:from>
    <xdr:ext cx="762000" cy="259045"/>
    <xdr:sp macro="" textlink="">
      <xdr:nvSpPr>
        <xdr:cNvPr id="219" name="テキスト ボックス 218">
          <a:extLst>
            <a:ext uri="{FF2B5EF4-FFF2-40B4-BE49-F238E27FC236}">
              <a16:creationId xmlns:a16="http://schemas.microsoft.com/office/drawing/2014/main" id="{36C2BB31-2FC8-4F41-A961-0C98714E8D53}"/>
            </a:ext>
          </a:extLst>
        </xdr:cNvPr>
        <xdr:cNvSpPr txBox="1"/>
      </xdr:nvSpPr>
      <xdr:spPr>
        <a:xfrm>
          <a:off x="2597150" y="134465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83517</xdr:rowOff>
    </xdr:from>
    <xdr:to>
      <xdr:col>11</xdr:col>
      <xdr:colOff>82550</xdr:colOff>
      <xdr:row>82</xdr:row>
      <xdr:rowOff>13667</xdr:rowOff>
    </xdr:to>
    <xdr:sp macro="" textlink="">
      <xdr:nvSpPr>
        <xdr:cNvPr id="220" name="楕円 219">
          <a:extLst>
            <a:ext uri="{FF2B5EF4-FFF2-40B4-BE49-F238E27FC236}">
              <a16:creationId xmlns:a16="http://schemas.microsoft.com/office/drawing/2014/main" id="{D9A43CC5-8F42-403A-ADF5-95A027C3DFE8}"/>
            </a:ext>
          </a:extLst>
        </xdr:cNvPr>
        <xdr:cNvSpPr/>
      </xdr:nvSpPr>
      <xdr:spPr>
        <a:xfrm>
          <a:off x="2095500" y="13662357"/>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23844</xdr:rowOff>
    </xdr:from>
    <xdr:ext cx="762000" cy="259045"/>
    <xdr:sp macro="" textlink="">
      <xdr:nvSpPr>
        <xdr:cNvPr id="221" name="テキスト ボックス 220">
          <a:extLst>
            <a:ext uri="{FF2B5EF4-FFF2-40B4-BE49-F238E27FC236}">
              <a16:creationId xmlns:a16="http://schemas.microsoft.com/office/drawing/2014/main" id="{ABB070B0-0A22-4250-9C36-06F11E08AE99}"/>
            </a:ext>
          </a:extLst>
        </xdr:cNvPr>
        <xdr:cNvSpPr txBox="1"/>
      </xdr:nvSpPr>
      <xdr:spPr>
        <a:xfrm>
          <a:off x="1784350" y="134350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72941</xdr:rowOff>
    </xdr:from>
    <xdr:to>
      <xdr:col>7</xdr:col>
      <xdr:colOff>31750</xdr:colOff>
      <xdr:row>82</xdr:row>
      <xdr:rowOff>3091</xdr:rowOff>
    </xdr:to>
    <xdr:sp macro="" textlink="">
      <xdr:nvSpPr>
        <xdr:cNvPr id="222" name="楕円 221">
          <a:extLst>
            <a:ext uri="{FF2B5EF4-FFF2-40B4-BE49-F238E27FC236}">
              <a16:creationId xmlns:a16="http://schemas.microsoft.com/office/drawing/2014/main" id="{24156AB9-2CB9-4F4C-9870-7809333C380A}"/>
            </a:ext>
          </a:extLst>
        </xdr:cNvPr>
        <xdr:cNvSpPr/>
      </xdr:nvSpPr>
      <xdr:spPr>
        <a:xfrm>
          <a:off x="1282700" y="13651781"/>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159318</xdr:rowOff>
    </xdr:from>
    <xdr:ext cx="762000" cy="259045"/>
    <xdr:sp macro="" textlink="">
      <xdr:nvSpPr>
        <xdr:cNvPr id="223" name="テキスト ボックス 222">
          <a:extLst>
            <a:ext uri="{FF2B5EF4-FFF2-40B4-BE49-F238E27FC236}">
              <a16:creationId xmlns:a16="http://schemas.microsoft.com/office/drawing/2014/main" id="{AC01E045-4282-47E9-9AA4-668376EA9ABD}"/>
            </a:ext>
          </a:extLst>
        </xdr:cNvPr>
        <xdr:cNvSpPr txBox="1"/>
      </xdr:nvSpPr>
      <xdr:spPr>
        <a:xfrm>
          <a:off x="971550" y="137381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4" name="正方形/長方形 223">
          <a:extLst>
            <a:ext uri="{FF2B5EF4-FFF2-40B4-BE49-F238E27FC236}">
              <a16:creationId xmlns:a16="http://schemas.microsoft.com/office/drawing/2014/main" id="{F4212A63-80AB-4B04-A65B-04893DDCF324}"/>
            </a:ext>
          </a:extLst>
        </xdr:cNvPr>
        <xdr:cNvSpPr/>
      </xdr:nvSpPr>
      <xdr:spPr>
        <a:xfrm>
          <a:off x="11664950" y="1235837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5" name="テキスト ボックス 224">
          <a:extLst>
            <a:ext uri="{FF2B5EF4-FFF2-40B4-BE49-F238E27FC236}">
              <a16:creationId xmlns:a16="http://schemas.microsoft.com/office/drawing/2014/main" id="{778BE934-E855-44EC-8DEA-F4293FD717B1}"/>
            </a:ext>
          </a:extLst>
        </xdr:cNvPr>
        <xdr:cNvSpPr txBox="1"/>
      </xdr:nvSpPr>
      <xdr:spPr>
        <a:xfrm>
          <a:off x="12412847" y="1271270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6" name="テキスト ボックス 225">
          <a:extLst>
            <a:ext uri="{FF2B5EF4-FFF2-40B4-BE49-F238E27FC236}">
              <a16:creationId xmlns:a16="http://schemas.microsoft.com/office/drawing/2014/main" id="{E5617C44-2C42-47ED-8A8E-F5F321E7E484}"/>
            </a:ext>
          </a:extLst>
        </xdr:cNvPr>
        <xdr:cNvSpPr txBox="1"/>
      </xdr:nvSpPr>
      <xdr:spPr>
        <a:xfrm>
          <a:off x="14041255" y="1268730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7" name="正方形/長方形 226">
          <a:extLst>
            <a:ext uri="{FF2B5EF4-FFF2-40B4-BE49-F238E27FC236}">
              <a16:creationId xmlns:a16="http://schemas.microsoft.com/office/drawing/2014/main" id="{6A887F54-B40C-424B-BA63-DDBBC9688848}"/>
            </a:ext>
          </a:extLst>
        </xdr:cNvPr>
        <xdr:cNvSpPr/>
      </xdr:nvSpPr>
      <xdr:spPr>
        <a:xfrm>
          <a:off x="16351250" y="1260475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8" name="正方形/長方形 227">
          <a:extLst>
            <a:ext uri="{FF2B5EF4-FFF2-40B4-BE49-F238E27FC236}">
              <a16:creationId xmlns:a16="http://schemas.microsoft.com/office/drawing/2014/main" id="{5D805BD9-3B53-4691-9C66-374EF37551D8}"/>
            </a:ext>
          </a:extLst>
        </xdr:cNvPr>
        <xdr:cNvSpPr/>
      </xdr:nvSpPr>
      <xdr:spPr>
        <a:xfrm>
          <a:off x="16351250" y="1279144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9" name="正方形/長方形 228">
          <a:extLst>
            <a:ext uri="{FF2B5EF4-FFF2-40B4-BE49-F238E27FC236}">
              <a16:creationId xmlns:a16="http://schemas.microsoft.com/office/drawing/2014/main" id="{D0050D0D-32B5-4BA8-BB38-135A711FECDE}"/>
            </a:ext>
          </a:extLst>
        </xdr:cNvPr>
        <xdr:cNvSpPr/>
      </xdr:nvSpPr>
      <xdr:spPr>
        <a:xfrm>
          <a:off x="17849850" y="1260475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0" name="正方形/長方形 229">
          <a:extLst>
            <a:ext uri="{FF2B5EF4-FFF2-40B4-BE49-F238E27FC236}">
              <a16:creationId xmlns:a16="http://schemas.microsoft.com/office/drawing/2014/main" id="{EB998B32-01AE-4789-A1BD-C97E0A2A7A3C}"/>
            </a:ext>
          </a:extLst>
        </xdr:cNvPr>
        <xdr:cNvSpPr/>
      </xdr:nvSpPr>
      <xdr:spPr>
        <a:xfrm>
          <a:off x="17849850" y="1279144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1" name="正方形/長方形 230">
          <a:extLst>
            <a:ext uri="{FF2B5EF4-FFF2-40B4-BE49-F238E27FC236}">
              <a16:creationId xmlns:a16="http://schemas.microsoft.com/office/drawing/2014/main" id="{849B905C-90A4-4054-9660-83BF5BE88809}"/>
            </a:ext>
          </a:extLst>
        </xdr:cNvPr>
        <xdr:cNvSpPr/>
      </xdr:nvSpPr>
      <xdr:spPr>
        <a:xfrm>
          <a:off x="19177000" y="1260475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2" name="正方形/長方形 231">
          <a:extLst>
            <a:ext uri="{FF2B5EF4-FFF2-40B4-BE49-F238E27FC236}">
              <a16:creationId xmlns:a16="http://schemas.microsoft.com/office/drawing/2014/main" id="{20842D7B-CE37-4817-9E9B-6CB7E8B310E5}"/>
            </a:ext>
          </a:extLst>
        </xdr:cNvPr>
        <xdr:cNvSpPr/>
      </xdr:nvSpPr>
      <xdr:spPr>
        <a:xfrm>
          <a:off x="19177000" y="1279144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3" name="正方形/長方形 232">
          <a:extLst>
            <a:ext uri="{FF2B5EF4-FFF2-40B4-BE49-F238E27FC236}">
              <a16:creationId xmlns:a16="http://schemas.microsoft.com/office/drawing/2014/main" id="{40F2920F-8CC9-4956-A211-0D75E5F7BDF1}"/>
            </a:ext>
          </a:extLst>
        </xdr:cNvPr>
        <xdr:cNvSpPr/>
      </xdr:nvSpPr>
      <xdr:spPr>
        <a:xfrm>
          <a:off x="11664950" y="13101320"/>
          <a:ext cx="4622800" cy="235966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4" name="正方形/長方形 233">
          <a:extLst>
            <a:ext uri="{FF2B5EF4-FFF2-40B4-BE49-F238E27FC236}">
              <a16:creationId xmlns:a16="http://schemas.microsoft.com/office/drawing/2014/main" id="{8AD7CDAF-69A0-4087-BEFC-69F8617B3C20}"/>
            </a:ext>
          </a:extLst>
        </xdr:cNvPr>
        <xdr:cNvSpPr/>
      </xdr:nvSpPr>
      <xdr:spPr>
        <a:xfrm>
          <a:off x="16459200" y="13101320"/>
          <a:ext cx="5480050"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5" name="正方形/長方形 234">
          <a:extLst>
            <a:ext uri="{FF2B5EF4-FFF2-40B4-BE49-F238E27FC236}">
              <a16:creationId xmlns:a16="http://schemas.microsoft.com/office/drawing/2014/main" id="{37674D2C-863E-41E4-8228-C341AD09D6D9}"/>
            </a:ext>
          </a:extLst>
        </xdr:cNvPr>
        <xdr:cNvSpPr/>
      </xdr:nvSpPr>
      <xdr:spPr>
        <a:xfrm>
          <a:off x="16459200" y="13101320"/>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6" name="テキスト ボックス 235">
          <a:extLst>
            <a:ext uri="{FF2B5EF4-FFF2-40B4-BE49-F238E27FC236}">
              <a16:creationId xmlns:a16="http://schemas.microsoft.com/office/drawing/2014/main" id="{316D64D2-2F75-4230-987F-F6B7A316C482}"/>
            </a:ext>
          </a:extLst>
        </xdr:cNvPr>
        <xdr:cNvSpPr txBox="1"/>
      </xdr:nvSpPr>
      <xdr:spPr>
        <a:xfrm>
          <a:off x="16570960" y="13411200"/>
          <a:ext cx="5260340" cy="1990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ラスパイレス指数については前年度比</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ポイントの増となっている。</a:t>
          </a:r>
        </a:p>
        <a:p>
          <a:r>
            <a:rPr kumimoji="1" lang="ja-JP" altLang="en-US" sz="1300">
              <a:latin typeface="ＭＳ Ｐゴシック" panose="020B0600070205080204" pitchFamily="50" charset="-128"/>
              <a:ea typeface="ＭＳ Ｐゴシック" panose="020B0600070205080204" pitchFamily="50" charset="-128"/>
            </a:rPr>
            <a:t>　要因は、給料表を県準拠としており、令和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年度の給料表引上げ率が国の引上げ率を上回ったことにより、平均給与額が増加したためである。</a:t>
          </a:r>
        </a:p>
        <a:p>
          <a:r>
            <a:rPr kumimoji="1" lang="ja-JP" altLang="en-US" sz="1300">
              <a:latin typeface="ＭＳ Ｐゴシック" panose="020B0600070205080204" pitchFamily="50" charset="-128"/>
              <a:ea typeface="ＭＳ Ｐゴシック" panose="020B0600070205080204" pitchFamily="50" charset="-128"/>
            </a:rPr>
            <a:t>　高卒の経験年数階層が上位の層のラス指数が高いため、類似団体と比較して高い水準となっている。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7" name="直線コネクタ 236">
          <a:extLst>
            <a:ext uri="{FF2B5EF4-FFF2-40B4-BE49-F238E27FC236}">
              <a16:creationId xmlns:a16="http://schemas.microsoft.com/office/drawing/2014/main" id="{7F5CCCF4-20CD-4003-B353-17835A3B2C2E}"/>
            </a:ext>
          </a:extLst>
        </xdr:cNvPr>
        <xdr:cNvCxnSpPr/>
      </xdr:nvCxnSpPr>
      <xdr:spPr>
        <a:xfrm>
          <a:off x="11664950" y="1546098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8" name="テキスト ボックス 237">
          <a:extLst>
            <a:ext uri="{FF2B5EF4-FFF2-40B4-BE49-F238E27FC236}">
              <a16:creationId xmlns:a16="http://schemas.microsoft.com/office/drawing/2014/main" id="{06DB2FBE-5A39-44FF-B29A-E664715AD2CC}"/>
            </a:ext>
          </a:extLst>
        </xdr:cNvPr>
        <xdr:cNvSpPr txBox="1"/>
      </xdr:nvSpPr>
      <xdr:spPr>
        <a:xfrm>
          <a:off x="10979150" y="15322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9" name="直線コネクタ 238">
          <a:extLst>
            <a:ext uri="{FF2B5EF4-FFF2-40B4-BE49-F238E27FC236}">
              <a16:creationId xmlns:a16="http://schemas.microsoft.com/office/drawing/2014/main" id="{3FCF39E8-CDE5-4844-9528-9674D02E8490}"/>
            </a:ext>
          </a:extLst>
        </xdr:cNvPr>
        <xdr:cNvCxnSpPr/>
      </xdr:nvCxnSpPr>
      <xdr:spPr>
        <a:xfrm>
          <a:off x="11664950" y="15070244"/>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0" name="テキスト ボックス 239">
          <a:extLst>
            <a:ext uri="{FF2B5EF4-FFF2-40B4-BE49-F238E27FC236}">
              <a16:creationId xmlns:a16="http://schemas.microsoft.com/office/drawing/2014/main" id="{DD4E656C-45E2-4B19-8908-5CFB018619C6}"/>
            </a:ext>
          </a:extLst>
        </xdr:cNvPr>
        <xdr:cNvSpPr txBox="1"/>
      </xdr:nvSpPr>
      <xdr:spPr>
        <a:xfrm>
          <a:off x="10979150" y="149280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1" name="直線コネクタ 240">
          <a:extLst>
            <a:ext uri="{FF2B5EF4-FFF2-40B4-BE49-F238E27FC236}">
              <a16:creationId xmlns:a16="http://schemas.microsoft.com/office/drawing/2014/main" id="{0BC05985-8C86-461B-BCED-7BA0B7DD306A}"/>
            </a:ext>
          </a:extLst>
        </xdr:cNvPr>
        <xdr:cNvCxnSpPr/>
      </xdr:nvCxnSpPr>
      <xdr:spPr>
        <a:xfrm>
          <a:off x="11664950" y="14675696"/>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2" name="テキスト ボックス 241">
          <a:extLst>
            <a:ext uri="{FF2B5EF4-FFF2-40B4-BE49-F238E27FC236}">
              <a16:creationId xmlns:a16="http://schemas.microsoft.com/office/drawing/2014/main" id="{06CDD31C-FD72-4681-8A3D-6E9E11DB3665}"/>
            </a:ext>
          </a:extLst>
        </xdr:cNvPr>
        <xdr:cNvSpPr txBox="1"/>
      </xdr:nvSpPr>
      <xdr:spPr>
        <a:xfrm>
          <a:off x="10979150" y="145372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3" name="直線コネクタ 242">
          <a:extLst>
            <a:ext uri="{FF2B5EF4-FFF2-40B4-BE49-F238E27FC236}">
              <a16:creationId xmlns:a16="http://schemas.microsoft.com/office/drawing/2014/main" id="{147FA06B-EBAC-4D2E-B705-756AF054F46C}"/>
            </a:ext>
          </a:extLst>
        </xdr:cNvPr>
        <xdr:cNvCxnSpPr/>
      </xdr:nvCxnSpPr>
      <xdr:spPr>
        <a:xfrm>
          <a:off x="11664950" y="142811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4" name="テキスト ボックス 243">
          <a:extLst>
            <a:ext uri="{FF2B5EF4-FFF2-40B4-BE49-F238E27FC236}">
              <a16:creationId xmlns:a16="http://schemas.microsoft.com/office/drawing/2014/main" id="{4B16A1EE-0B4B-4195-99BC-CD08B05A993B}"/>
            </a:ext>
          </a:extLst>
        </xdr:cNvPr>
        <xdr:cNvSpPr txBox="1"/>
      </xdr:nvSpPr>
      <xdr:spPr>
        <a:xfrm>
          <a:off x="10979150" y="14142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5" name="直線コネクタ 244">
          <a:extLst>
            <a:ext uri="{FF2B5EF4-FFF2-40B4-BE49-F238E27FC236}">
              <a16:creationId xmlns:a16="http://schemas.microsoft.com/office/drawing/2014/main" id="{33ECFD9A-E09F-4F85-8984-1F2FF0066B9B}"/>
            </a:ext>
          </a:extLst>
        </xdr:cNvPr>
        <xdr:cNvCxnSpPr/>
      </xdr:nvCxnSpPr>
      <xdr:spPr>
        <a:xfrm>
          <a:off x="11664950" y="13890414"/>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6" name="テキスト ボックス 245">
          <a:extLst>
            <a:ext uri="{FF2B5EF4-FFF2-40B4-BE49-F238E27FC236}">
              <a16:creationId xmlns:a16="http://schemas.microsoft.com/office/drawing/2014/main" id="{1DC227E8-5D60-40B5-BC9C-7E18CA461441}"/>
            </a:ext>
          </a:extLst>
        </xdr:cNvPr>
        <xdr:cNvSpPr txBox="1"/>
      </xdr:nvSpPr>
      <xdr:spPr>
        <a:xfrm>
          <a:off x="10979150" y="137481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7" name="直線コネクタ 246">
          <a:extLst>
            <a:ext uri="{FF2B5EF4-FFF2-40B4-BE49-F238E27FC236}">
              <a16:creationId xmlns:a16="http://schemas.microsoft.com/office/drawing/2014/main" id="{82858924-B19A-459A-BDC7-286DA5EFEA08}"/>
            </a:ext>
          </a:extLst>
        </xdr:cNvPr>
        <xdr:cNvCxnSpPr/>
      </xdr:nvCxnSpPr>
      <xdr:spPr>
        <a:xfrm>
          <a:off x="11664950" y="13495866"/>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8" name="テキスト ボックス 247">
          <a:extLst>
            <a:ext uri="{FF2B5EF4-FFF2-40B4-BE49-F238E27FC236}">
              <a16:creationId xmlns:a16="http://schemas.microsoft.com/office/drawing/2014/main" id="{21A1010C-0A33-4CF0-906E-AB431BD7E933}"/>
            </a:ext>
          </a:extLst>
        </xdr:cNvPr>
        <xdr:cNvSpPr txBox="1"/>
      </xdr:nvSpPr>
      <xdr:spPr>
        <a:xfrm>
          <a:off x="10979150" y="133574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32ABC827-65C2-4BA8-9ECD-926A58AC1C9D}"/>
            </a:ext>
          </a:extLst>
        </xdr:cNvPr>
        <xdr:cNvCxnSpPr/>
      </xdr:nvCxnSpPr>
      <xdr:spPr>
        <a:xfrm>
          <a:off x="11664950" y="1310132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B1001066-C779-444C-9D15-5B62AFFD1B5A}"/>
            </a:ext>
          </a:extLst>
        </xdr:cNvPr>
        <xdr:cNvSpPr txBox="1"/>
      </xdr:nvSpPr>
      <xdr:spPr>
        <a:xfrm>
          <a:off x="10979150" y="12962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6888648D-4B6E-4D62-BAF8-98B8DC42CDCA}"/>
            </a:ext>
          </a:extLst>
        </xdr:cNvPr>
        <xdr:cNvSpPr/>
      </xdr:nvSpPr>
      <xdr:spPr>
        <a:xfrm>
          <a:off x="11664950" y="13101320"/>
          <a:ext cx="4622800" cy="2359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71261</xdr:rowOff>
    </xdr:from>
    <xdr:to>
      <xdr:col>81</xdr:col>
      <xdr:colOff>44450</xdr:colOff>
      <xdr:row>89</xdr:row>
      <xdr:rowOff>16228</xdr:rowOff>
    </xdr:to>
    <xdr:cxnSp macro="">
      <xdr:nvCxnSpPr>
        <xdr:cNvPr id="252" name="直線コネクタ 251">
          <a:extLst>
            <a:ext uri="{FF2B5EF4-FFF2-40B4-BE49-F238E27FC236}">
              <a16:creationId xmlns:a16="http://schemas.microsoft.com/office/drawing/2014/main" id="{18931AF9-760F-481F-9C39-9BE54B537CD5}"/>
            </a:ext>
          </a:extLst>
        </xdr:cNvPr>
        <xdr:cNvCxnSpPr/>
      </xdr:nvCxnSpPr>
      <xdr:spPr>
        <a:xfrm flipV="1">
          <a:off x="15474950" y="13482461"/>
          <a:ext cx="0" cy="145372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159755</xdr:rowOff>
    </xdr:from>
    <xdr:ext cx="762000" cy="259045"/>
    <xdr:sp macro="" textlink="">
      <xdr:nvSpPr>
        <xdr:cNvPr id="253" name="給与水準   （国との比較）最小値テキスト">
          <a:extLst>
            <a:ext uri="{FF2B5EF4-FFF2-40B4-BE49-F238E27FC236}">
              <a16:creationId xmlns:a16="http://schemas.microsoft.com/office/drawing/2014/main" id="{838E7A62-EA1C-48D0-B807-68CF37837A2A}"/>
            </a:ext>
          </a:extLst>
        </xdr:cNvPr>
        <xdr:cNvSpPr txBox="1"/>
      </xdr:nvSpPr>
      <xdr:spPr>
        <a:xfrm>
          <a:off x="15563850" y="149120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16228</xdr:rowOff>
    </xdr:from>
    <xdr:to>
      <xdr:col>81</xdr:col>
      <xdr:colOff>133350</xdr:colOff>
      <xdr:row>89</xdr:row>
      <xdr:rowOff>16228</xdr:rowOff>
    </xdr:to>
    <xdr:cxnSp macro="">
      <xdr:nvCxnSpPr>
        <xdr:cNvPr id="254" name="直線コネクタ 253">
          <a:extLst>
            <a:ext uri="{FF2B5EF4-FFF2-40B4-BE49-F238E27FC236}">
              <a16:creationId xmlns:a16="http://schemas.microsoft.com/office/drawing/2014/main" id="{515E2F7E-858C-46B4-863C-3AED6239ABC2}"/>
            </a:ext>
          </a:extLst>
        </xdr:cNvPr>
        <xdr:cNvCxnSpPr/>
      </xdr:nvCxnSpPr>
      <xdr:spPr>
        <a:xfrm>
          <a:off x="15405100" y="1493618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157638</xdr:rowOff>
    </xdr:from>
    <xdr:ext cx="762000" cy="259045"/>
    <xdr:sp macro="" textlink="">
      <xdr:nvSpPr>
        <xdr:cNvPr id="255" name="給与水準   （国との比較）最大値テキスト">
          <a:extLst>
            <a:ext uri="{FF2B5EF4-FFF2-40B4-BE49-F238E27FC236}">
              <a16:creationId xmlns:a16="http://schemas.microsoft.com/office/drawing/2014/main" id="{E9DC9161-E81D-4428-AB46-113CA7871CF8}"/>
            </a:ext>
          </a:extLst>
        </xdr:cNvPr>
        <xdr:cNvSpPr txBox="1"/>
      </xdr:nvSpPr>
      <xdr:spPr>
        <a:xfrm>
          <a:off x="15563850" y="132335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71261</xdr:rowOff>
    </xdr:from>
    <xdr:to>
      <xdr:col>81</xdr:col>
      <xdr:colOff>133350</xdr:colOff>
      <xdr:row>80</xdr:row>
      <xdr:rowOff>71261</xdr:rowOff>
    </xdr:to>
    <xdr:cxnSp macro="">
      <xdr:nvCxnSpPr>
        <xdr:cNvPr id="256" name="直線コネクタ 255">
          <a:extLst>
            <a:ext uri="{FF2B5EF4-FFF2-40B4-BE49-F238E27FC236}">
              <a16:creationId xmlns:a16="http://schemas.microsoft.com/office/drawing/2014/main" id="{DE5EDC1A-6C24-4F45-B76C-F65A3A890011}"/>
            </a:ext>
          </a:extLst>
        </xdr:cNvPr>
        <xdr:cNvCxnSpPr/>
      </xdr:nvCxnSpPr>
      <xdr:spPr>
        <a:xfrm>
          <a:off x="15405100" y="1348246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155222</xdr:rowOff>
    </xdr:from>
    <xdr:to>
      <xdr:col>81</xdr:col>
      <xdr:colOff>44450</xdr:colOff>
      <xdr:row>87</xdr:row>
      <xdr:rowOff>23989</xdr:rowOff>
    </xdr:to>
    <xdr:cxnSp macro="">
      <xdr:nvCxnSpPr>
        <xdr:cNvPr id="257" name="直線コネクタ 256">
          <a:extLst>
            <a:ext uri="{FF2B5EF4-FFF2-40B4-BE49-F238E27FC236}">
              <a16:creationId xmlns:a16="http://schemas.microsoft.com/office/drawing/2014/main" id="{AC89B5CA-EC4A-4F4A-A5A3-D91A88E08997}"/>
            </a:ext>
          </a:extLst>
        </xdr:cNvPr>
        <xdr:cNvCxnSpPr/>
      </xdr:nvCxnSpPr>
      <xdr:spPr>
        <a:xfrm>
          <a:off x="14712950" y="14572262"/>
          <a:ext cx="762000" cy="364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168927</xdr:rowOff>
    </xdr:from>
    <xdr:ext cx="762000" cy="259045"/>
    <xdr:sp macro="" textlink="">
      <xdr:nvSpPr>
        <xdr:cNvPr id="258" name="給与水準   （国との比較）平均値テキスト">
          <a:extLst>
            <a:ext uri="{FF2B5EF4-FFF2-40B4-BE49-F238E27FC236}">
              <a16:creationId xmlns:a16="http://schemas.microsoft.com/office/drawing/2014/main" id="{A0CEF0CD-B897-4021-B3E9-D361F8B0F177}"/>
            </a:ext>
          </a:extLst>
        </xdr:cNvPr>
        <xdr:cNvSpPr txBox="1"/>
      </xdr:nvSpPr>
      <xdr:spPr>
        <a:xfrm>
          <a:off x="15563850" y="1408304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152400</xdr:rowOff>
    </xdr:from>
    <xdr:to>
      <xdr:col>81</xdr:col>
      <xdr:colOff>95250</xdr:colOff>
      <xdr:row>85</xdr:row>
      <xdr:rowOff>82550</xdr:rowOff>
    </xdr:to>
    <xdr:sp macro="" textlink="">
      <xdr:nvSpPr>
        <xdr:cNvPr id="259" name="フローチャート: 判断 258">
          <a:extLst>
            <a:ext uri="{FF2B5EF4-FFF2-40B4-BE49-F238E27FC236}">
              <a16:creationId xmlns:a16="http://schemas.microsoft.com/office/drawing/2014/main" id="{DE6057A0-DA9A-469B-ADCD-F3E522411C25}"/>
            </a:ext>
          </a:extLst>
        </xdr:cNvPr>
        <xdr:cNvSpPr/>
      </xdr:nvSpPr>
      <xdr:spPr>
        <a:xfrm>
          <a:off x="15427960" y="1423416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155222</xdr:rowOff>
    </xdr:from>
    <xdr:to>
      <xdr:col>77</xdr:col>
      <xdr:colOff>44450</xdr:colOff>
      <xdr:row>87</xdr:row>
      <xdr:rowOff>37395</xdr:rowOff>
    </xdr:to>
    <xdr:cxnSp macro="">
      <xdr:nvCxnSpPr>
        <xdr:cNvPr id="260" name="直線コネクタ 259">
          <a:extLst>
            <a:ext uri="{FF2B5EF4-FFF2-40B4-BE49-F238E27FC236}">
              <a16:creationId xmlns:a16="http://schemas.microsoft.com/office/drawing/2014/main" id="{595F660A-6A99-48CB-AD26-55E0ED192A25}"/>
            </a:ext>
          </a:extLst>
        </xdr:cNvPr>
        <xdr:cNvCxnSpPr/>
      </xdr:nvCxnSpPr>
      <xdr:spPr>
        <a:xfrm flipV="1">
          <a:off x="13903960" y="14572262"/>
          <a:ext cx="808990" cy="49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7761</xdr:rowOff>
    </xdr:from>
    <xdr:to>
      <xdr:col>77</xdr:col>
      <xdr:colOff>95250</xdr:colOff>
      <xdr:row>85</xdr:row>
      <xdr:rowOff>109361</xdr:rowOff>
    </xdr:to>
    <xdr:sp macro="" textlink="">
      <xdr:nvSpPr>
        <xdr:cNvPr id="261" name="フローチャート: 判断 260">
          <a:extLst>
            <a:ext uri="{FF2B5EF4-FFF2-40B4-BE49-F238E27FC236}">
              <a16:creationId xmlns:a16="http://schemas.microsoft.com/office/drawing/2014/main" id="{FC1CF2AF-CA7C-4032-908C-9D045CF4169A}"/>
            </a:ext>
          </a:extLst>
        </xdr:cNvPr>
        <xdr:cNvSpPr/>
      </xdr:nvSpPr>
      <xdr:spPr>
        <a:xfrm>
          <a:off x="14665960" y="14257161"/>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119538</xdr:rowOff>
    </xdr:from>
    <xdr:ext cx="736600" cy="259045"/>
    <xdr:sp macro="" textlink="">
      <xdr:nvSpPr>
        <xdr:cNvPr id="262" name="テキスト ボックス 261">
          <a:extLst>
            <a:ext uri="{FF2B5EF4-FFF2-40B4-BE49-F238E27FC236}">
              <a16:creationId xmlns:a16="http://schemas.microsoft.com/office/drawing/2014/main" id="{A4E62701-3DCC-4ABB-8077-F6E385B3C799}"/>
            </a:ext>
          </a:extLst>
        </xdr:cNvPr>
        <xdr:cNvSpPr txBox="1"/>
      </xdr:nvSpPr>
      <xdr:spPr>
        <a:xfrm>
          <a:off x="14370050" y="140336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37395</xdr:rowOff>
    </xdr:from>
    <xdr:to>
      <xdr:col>72</xdr:col>
      <xdr:colOff>203200</xdr:colOff>
      <xdr:row>87</xdr:row>
      <xdr:rowOff>158045</xdr:rowOff>
    </xdr:to>
    <xdr:cxnSp macro="">
      <xdr:nvCxnSpPr>
        <xdr:cNvPr id="263" name="直線コネクタ 262">
          <a:extLst>
            <a:ext uri="{FF2B5EF4-FFF2-40B4-BE49-F238E27FC236}">
              <a16:creationId xmlns:a16="http://schemas.microsoft.com/office/drawing/2014/main" id="{7F4ADCC0-0922-4DFE-B09A-0A4759D63B91}"/>
            </a:ext>
          </a:extLst>
        </xdr:cNvPr>
        <xdr:cNvCxnSpPr/>
      </xdr:nvCxnSpPr>
      <xdr:spPr>
        <a:xfrm flipV="1">
          <a:off x="13106400" y="14622075"/>
          <a:ext cx="79756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7761</xdr:rowOff>
    </xdr:from>
    <xdr:to>
      <xdr:col>73</xdr:col>
      <xdr:colOff>44450</xdr:colOff>
      <xdr:row>85</xdr:row>
      <xdr:rowOff>109361</xdr:rowOff>
    </xdr:to>
    <xdr:sp macro="" textlink="">
      <xdr:nvSpPr>
        <xdr:cNvPr id="264" name="フローチャート: 判断 263">
          <a:extLst>
            <a:ext uri="{FF2B5EF4-FFF2-40B4-BE49-F238E27FC236}">
              <a16:creationId xmlns:a16="http://schemas.microsoft.com/office/drawing/2014/main" id="{007CC800-1702-47A9-BEC5-D61B9EA37E5F}"/>
            </a:ext>
          </a:extLst>
        </xdr:cNvPr>
        <xdr:cNvSpPr/>
      </xdr:nvSpPr>
      <xdr:spPr>
        <a:xfrm>
          <a:off x="13868400" y="14257161"/>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119538</xdr:rowOff>
    </xdr:from>
    <xdr:ext cx="762000" cy="259045"/>
    <xdr:sp macro="" textlink="">
      <xdr:nvSpPr>
        <xdr:cNvPr id="265" name="テキスト ボックス 264">
          <a:extLst>
            <a:ext uri="{FF2B5EF4-FFF2-40B4-BE49-F238E27FC236}">
              <a16:creationId xmlns:a16="http://schemas.microsoft.com/office/drawing/2014/main" id="{4E6397C8-4E06-4806-AE3D-BE989F44FA9A}"/>
            </a:ext>
          </a:extLst>
        </xdr:cNvPr>
        <xdr:cNvSpPr txBox="1"/>
      </xdr:nvSpPr>
      <xdr:spPr>
        <a:xfrm>
          <a:off x="13557250" y="140336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158045</xdr:rowOff>
    </xdr:from>
    <xdr:to>
      <xdr:col>68</xdr:col>
      <xdr:colOff>152400</xdr:colOff>
      <xdr:row>87</xdr:row>
      <xdr:rowOff>158045</xdr:rowOff>
    </xdr:to>
    <xdr:cxnSp macro="">
      <xdr:nvCxnSpPr>
        <xdr:cNvPr id="266" name="直線コネクタ 265">
          <a:extLst>
            <a:ext uri="{FF2B5EF4-FFF2-40B4-BE49-F238E27FC236}">
              <a16:creationId xmlns:a16="http://schemas.microsoft.com/office/drawing/2014/main" id="{2007D98C-6FB6-48DF-8C0D-9C30F5C1A39A}"/>
            </a:ext>
          </a:extLst>
        </xdr:cNvPr>
        <xdr:cNvCxnSpPr/>
      </xdr:nvCxnSpPr>
      <xdr:spPr>
        <a:xfrm>
          <a:off x="12293600" y="14742725"/>
          <a:ext cx="8128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165805</xdr:rowOff>
    </xdr:from>
    <xdr:to>
      <xdr:col>68</xdr:col>
      <xdr:colOff>203200</xdr:colOff>
      <xdr:row>85</xdr:row>
      <xdr:rowOff>95955</xdr:rowOff>
    </xdr:to>
    <xdr:sp macro="" textlink="">
      <xdr:nvSpPr>
        <xdr:cNvPr id="267" name="フローチャート: 判断 266">
          <a:extLst>
            <a:ext uri="{FF2B5EF4-FFF2-40B4-BE49-F238E27FC236}">
              <a16:creationId xmlns:a16="http://schemas.microsoft.com/office/drawing/2014/main" id="{4BF29753-7CFB-4249-8D34-166EE4341829}"/>
            </a:ext>
          </a:extLst>
        </xdr:cNvPr>
        <xdr:cNvSpPr/>
      </xdr:nvSpPr>
      <xdr:spPr>
        <a:xfrm>
          <a:off x="13055600" y="14247565"/>
          <a:ext cx="8636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106132</xdr:rowOff>
    </xdr:from>
    <xdr:ext cx="762000" cy="259045"/>
    <xdr:sp macro="" textlink="">
      <xdr:nvSpPr>
        <xdr:cNvPr id="268" name="テキスト ボックス 267">
          <a:extLst>
            <a:ext uri="{FF2B5EF4-FFF2-40B4-BE49-F238E27FC236}">
              <a16:creationId xmlns:a16="http://schemas.microsoft.com/office/drawing/2014/main" id="{11D7F086-F82C-46CF-B126-10CDAA157253}"/>
            </a:ext>
          </a:extLst>
        </xdr:cNvPr>
        <xdr:cNvSpPr txBox="1"/>
      </xdr:nvSpPr>
      <xdr:spPr>
        <a:xfrm>
          <a:off x="12763500" y="14020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138995</xdr:rowOff>
    </xdr:from>
    <xdr:to>
      <xdr:col>64</xdr:col>
      <xdr:colOff>152400</xdr:colOff>
      <xdr:row>85</xdr:row>
      <xdr:rowOff>69145</xdr:rowOff>
    </xdr:to>
    <xdr:sp macro="" textlink="">
      <xdr:nvSpPr>
        <xdr:cNvPr id="269" name="フローチャート: 判断 268">
          <a:extLst>
            <a:ext uri="{FF2B5EF4-FFF2-40B4-BE49-F238E27FC236}">
              <a16:creationId xmlns:a16="http://schemas.microsoft.com/office/drawing/2014/main" id="{C0CE177F-63BE-432E-B2A0-CED949EDF6C0}"/>
            </a:ext>
          </a:extLst>
        </xdr:cNvPr>
        <xdr:cNvSpPr/>
      </xdr:nvSpPr>
      <xdr:spPr>
        <a:xfrm>
          <a:off x="12242800" y="142207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79322</xdr:rowOff>
    </xdr:from>
    <xdr:ext cx="762000" cy="259045"/>
    <xdr:sp macro="" textlink="">
      <xdr:nvSpPr>
        <xdr:cNvPr id="270" name="テキスト ボックス 269">
          <a:extLst>
            <a:ext uri="{FF2B5EF4-FFF2-40B4-BE49-F238E27FC236}">
              <a16:creationId xmlns:a16="http://schemas.microsoft.com/office/drawing/2014/main" id="{C61135F0-DD95-4D2F-BC81-45944B966FBA}"/>
            </a:ext>
          </a:extLst>
        </xdr:cNvPr>
        <xdr:cNvSpPr txBox="1"/>
      </xdr:nvSpPr>
      <xdr:spPr>
        <a:xfrm>
          <a:off x="11950700" y="139934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7691A5CA-B9DA-4EFE-975C-181F99EFA9FA}"/>
            </a:ext>
          </a:extLst>
        </xdr:cNvPr>
        <xdr:cNvSpPr txBox="1"/>
      </xdr:nvSpPr>
      <xdr:spPr>
        <a:xfrm>
          <a:off x="152781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CBF4A78D-8BD6-4396-A9AE-DE7E63F30162}"/>
            </a:ext>
          </a:extLst>
        </xdr:cNvPr>
        <xdr:cNvSpPr txBox="1"/>
      </xdr:nvSpPr>
      <xdr:spPr>
        <a:xfrm>
          <a:off x="145161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452CB032-D7F8-4E9E-ABF4-03FC7D62713B}"/>
            </a:ext>
          </a:extLst>
        </xdr:cNvPr>
        <xdr:cNvSpPr txBox="1"/>
      </xdr:nvSpPr>
      <xdr:spPr>
        <a:xfrm>
          <a:off x="1371473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402AB33C-839D-474D-AB4F-17A9A1260DF1}"/>
            </a:ext>
          </a:extLst>
        </xdr:cNvPr>
        <xdr:cNvSpPr txBox="1"/>
      </xdr:nvSpPr>
      <xdr:spPr>
        <a:xfrm>
          <a:off x="1290955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445CB3EE-30B8-40A9-B188-8255535549B8}"/>
            </a:ext>
          </a:extLst>
        </xdr:cNvPr>
        <xdr:cNvSpPr txBox="1"/>
      </xdr:nvSpPr>
      <xdr:spPr>
        <a:xfrm>
          <a:off x="1209675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144639</xdr:rowOff>
    </xdr:from>
    <xdr:to>
      <xdr:col>81</xdr:col>
      <xdr:colOff>95250</xdr:colOff>
      <xdr:row>87</xdr:row>
      <xdr:rowOff>74789</xdr:rowOff>
    </xdr:to>
    <xdr:sp macro="" textlink="">
      <xdr:nvSpPr>
        <xdr:cNvPr id="276" name="楕円 275">
          <a:extLst>
            <a:ext uri="{FF2B5EF4-FFF2-40B4-BE49-F238E27FC236}">
              <a16:creationId xmlns:a16="http://schemas.microsoft.com/office/drawing/2014/main" id="{2F8EC016-D291-4498-BAD3-4D6D37711E12}"/>
            </a:ext>
          </a:extLst>
        </xdr:cNvPr>
        <xdr:cNvSpPr/>
      </xdr:nvSpPr>
      <xdr:spPr>
        <a:xfrm>
          <a:off x="15427960" y="14561679"/>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116716</xdr:rowOff>
    </xdr:from>
    <xdr:ext cx="762000" cy="259045"/>
    <xdr:sp macro="" textlink="">
      <xdr:nvSpPr>
        <xdr:cNvPr id="277" name="給与水準   （国との比較）該当値テキスト">
          <a:extLst>
            <a:ext uri="{FF2B5EF4-FFF2-40B4-BE49-F238E27FC236}">
              <a16:creationId xmlns:a16="http://schemas.microsoft.com/office/drawing/2014/main" id="{70DF5EE4-A83B-403A-84BA-7953F82C9F37}"/>
            </a:ext>
          </a:extLst>
        </xdr:cNvPr>
        <xdr:cNvSpPr txBox="1"/>
      </xdr:nvSpPr>
      <xdr:spPr>
        <a:xfrm>
          <a:off x="15563850" y="145337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104422</xdr:rowOff>
    </xdr:from>
    <xdr:to>
      <xdr:col>77</xdr:col>
      <xdr:colOff>95250</xdr:colOff>
      <xdr:row>87</xdr:row>
      <xdr:rowOff>34572</xdr:rowOff>
    </xdr:to>
    <xdr:sp macro="" textlink="">
      <xdr:nvSpPr>
        <xdr:cNvPr id="278" name="楕円 277">
          <a:extLst>
            <a:ext uri="{FF2B5EF4-FFF2-40B4-BE49-F238E27FC236}">
              <a16:creationId xmlns:a16="http://schemas.microsoft.com/office/drawing/2014/main" id="{CAE41D00-EDAC-48AA-A44B-2AEBAFA2A5D5}"/>
            </a:ext>
          </a:extLst>
        </xdr:cNvPr>
        <xdr:cNvSpPr/>
      </xdr:nvSpPr>
      <xdr:spPr>
        <a:xfrm>
          <a:off x="14665960" y="14521462"/>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19349</xdr:rowOff>
    </xdr:from>
    <xdr:ext cx="736600" cy="259045"/>
    <xdr:sp macro="" textlink="">
      <xdr:nvSpPr>
        <xdr:cNvPr id="279" name="テキスト ボックス 278">
          <a:extLst>
            <a:ext uri="{FF2B5EF4-FFF2-40B4-BE49-F238E27FC236}">
              <a16:creationId xmlns:a16="http://schemas.microsoft.com/office/drawing/2014/main" id="{E67BFF7E-698D-4980-ADAF-16B7E147D69A}"/>
            </a:ext>
          </a:extLst>
        </xdr:cNvPr>
        <xdr:cNvSpPr txBox="1"/>
      </xdr:nvSpPr>
      <xdr:spPr>
        <a:xfrm>
          <a:off x="14370050" y="146040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158045</xdr:rowOff>
    </xdr:from>
    <xdr:to>
      <xdr:col>73</xdr:col>
      <xdr:colOff>44450</xdr:colOff>
      <xdr:row>87</xdr:row>
      <xdr:rowOff>88195</xdr:rowOff>
    </xdr:to>
    <xdr:sp macro="" textlink="">
      <xdr:nvSpPr>
        <xdr:cNvPr id="280" name="楕円 279">
          <a:extLst>
            <a:ext uri="{FF2B5EF4-FFF2-40B4-BE49-F238E27FC236}">
              <a16:creationId xmlns:a16="http://schemas.microsoft.com/office/drawing/2014/main" id="{6EA26C0D-B9A6-4369-AAD7-53CFD6B145FC}"/>
            </a:ext>
          </a:extLst>
        </xdr:cNvPr>
        <xdr:cNvSpPr/>
      </xdr:nvSpPr>
      <xdr:spPr>
        <a:xfrm>
          <a:off x="13868400" y="14575085"/>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72972</xdr:rowOff>
    </xdr:from>
    <xdr:ext cx="762000" cy="259045"/>
    <xdr:sp macro="" textlink="">
      <xdr:nvSpPr>
        <xdr:cNvPr id="281" name="テキスト ボックス 280">
          <a:extLst>
            <a:ext uri="{FF2B5EF4-FFF2-40B4-BE49-F238E27FC236}">
              <a16:creationId xmlns:a16="http://schemas.microsoft.com/office/drawing/2014/main" id="{DC90DF12-073D-400C-A414-1E6C392D7932}"/>
            </a:ext>
          </a:extLst>
        </xdr:cNvPr>
        <xdr:cNvSpPr txBox="1"/>
      </xdr:nvSpPr>
      <xdr:spPr>
        <a:xfrm>
          <a:off x="13557250" y="1465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107245</xdr:rowOff>
    </xdr:from>
    <xdr:to>
      <xdr:col>68</xdr:col>
      <xdr:colOff>203200</xdr:colOff>
      <xdr:row>88</xdr:row>
      <xdr:rowOff>37395</xdr:rowOff>
    </xdr:to>
    <xdr:sp macro="" textlink="">
      <xdr:nvSpPr>
        <xdr:cNvPr id="282" name="楕円 281">
          <a:extLst>
            <a:ext uri="{FF2B5EF4-FFF2-40B4-BE49-F238E27FC236}">
              <a16:creationId xmlns:a16="http://schemas.microsoft.com/office/drawing/2014/main" id="{16F22624-8C86-4968-9C94-06758948440B}"/>
            </a:ext>
          </a:extLst>
        </xdr:cNvPr>
        <xdr:cNvSpPr/>
      </xdr:nvSpPr>
      <xdr:spPr>
        <a:xfrm>
          <a:off x="13055600" y="14691925"/>
          <a:ext cx="8636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88</xdr:row>
      <xdr:rowOff>22172</xdr:rowOff>
    </xdr:from>
    <xdr:ext cx="762000" cy="259045"/>
    <xdr:sp macro="" textlink="">
      <xdr:nvSpPr>
        <xdr:cNvPr id="283" name="テキスト ボックス 282">
          <a:extLst>
            <a:ext uri="{FF2B5EF4-FFF2-40B4-BE49-F238E27FC236}">
              <a16:creationId xmlns:a16="http://schemas.microsoft.com/office/drawing/2014/main" id="{184D1EB1-AB12-441B-B694-DFEC3AE6E792}"/>
            </a:ext>
          </a:extLst>
        </xdr:cNvPr>
        <xdr:cNvSpPr txBox="1"/>
      </xdr:nvSpPr>
      <xdr:spPr>
        <a:xfrm>
          <a:off x="12763500" y="14774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107245</xdr:rowOff>
    </xdr:from>
    <xdr:to>
      <xdr:col>64</xdr:col>
      <xdr:colOff>152400</xdr:colOff>
      <xdr:row>88</xdr:row>
      <xdr:rowOff>37395</xdr:rowOff>
    </xdr:to>
    <xdr:sp macro="" textlink="">
      <xdr:nvSpPr>
        <xdr:cNvPr id="284" name="楕円 283">
          <a:extLst>
            <a:ext uri="{FF2B5EF4-FFF2-40B4-BE49-F238E27FC236}">
              <a16:creationId xmlns:a16="http://schemas.microsoft.com/office/drawing/2014/main" id="{4217823D-2C65-4D10-B8D4-F1F951C2DC31}"/>
            </a:ext>
          </a:extLst>
        </xdr:cNvPr>
        <xdr:cNvSpPr/>
      </xdr:nvSpPr>
      <xdr:spPr>
        <a:xfrm>
          <a:off x="12242800" y="1469192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88</xdr:row>
      <xdr:rowOff>22172</xdr:rowOff>
    </xdr:from>
    <xdr:ext cx="762000" cy="259045"/>
    <xdr:sp macro="" textlink="">
      <xdr:nvSpPr>
        <xdr:cNvPr id="285" name="テキスト ボックス 284">
          <a:extLst>
            <a:ext uri="{FF2B5EF4-FFF2-40B4-BE49-F238E27FC236}">
              <a16:creationId xmlns:a16="http://schemas.microsoft.com/office/drawing/2014/main" id="{BF8D6F7F-58F4-4FD8-8739-48462A9358FE}"/>
            </a:ext>
          </a:extLst>
        </xdr:cNvPr>
        <xdr:cNvSpPr txBox="1"/>
      </xdr:nvSpPr>
      <xdr:spPr>
        <a:xfrm>
          <a:off x="11950700" y="14774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432C0B5F-0378-41E7-A1A0-0E4215FA1C7D}"/>
            </a:ext>
          </a:extLst>
        </xdr:cNvPr>
        <xdr:cNvSpPr/>
      </xdr:nvSpPr>
      <xdr:spPr>
        <a:xfrm>
          <a:off x="11664950" y="863219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58DB6CC5-A423-41EE-962F-906002427520}"/>
            </a:ext>
          </a:extLst>
        </xdr:cNvPr>
        <xdr:cNvSpPr txBox="1"/>
      </xdr:nvSpPr>
      <xdr:spPr>
        <a:xfrm>
          <a:off x="12146152" y="898652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BABC7C3D-6160-40A1-AC17-766AAC29D5AC}"/>
            </a:ext>
          </a:extLst>
        </xdr:cNvPr>
        <xdr:cNvSpPr txBox="1"/>
      </xdr:nvSpPr>
      <xdr:spPr>
        <a:xfrm>
          <a:off x="14307949" y="896112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[15.74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AE12821E-11EE-470B-914B-50BEB7A80E55}"/>
            </a:ext>
          </a:extLst>
        </xdr:cNvPr>
        <xdr:cNvSpPr/>
      </xdr:nvSpPr>
      <xdr:spPr>
        <a:xfrm>
          <a:off x="16351250" y="888238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708BAD17-5375-4711-A873-6DB20DCA4D75}"/>
            </a:ext>
          </a:extLst>
        </xdr:cNvPr>
        <xdr:cNvSpPr/>
      </xdr:nvSpPr>
      <xdr:spPr>
        <a:xfrm>
          <a:off x="16351250" y="906526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224D9EDD-37E4-435B-8CB1-0EC79298605A}"/>
            </a:ext>
          </a:extLst>
        </xdr:cNvPr>
        <xdr:cNvSpPr/>
      </xdr:nvSpPr>
      <xdr:spPr>
        <a:xfrm>
          <a:off x="17849850" y="888238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C94576D4-19BF-45BF-AB77-A663BE6DBF3F}"/>
            </a:ext>
          </a:extLst>
        </xdr:cNvPr>
        <xdr:cNvSpPr/>
      </xdr:nvSpPr>
      <xdr:spPr>
        <a:xfrm>
          <a:off x="17849850" y="906526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DC393957-860D-41B9-AD40-5200A507036C}"/>
            </a:ext>
          </a:extLst>
        </xdr:cNvPr>
        <xdr:cNvSpPr/>
      </xdr:nvSpPr>
      <xdr:spPr>
        <a:xfrm>
          <a:off x="19177000" y="888238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B30061C9-01B8-4C8E-BC5B-6A8E605C840F}"/>
            </a:ext>
          </a:extLst>
        </xdr:cNvPr>
        <xdr:cNvSpPr/>
      </xdr:nvSpPr>
      <xdr:spPr>
        <a:xfrm>
          <a:off x="19177000" y="906526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8D3E8E50-1EA6-4B31-8C64-A2A13FC1BA88}"/>
            </a:ext>
          </a:extLst>
        </xdr:cNvPr>
        <xdr:cNvSpPr/>
      </xdr:nvSpPr>
      <xdr:spPr>
        <a:xfrm>
          <a:off x="11664950" y="9378950"/>
          <a:ext cx="4622800" cy="235585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C5A6EDEB-8021-4D4F-AFC7-9C268DCE0309}"/>
            </a:ext>
          </a:extLst>
        </xdr:cNvPr>
        <xdr:cNvSpPr/>
      </xdr:nvSpPr>
      <xdr:spPr>
        <a:xfrm>
          <a:off x="16459200" y="9378950"/>
          <a:ext cx="5480050" cy="2355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39772F28-AB4D-4AA0-90BA-6D2CC68E67A9}"/>
            </a:ext>
          </a:extLst>
        </xdr:cNvPr>
        <xdr:cNvSpPr/>
      </xdr:nvSpPr>
      <xdr:spPr>
        <a:xfrm>
          <a:off x="16459200" y="9378950"/>
          <a:ext cx="34671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1520750D-D6F7-459A-9814-1732F5620A9E}"/>
            </a:ext>
          </a:extLst>
        </xdr:cNvPr>
        <xdr:cNvSpPr txBox="1"/>
      </xdr:nvSpPr>
      <xdr:spPr>
        <a:xfrm>
          <a:off x="16570960" y="9688830"/>
          <a:ext cx="5260340" cy="198628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人口千人当たり職員数については前年度比</a:t>
          </a:r>
          <a:r>
            <a:rPr kumimoji="1" lang="en-US" altLang="ja-JP" sz="1300">
              <a:latin typeface="ＭＳ Ｐゴシック" panose="020B0600070205080204" pitchFamily="50" charset="-128"/>
              <a:ea typeface="ＭＳ Ｐゴシック" panose="020B0600070205080204" pitchFamily="50" charset="-128"/>
            </a:rPr>
            <a:t>0.40</a:t>
          </a:r>
          <a:r>
            <a:rPr kumimoji="1" lang="ja-JP" altLang="en-US" sz="1300">
              <a:latin typeface="ＭＳ Ｐゴシック" panose="020B0600070205080204" pitchFamily="50" charset="-128"/>
              <a:ea typeface="ＭＳ Ｐゴシック" panose="020B0600070205080204" pitchFamily="50" charset="-128"/>
            </a:rPr>
            <a:t>人の増となっている。　</a:t>
          </a:r>
        </a:p>
        <a:p>
          <a:r>
            <a:rPr kumimoji="1" lang="ja-JP" altLang="en-US" sz="1300">
              <a:latin typeface="ＭＳ Ｐゴシック" panose="020B0600070205080204" pitchFamily="50" charset="-128"/>
              <a:ea typeface="ＭＳ Ｐゴシック" panose="020B0600070205080204" pitchFamily="50" charset="-128"/>
            </a:rPr>
            <a:t>　要因は、人口減少によるものである。</a:t>
          </a: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0886B37E-B5AA-40E9-B487-9E4D12940608}"/>
            </a:ext>
          </a:extLst>
        </xdr:cNvPr>
        <xdr:cNvSpPr txBox="1"/>
      </xdr:nvSpPr>
      <xdr:spPr>
        <a:xfrm>
          <a:off x="11626850" y="91922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1791D2CF-07F6-48E0-8DC1-293831EF4CAC}"/>
            </a:ext>
          </a:extLst>
        </xdr:cNvPr>
        <xdr:cNvCxnSpPr/>
      </xdr:nvCxnSpPr>
      <xdr:spPr>
        <a:xfrm>
          <a:off x="11664950" y="117348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61BBB787-D989-48B5-9450-640DDED9F1CF}"/>
            </a:ext>
          </a:extLst>
        </xdr:cNvPr>
        <xdr:cNvSpPr txBox="1"/>
      </xdr:nvSpPr>
      <xdr:spPr>
        <a:xfrm>
          <a:off x="10979150" y="11596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66</xdr:row>
      <xdr:rowOff>82550</xdr:rowOff>
    </xdr:from>
    <xdr:to>
      <xdr:col>85</xdr:col>
      <xdr:colOff>95250</xdr:colOff>
      <xdr:row>66</xdr:row>
      <xdr:rowOff>82550</xdr:rowOff>
    </xdr:to>
    <xdr:cxnSp macro="">
      <xdr:nvCxnSpPr>
        <xdr:cNvPr id="302" name="直線コネクタ 301">
          <a:extLst>
            <a:ext uri="{FF2B5EF4-FFF2-40B4-BE49-F238E27FC236}">
              <a16:creationId xmlns:a16="http://schemas.microsoft.com/office/drawing/2014/main" id="{E3DCB5CC-3667-42CB-BDE3-76019972F23A}"/>
            </a:ext>
          </a:extLst>
        </xdr:cNvPr>
        <xdr:cNvCxnSpPr/>
      </xdr:nvCxnSpPr>
      <xdr:spPr>
        <a:xfrm>
          <a:off x="11664950" y="1114679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111777</xdr:rowOff>
    </xdr:from>
    <xdr:ext cx="762000" cy="259045"/>
    <xdr:sp macro="" textlink="">
      <xdr:nvSpPr>
        <xdr:cNvPr id="303" name="テキスト ボックス 302">
          <a:extLst>
            <a:ext uri="{FF2B5EF4-FFF2-40B4-BE49-F238E27FC236}">
              <a16:creationId xmlns:a16="http://schemas.microsoft.com/office/drawing/2014/main" id="{E8386228-C8BF-483E-9AA9-99DAEB5DDFDF}"/>
            </a:ext>
          </a:extLst>
        </xdr:cNvPr>
        <xdr:cNvSpPr txBox="1"/>
      </xdr:nvSpPr>
      <xdr:spPr>
        <a:xfrm>
          <a:off x="109791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4" name="直線コネクタ 303">
          <a:extLst>
            <a:ext uri="{FF2B5EF4-FFF2-40B4-BE49-F238E27FC236}">
              <a16:creationId xmlns:a16="http://schemas.microsoft.com/office/drawing/2014/main" id="{DAD2373B-0072-4FB4-A2D4-9809A8E67993}"/>
            </a:ext>
          </a:extLst>
        </xdr:cNvPr>
        <xdr:cNvCxnSpPr/>
      </xdr:nvCxnSpPr>
      <xdr:spPr>
        <a:xfrm>
          <a:off x="11664950" y="1055878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5" name="テキスト ボックス 304">
          <a:extLst>
            <a:ext uri="{FF2B5EF4-FFF2-40B4-BE49-F238E27FC236}">
              <a16:creationId xmlns:a16="http://schemas.microsoft.com/office/drawing/2014/main" id="{2F27D1AA-6762-420F-B82B-5673E7F8C191}"/>
            </a:ext>
          </a:extLst>
        </xdr:cNvPr>
        <xdr:cNvSpPr txBox="1"/>
      </xdr:nvSpPr>
      <xdr:spPr>
        <a:xfrm>
          <a:off x="10979150" y="10416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76200</xdr:rowOff>
    </xdr:from>
    <xdr:to>
      <xdr:col>85</xdr:col>
      <xdr:colOff>95250</xdr:colOff>
      <xdr:row>59</xdr:row>
      <xdr:rowOff>76200</xdr:rowOff>
    </xdr:to>
    <xdr:cxnSp macro="">
      <xdr:nvCxnSpPr>
        <xdr:cNvPr id="306" name="直線コネクタ 305">
          <a:extLst>
            <a:ext uri="{FF2B5EF4-FFF2-40B4-BE49-F238E27FC236}">
              <a16:creationId xmlns:a16="http://schemas.microsoft.com/office/drawing/2014/main" id="{D88BB1C3-D754-4952-BD6C-504BB8DB2B50}"/>
            </a:ext>
          </a:extLst>
        </xdr:cNvPr>
        <xdr:cNvCxnSpPr/>
      </xdr:nvCxnSpPr>
      <xdr:spPr>
        <a:xfrm>
          <a:off x="11664950" y="996696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58</xdr:row>
      <xdr:rowOff>105427</xdr:rowOff>
    </xdr:from>
    <xdr:ext cx="762000" cy="259045"/>
    <xdr:sp macro="" textlink="">
      <xdr:nvSpPr>
        <xdr:cNvPr id="307" name="テキスト ボックス 306">
          <a:extLst>
            <a:ext uri="{FF2B5EF4-FFF2-40B4-BE49-F238E27FC236}">
              <a16:creationId xmlns:a16="http://schemas.microsoft.com/office/drawing/2014/main" id="{FA3A2F3D-B32F-4462-AADF-5FE3A6B93B05}"/>
            </a:ext>
          </a:extLst>
        </xdr:cNvPr>
        <xdr:cNvSpPr txBox="1"/>
      </xdr:nvSpPr>
      <xdr:spPr>
        <a:xfrm>
          <a:off x="10979150" y="9828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8" name="直線コネクタ 307">
          <a:extLst>
            <a:ext uri="{FF2B5EF4-FFF2-40B4-BE49-F238E27FC236}">
              <a16:creationId xmlns:a16="http://schemas.microsoft.com/office/drawing/2014/main" id="{025E80B5-4650-487C-B543-8CA0F7275E37}"/>
            </a:ext>
          </a:extLst>
        </xdr:cNvPr>
        <xdr:cNvCxnSpPr/>
      </xdr:nvCxnSpPr>
      <xdr:spPr>
        <a:xfrm>
          <a:off x="11664950" y="93789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9" name="テキスト ボックス 308">
          <a:extLst>
            <a:ext uri="{FF2B5EF4-FFF2-40B4-BE49-F238E27FC236}">
              <a16:creationId xmlns:a16="http://schemas.microsoft.com/office/drawing/2014/main" id="{10512070-86FF-4CB3-A4E9-884FEB3DA7E3}"/>
            </a:ext>
          </a:extLst>
        </xdr:cNvPr>
        <xdr:cNvSpPr txBox="1"/>
      </xdr:nvSpPr>
      <xdr:spPr>
        <a:xfrm>
          <a:off x="10979150" y="9236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0" name="定員管理の状況グラフ枠">
          <a:extLst>
            <a:ext uri="{FF2B5EF4-FFF2-40B4-BE49-F238E27FC236}">
              <a16:creationId xmlns:a16="http://schemas.microsoft.com/office/drawing/2014/main" id="{3E3B84BA-F29B-451B-86DF-8618509FA6AE}"/>
            </a:ext>
          </a:extLst>
        </xdr:cNvPr>
        <xdr:cNvSpPr/>
      </xdr:nvSpPr>
      <xdr:spPr>
        <a:xfrm>
          <a:off x="11664950" y="9378950"/>
          <a:ext cx="4622800" cy="23558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163195</xdr:rowOff>
    </xdr:from>
    <xdr:to>
      <xdr:col>81</xdr:col>
      <xdr:colOff>44450</xdr:colOff>
      <xdr:row>66</xdr:row>
      <xdr:rowOff>26448</xdr:rowOff>
    </xdr:to>
    <xdr:cxnSp macro="">
      <xdr:nvCxnSpPr>
        <xdr:cNvPr id="311" name="直線コネクタ 310">
          <a:extLst>
            <a:ext uri="{FF2B5EF4-FFF2-40B4-BE49-F238E27FC236}">
              <a16:creationId xmlns:a16="http://schemas.microsoft.com/office/drawing/2014/main" id="{2ADA0AD4-7FF0-4B21-8AD0-3DA43796637D}"/>
            </a:ext>
          </a:extLst>
        </xdr:cNvPr>
        <xdr:cNvCxnSpPr/>
      </xdr:nvCxnSpPr>
      <xdr:spPr>
        <a:xfrm flipV="1">
          <a:off x="15474950" y="9886315"/>
          <a:ext cx="0" cy="120437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65</xdr:row>
      <xdr:rowOff>169975</xdr:rowOff>
    </xdr:from>
    <xdr:ext cx="762000" cy="259045"/>
    <xdr:sp macro="" textlink="">
      <xdr:nvSpPr>
        <xdr:cNvPr id="312" name="定員管理の状況最小値テキスト">
          <a:extLst>
            <a:ext uri="{FF2B5EF4-FFF2-40B4-BE49-F238E27FC236}">
              <a16:creationId xmlns:a16="http://schemas.microsoft.com/office/drawing/2014/main" id="{4754FA5E-AE8F-4B65-9B92-C5455E0A232C}"/>
            </a:ext>
          </a:extLst>
        </xdr:cNvPr>
        <xdr:cNvSpPr txBox="1"/>
      </xdr:nvSpPr>
      <xdr:spPr>
        <a:xfrm>
          <a:off x="15563850" y="110665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26448</xdr:rowOff>
    </xdr:from>
    <xdr:to>
      <xdr:col>81</xdr:col>
      <xdr:colOff>133350</xdr:colOff>
      <xdr:row>66</xdr:row>
      <xdr:rowOff>26448</xdr:rowOff>
    </xdr:to>
    <xdr:cxnSp macro="">
      <xdr:nvCxnSpPr>
        <xdr:cNvPr id="313" name="直線コネクタ 312">
          <a:extLst>
            <a:ext uri="{FF2B5EF4-FFF2-40B4-BE49-F238E27FC236}">
              <a16:creationId xmlns:a16="http://schemas.microsoft.com/office/drawing/2014/main" id="{B97E61F1-5D05-4AC1-8789-50E5B945E8FA}"/>
            </a:ext>
          </a:extLst>
        </xdr:cNvPr>
        <xdr:cNvCxnSpPr/>
      </xdr:nvCxnSpPr>
      <xdr:spPr>
        <a:xfrm>
          <a:off x="15405100" y="1109068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78122</xdr:rowOff>
    </xdr:from>
    <xdr:ext cx="762000" cy="259045"/>
    <xdr:sp macro="" textlink="">
      <xdr:nvSpPr>
        <xdr:cNvPr id="314" name="定員管理の状況最大値テキスト">
          <a:extLst>
            <a:ext uri="{FF2B5EF4-FFF2-40B4-BE49-F238E27FC236}">
              <a16:creationId xmlns:a16="http://schemas.microsoft.com/office/drawing/2014/main" id="{4B740AE7-B6B8-4253-A636-26B795154B88}"/>
            </a:ext>
          </a:extLst>
        </xdr:cNvPr>
        <xdr:cNvSpPr txBox="1"/>
      </xdr:nvSpPr>
      <xdr:spPr>
        <a:xfrm>
          <a:off x="15563850" y="96336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163195</xdr:rowOff>
    </xdr:from>
    <xdr:to>
      <xdr:col>81</xdr:col>
      <xdr:colOff>133350</xdr:colOff>
      <xdr:row>58</xdr:row>
      <xdr:rowOff>163195</xdr:rowOff>
    </xdr:to>
    <xdr:cxnSp macro="">
      <xdr:nvCxnSpPr>
        <xdr:cNvPr id="315" name="直線コネクタ 314">
          <a:extLst>
            <a:ext uri="{FF2B5EF4-FFF2-40B4-BE49-F238E27FC236}">
              <a16:creationId xmlns:a16="http://schemas.microsoft.com/office/drawing/2014/main" id="{4B803AE1-2C7B-437C-85D4-9F24C6BD21A1}"/>
            </a:ext>
          </a:extLst>
        </xdr:cNvPr>
        <xdr:cNvCxnSpPr/>
      </xdr:nvCxnSpPr>
      <xdr:spPr>
        <a:xfrm>
          <a:off x="15405100" y="988631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55435</xdr:rowOff>
    </xdr:from>
    <xdr:to>
      <xdr:col>81</xdr:col>
      <xdr:colOff>44450</xdr:colOff>
      <xdr:row>61</xdr:row>
      <xdr:rowOff>79566</xdr:rowOff>
    </xdr:to>
    <xdr:cxnSp macro="">
      <xdr:nvCxnSpPr>
        <xdr:cNvPr id="316" name="直線コネクタ 315">
          <a:extLst>
            <a:ext uri="{FF2B5EF4-FFF2-40B4-BE49-F238E27FC236}">
              <a16:creationId xmlns:a16="http://schemas.microsoft.com/office/drawing/2014/main" id="{5C6E4F96-E22D-47F2-BF22-D001537A8A5B}"/>
            </a:ext>
          </a:extLst>
        </xdr:cNvPr>
        <xdr:cNvCxnSpPr/>
      </xdr:nvCxnSpPr>
      <xdr:spPr>
        <a:xfrm>
          <a:off x="14712950" y="10281475"/>
          <a:ext cx="762000" cy="24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128668</xdr:rowOff>
    </xdr:from>
    <xdr:ext cx="762000" cy="259045"/>
    <xdr:sp macro="" textlink="">
      <xdr:nvSpPr>
        <xdr:cNvPr id="317" name="定員管理の状況平均値テキスト">
          <a:extLst>
            <a:ext uri="{FF2B5EF4-FFF2-40B4-BE49-F238E27FC236}">
              <a16:creationId xmlns:a16="http://schemas.microsoft.com/office/drawing/2014/main" id="{1D4E0A20-70DC-4674-A423-5DACF1A4DE73}"/>
            </a:ext>
          </a:extLst>
        </xdr:cNvPr>
        <xdr:cNvSpPr txBox="1"/>
      </xdr:nvSpPr>
      <xdr:spPr>
        <a:xfrm>
          <a:off x="15563850" y="1001942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112141</xdr:rowOff>
    </xdr:from>
    <xdr:to>
      <xdr:col>81</xdr:col>
      <xdr:colOff>95250</xdr:colOff>
      <xdr:row>61</xdr:row>
      <xdr:rowOff>42291</xdr:rowOff>
    </xdr:to>
    <xdr:sp macro="" textlink="">
      <xdr:nvSpPr>
        <xdr:cNvPr id="318" name="フローチャート: 判断 317">
          <a:extLst>
            <a:ext uri="{FF2B5EF4-FFF2-40B4-BE49-F238E27FC236}">
              <a16:creationId xmlns:a16="http://schemas.microsoft.com/office/drawing/2014/main" id="{EF3F6033-13EE-4FA2-8A2C-C06A3187A672}"/>
            </a:ext>
          </a:extLst>
        </xdr:cNvPr>
        <xdr:cNvSpPr/>
      </xdr:nvSpPr>
      <xdr:spPr>
        <a:xfrm>
          <a:off x="15427960" y="10170541"/>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168973</xdr:rowOff>
    </xdr:from>
    <xdr:to>
      <xdr:col>77</xdr:col>
      <xdr:colOff>44450</xdr:colOff>
      <xdr:row>61</xdr:row>
      <xdr:rowOff>55435</xdr:rowOff>
    </xdr:to>
    <xdr:cxnSp macro="">
      <xdr:nvCxnSpPr>
        <xdr:cNvPr id="319" name="直線コネクタ 318">
          <a:extLst>
            <a:ext uri="{FF2B5EF4-FFF2-40B4-BE49-F238E27FC236}">
              <a16:creationId xmlns:a16="http://schemas.microsoft.com/office/drawing/2014/main" id="{B9A74731-E594-419C-9CC9-2131760C0474}"/>
            </a:ext>
          </a:extLst>
        </xdr:cNvPr>
        <xdr:cNvCxnSpPr/>
      </xdr:nvCxnSpPr>
      <xdr:spPr>
        <a:xfrm>
          <a:off x="13903960" y="10227373"/>
          <a:ext cx="808990" cy="54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96456</xdr:rowOff>
    </xdr:from>
    <xdr:to>
      <xdr:col>77</xdr:col>
      <xdr:colOff>95250</xdr:colOff>
      <xdr:row>61</xdr:row>
      <xdr:rowOff>26606</xdr:rowOff>
    </xdr:to>
    <xdr:sp macro="" textlink="">
      <xdr:nvSpPr>
        <xdr:cNvPr id="320" name="フローチャート: 判断 319">
          <a:extLst>
            <a:ext uri="{FF2B5EF4-FFF2-40B4-BE49-F238E27FC236}">
              <a16:creationId xmlns:a16="http://schemas.microsoft.com/office/drawing/2014/main" id="{5E6F4E31-0FF4-4A2F-80AB-B6911A82AC33}"/>
            </a:ext>
          </a:extLst>
        </xdr:cNvPr>
        <xdr:cNvSpPr/>
      </xdr:nvSpPr>
      <xdr:spPr>
        <a:xfrm>
          <a:off x="14665960" y="10154856"/>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36783</xdr:rowOff>
    </xdr:from>
    <xdr:ext cx="736600" cy="259045"/>
    <xdr:sp macro="" textlink="">
      <xdr:nvSpPr>
        <xdr:cNvPr id="321" name="テキスト ボックス 320">
          <a:extLst>
            <a:ext uri="{FF2B5EF4-FFF2-40B4-BE49-F238E27FC236}">
              <a16:creationId xmlns:a16="http://schemas.microsoft.com/office/drawing/2014/main" id="{B038C6C6-41F8-487A-916F-9409DB2FA2FC}"/>
            </a:ext>
          </a:extLst>
        </xdr:cNvPr>
        <xdr:cNvSpPr txBox="1"/>
      </xdr:nvSpPr>
      <xdr:spPr>
        <a:xfrm>
          <a:off x="14370050" y="99275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141224</xdr:rowOff>
    </xdr:from>
    <xdr:to>
      <xdr:col>72</xdr:col>
      <xdr:colOff>203200</xdr:colOff>
      <xdr:row>60</xdr:row>
      <xdr:rowOff>168973</xdr:rowOff>
    </xdr:to>
    <xdr:cxnSp macro="">
      <xdr:nvCxnSpPr>
        <xdr:cNvPr id="322" name="直線コネクタ 321">
          <a:extLst>
            <a:ext uri="{FF2B5EF4-FFF2-40B4-BE49-F238E27FC236}">
              <a16:creationId xmlns:a16="http://schemas.microsoft.com/office/drawing/2014/main" id="{03E7F54E-4EF6-4860-BA4D-E469F93FA4C0}"/>
            </a:ext>
          </a:extLst>
        </xdr:cNvPr>
        <xdr:cNvCxnSpPr/>
      </xdr:nvCxnSpPr>
      <xdr:spPr>
        <a:xfrm>
          <a:off x="13106400" y="10199624"/>
          <a:ext cx="797560" cy="27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84995</xdr:rowOff>
    </xdr:from>
    <xdr:to>
      <xdr:col>73</xdr:col>
      <xdr:colOff>44450</xdr:colOff>
      <xdr:row>61</xdr:row>
      <xdr:rowOff>15145</xdr:rowOff>
    </xdr:to>
    <xdr:sp macro="" textlink="">
      <xdr:nvSpPr>
        <xdr:cNvPr id="323" name="フローチャート: 判断 322">
          <a:extLst>
            <a:ext uri="{FF2B5EF4-FFF2-40B4-BE49-F238E27FC236}">
              <a16:creationId xmlns:a16="http://schemas.microsoft.com/office/drawing/2014/main" id="{67AE46CF-5B3C-4972-A2AC-10927AC2B724}"/>
            </a:ext>
          </a:extLst>
        </xdr:cNvPr>
        <xdr:cNvSpPr/>
      </xdr:nvSpPr>
      <xdr:spPr>
        <a:xfrm>
          <a:off x="13868400" y="10143395"/>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25322</xdr:rowOff>
    </xdr:from>
    <xdr:ext cx="762000" cy="259045"/>
    <xdr:sp macro="" textlink="">
      <xdr:nvSpPr>
        <xdr:cNvPr id="324" name="テキスト ボックス 323">
          <a:extLst>
            <a:ext uri="{FF2B5EF4-FFF2-40B4-BE49-F238E27FC236}">
              <a16:creationId xmlns:a16="http://schemas.microsoft.com/office/drawing/2014/main" id="{643EA86E-5E41-4C4B-A408-CA48DD3E8F91}"/>
            </a:ext>
          </a:extLst>
        </xdr:cNvPr>
        <xdr:cNvSpPr txBox="1"/>
      </xdr:nvSpPr>
      <xdr:spPr>
        <a:xfrm>
          <a:off x="13557250" y="99160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118301</xdr:rowOff>
    </xdr:from>
    <xdr:to>
      <xdr:col>68</xdr:col>
      <xdr:colOff>152400</xdr:colOff>
      <xdr:row>60</xdr:row>
      <xdr:rowOff>141224</xdr:rowOff>
    </xdr:to>
    <xdr:cxnSp macro="">
      <xdr:nvCxnSpPr>
        <xdr:cNvPr id="325" name="直線コネクタ 324">
          <a:extLst>
            <a:ext uri="{FF2B5EF4-FFF2-40B4-BE49-F238E27FC236}">
              <a16:creationId xmlns:a16="http://schemas.microsoft.com/office/drawing/2014/main" id="{64CD69DA-2675-4899-8941-62B188B9491B}"/>
            </a:ext>
          </a:extLst>
        </xdr:cNvPr>
        <xdr:cNvCxnSpPr/>
      </xdr:nvCxnSpPr>
      <xdr:spPr>
        <a:xfrm>
          <a:off x="12293600" y="10176701"/>
          <a:ext cx="812800" cy="22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63278</xdr:rowOff>
    </xdr:from>
    <xdr:to>
      <xdr:col>68</xdr:col>
      <xdr:colOff>203200</xdr:colOff>
      <xdr:row>60</xdr:row>
      <xdr:rowOff>164878</xdr:rowOff>
    </xdr:to>
    <xdr:sp macro="" textlink="">
      <xdr:nvSpPr>
        <xdr:cNvPr id="326" name="フローチャート: 判断 325">
          <a:extLst>
            <a:ext uri="{FF2B5EF4-FFF2-40B4-BE49-F238E27FC236}">
              <a16:creationId xmlns:a16="http://schemas.microsoft.com/office/drawing/2014/main" id="{4EB89257-B8A1-4461-9920-EC123A9AF107}"/>
            </a:ext>
          </a:extLst>
        </xdr:cNvPr>
        <xdr:cNvSpPr/>
      </xdr:nvSpPr>
      <xdr:spPr>
        <a:xfrm>
          <a:off x="13055600" y="10121678"/>
          <a:ext cx="8636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3605</xdr:rowOff>
    </xdr:from>
    <xdr:ext cx="762000" cy="259045"/>
    <xdr:sp macro="" textlink="">
      <xdr:nvSpPr>
        <xdr:cNvPr id="327" name="テキスト ボックス 326">
          <a:extLst>
            <a:ext uri="{FF2B5EF4-FFF2-40B4-BE49-F238E27FC236}">
              <a16:creationId xmlns:a16="http://schemas.microsoft.com/office/drawing/2014/main" id="{271EB5B5-2E82-41AC-8E97-3B16A264501E}"/>
            </a:ext>
          </a:extLst>
        </xdr:cNvPr>
        <xdr:cNvSpPr txBox="1"/>
      </xdr:nvSpPr>
      <xdr:spPr>
        <a:xfrm>
          <a:off x="12763500" y="98943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56642</xdr:rowOff>
    </xdr:from>
    <xdr:to>
      <xdr:col>64</xdr:col>
      <xdr:colOff>152400</xdr:colOff>
      <xdr:row>60</xdr:row>
      <xdr:rowOff>158242</xdr:rowOff>
    </xdr:to>
    <xdr:sp macro="" textlink="">
      <xdr:nvSpPr>
        <xdr:cNvPr id="328" name="フローチャート: 判断 327">
          <a:extLst>
            <a:ext uri="{FF2B5EF4-FFF2-40B4-BE49-F238E27FC236}">
              <a16:creationId xmlns:a16="http://schemas.microsoft.com/office/drawing/2014/main" id="{02F98AC6-6CA3-4386-BAE8-FA4E2592E991}"/>
            </a:ext>
          </a:extLst>
        </xdr:cNvPr>
        <xdr:cNvSpPr/>
      </xdr:nvSpPr>
      <xdr:spPr>
        <a:xfrm>
          <a:off x="12242800" y="10115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168419</xdr:rowOff>
    </xdr:from>
    <xdr:ext cx="762000" cy="259045"/>
    <xdr:sp macro="" textlink="">
      <xdr:nvSpPr>
        <xdr:cNvPr id="329" name="テキスト ボックス 328">
          <a:extLst>
            <a:ext uri="{FF2B5EF4-FFF2-40B4-BE49-F238E27FC236}">
              <a16:creationId xmlns:a16="http://schemas.microsoft.com/office/drawing/2014/main" id="{E2EF901F-58E8-4546-AA5E-11358BBEF15C}"/>
            </a:ext>
          </a:extLst>
        </xdr:cNvPr>
        <xdr:cNvSpPr txBox="1"/>
      </xdr:nvSpPr>
      <xdr:spPr>
        <a:xfrm>
          <a:off x="11950700" y="98915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D4A952C2-5336-4760-8A04-831956DC579A}"/>
            </a:ext>
          </a:extLst>
        </xdr:cNvPr>
        <xdr:cNvSpPr txBox="1"/>
      </xdr:nvSpPr>
      <xdr:spPr>
        <a:xfrm>
          <a:off x="152781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DF1D3C27-157D-4708-8B86-24DD4FE7F2C9}"/>
            </a:ext>
          </a:extLst>
        </xdr:cNvPr>
        <xdr:cNvSpPr txBox="1"/>
      </xdr:nvSpPr>
      <xdr:spPr>
        <a:xfrm>
          <a:off x="145161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7584D39A-94DD-4971-89C5-7C54CD629DDC}"/>
            </a:ext>
          </a:extLst>
        </xdr:cNvPr>
        <xdr:cNvSpPr txBox="1"/>
      </xdr:nvSpPr>
      <xdr:spPr>
        <a:xfrm>
          <a:off x="1371473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10DD8778-3508-43D9-98E0-B7AC5C5296CC}"/>
            </a:ext>
          </a:extLst>
        </xdr:cNvPr>
        <xdr:cNvSpPr txBox="1"/>
      </xdr:nvSpPr>
      <xdr:spPr>
        <a:xfrm>
          <a:off x="1290955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E76A188A-FFBC-43FE-9A82-79D8F091D0ED}"/>
            </a:ext>
          </a:extLst>
        </xdr:cNvPr>
        <xdr:cNvSpPr txBox="1"/>
      </xdr:nvSpPr>
      <xdr:spPr>
        <a:xfrm>
          <a:off x="1209675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28766</xdr:rowOff>
    </xdr:from>
    <xdr:to>
      <xdr:col>81</xdr:col>
      <xdr:colOff>95250</xdr:colOff>
      <xdr:row>61</xdr:row>
      <xdr:rowOff>130366</xdr:rowOff>
    </xdr:to>
    <xdr:sp macro="" textlink="">
      <xdr:nvSpPr>
        <xdr:cNvPr id="335" name="楕円 334">
          <a:extLst>
            <a:ext uri="{FF2B5EF4-FFF2-40B4-BE49-F238E27FC236}">
              <a16:creationId xmlns:a16="http://schemas.microsoft.com/office/drawing/2014/main" id="{F6CFFD9F-6DFA-4F98-A361-12A949FEC37D}"/>
            </a:ext>
          </a:extLst>
        </xdr:cNvPr>
        <xdr:cNvSpPr/>
      </xdr:nvSpPr>
      <xdr:spPr>
        <a:xfrm>
          <a:off x="15427960" y="10254806"/>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843</xdr:rowOff>
    </xdr:from>
    <xdr:ext cx="762000" cy="259045"/>
    <xdr:sp macro="" textlink="">
      <xdr:nvSpPr>
        <xdr:cNvPr id="336" name="定員管理の状況該当値テキスト">
          <a:extLst>
            <a:ext uri="{FF2B5EF4-FFF2-40B4-BE49-F238E27FC236}">
              <a16:creationId xmlns:a16="http://schemas.microsoft.com/office/drawing/2014/main" id="{C523CAA7-26FD-4580-909B-38D154A2330E}"/>
            </a:ext>
          </a:extLst>
        </xdr:cNvPr>
        <xdr:cNvSpPr txBox="1"/>
      </xdr:nvSpPr>
      <xdr:spPr>
        <a:xfrm>
          <a:off x="15563850" y="102268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4635</xdr:rowOff>
    </xdr:from>
    <xdr:to>
      <xdr:col>77</xdr:col>
      <xdr:colOff>95250</xdr:colOff>
      <xdr:row>61</xdr:row>
      <xdr:rowOff>106235</xdr:rowOff>
    </xdr:to>
    <xdr:sp macro="" textlink="">
      <xdr:nvSpPr>
        <xdr:cNvPr id="337" name="楕円 336">
          <a:extLst>
            <a:ext uri="{FF2B5EF4-FFF2-40B4-BE49-F238E27FC236}">
              <a16:creationId xmlns:a16="http://schemas.microsoft.com/office/drawing/2014/main" id="{D075476B-0744-4E35-A0C1-8C388830B798}"/>
            </a:ext>
          </a:extLst>
        </xdr:cNvPr>
        <xdr:cNvSpPr/>
      </xdr:nvSpPr>
      <xdr:spPr>
        <a:xfrm>
          <a:off x="14665960" y="1023067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91012</xdr:rowOff>
    </xdr:from>
    <xdr:ext cx="736600" cy="259045"/>
    <xdr:sp macro="" textlink="">
      <xdr:nvSpPr>
        <xdr:cNvPr id="338" name="テキスト ボックス 337">
          <a:extLst>
            <a:ext uri="{FF2B5EF4-FFF2-40B4-BE49-F238E27FC236}">
              <a16:creationId xmlns:a16="http://schemas.microsoft.com/office/drawing/2014/main" id="{13123243-C95A-4592-A3A0-58C77D96ABD2}"/>
            </a:ext>
          </a:extLst>
        </xdr:cNvPr>
        <xdr:cNvSpPr txBox="1"/>
      </xdr:nvSpPr>
      <xdr:spPr>
        <a:xfrm>
          <a:off x="14370050" y="103170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118173</xdr:rowOff>
    </xdr:from>
    <xdr:to>
      <xdr:col>73</xdr:col>
      <xdr:colOff>44450</xdr:colOff>
      <xdr:row>61</xdr:row>
      <xdr:rowOff>48323</xdr:rowOff>
    </xdr:to>
    <xdr:sp macro="" textlink="">
      <xdr:nvSpPr>
        <xdr:cNvPr id="339" name="楕円 338">
          <a:extLst>
            <a:ext uri="{FF2B5EF4-FFF2-40B4-BE49-F238E27FC236}">
              <a16:creationId xmlns:a16="http://schemas.microsoft.com/office/drawing/2014/main" id="{3C046A7C-07C7-49D5-8C93-80C73F259EA0}"/>
            </a:ext>
          </a:extLst>
        </xdr:cNvPr>
        <xdr:cNvSpPr/>
      </xdr:nvSpPr>
      <xdr:spPr>
        <a:xfrm>
          <a:off x="13868400" y="10176573"/>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33100</xdr:rowOff>
    </xdr:from>
    <xdr:ext cx="762000" cy="259045"/>
    <xdr:sp macro="" textlink="">
      <xdr:nvSpPr>
        <xdr:cNvPr id="340" name="テキスト ボックス 339">
          <a:extLst>
            <a:ext uri="{FF2B5EF4-FFF2-40B4-BE49-F238E27FC236}">
              <a16:creationId xmlns:a16="http://schemas.microsoft.com/office/drawing/2014/main" id="{426257C1-C194-421E-A997-DF9E832D7042}"/>
            </a:ext>
          </a:extLst>
        </xdr:cNvPr>
        <xdr:cNvSpPr txBox="1"/>
      </xdr:nvSpPr>
      <xdr:spPr>
        <a:xfrm>
          <a:off x="13557250" y="10259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90424</xdr:rowOff>
    </xdr:from>
    <xdr:to>
      <xdr:col>68</xdr:col>
      <xdr:colOff>203200</xdr:colOff>
      <xdr:row>61</xdr:row>
      <xdr:rowOff>20574</xdr:rowOff>
    </xdr:to>
    <xdr:sp macro="" textlink="">
      <xdr:nvSpPr>
        <xdr:cNvPr id="341" name="楕円 340">
          <a:extLst>
            <a:ext uri="{FF2B5EF4-FFF2-40B4-BE49-F238E27FC236}">
              <a16:creationId xmlns:a16="http://schemas.microsoft.com/office/drawing/2014/main" id="{A7C60CEC-CE81-4E12-940D-3E12E6062F3B}"/>
            </a:ext>
          </a:extLst>
        </xdr:cNvPr>
        <xdr:cNvSpPr/>
      </xdr:nvSpPr>
      <xdr:spPr>
        <a:xfrm>
          <a:off x="13055600" y="10148824"/>
          <a:ext cx="8636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5351</xdr:rowOff>
    </xdr:from>
    <xdr:ext cx="762000" cy="259045"/>
    <xdr:sp macro="" textlink="">
      <xdr:nvSpPr>
        <xdr:cNvPr id="342" name="テキスト ボックス 341">
          <a:extLst>
            <a:ext uri="{FF2B5EF4-FFF2-40B4-BE49-F238E27FC236}">
              <a16:creationId xmlns:a16="http://schemas.microsoft.com/office/drawing/2014/main" id="{8C9EECB9-AA87-4129-A14F-1582CC17FD6F}"/>
            </a:ext>
          </a:extLst>
        </xdr:cNvPr>
        <xdr:cNvSpPr txBox="1"/>
      </xdr:nvSpPr>
      <xdr:spPr>
        <a:xfrm>
          <a:off x="12763500" y="10231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67501</xdr:rowOff>
    </xdr:from>
    <xdr:to>
      <xdr:col>64</xdr:col>
      <xdr:colOff>152400</xdr:colOff>
      <xdr:row>60</xdr:row>
      <xdr:rowOff>169101</xdr:rowOff>
    </xdr:to>
    <xdr:sp macro="" textlink="">
      <xdr:nvSpPr>
        <xdr:cNvPr id="343" name="楕円 342">
          <a:extLst>
            <a:ext uri="{FF2B5EF4-FFF2-40B4-BE49-F238E27FC236}">
              <a16:creationId xmlns:a16="http://schemas.microsoft.com/office/drawing/2014/main" id="{07DC1B95-489F-4983-A33C-0D35D7606581}"/>
            </a:ext>
          </a:extLst>
        </xdr:cNvPr>
        <xdr:cNvSpPr/>
      </xdr:nvSpPr>
      <xdr:spPr>
        <a:xfrm>
          <a:off x="12242800" y="10125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153878</xdr:rowOff>
    </xdr:from>
    <xdr:ext cx="762000" cy="259045"/>
    <xdr:sp macro="" textlink="">
      <xdr:nvSpPr>
        <xdr:cNvPr id="344" name="テキスト ボックス 343">
          <a:extLst>
            <a:ext uri="{FF2B5EF4-FFF2-40B4-BE49-F238E27FC236}">
              <a16:creationId xmlns:a16="http://schemas.microsoft.com/office/drawing/2014/main" id="{390CD5A1-6EAA-4DFD-90A7-844A62EEC398}"/>
            </a:ext>
          </a:extLst>
        </xdr:cNvPr>
        <xdr:cNvSpPr txBox="1"/>
      </xdr:nvSpPr>
      <xdr:spPr>
        <a:xfrm>
          <a:off x="11950700" y="102122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5" name="正方形/長方形 344">
          <a:extLst>
            <a:ext uri="{FF2B5EF4-FFF2-40B4-BE49-F238E27FC236}">
              <a16:creationId xmlns:a16="http://schemas.microsoft.com/office/drawing/2014/main" id="{5A204D69-19B9-4200-8113-9A71DE108F5C}"/>
            </a:ext>
          </a:extLst>
        </xdr:cNvPr>
        <xdr:cNvSpPr/>
      </xdr:nvSpPr>
      <xdr:spPr>
        <a:xfrm>
          <a:off x="11664950" y="490601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6" name="テキスト ボックス 345">
          <a:extLst>
            <a:ext uri="{FF2B5EF4-FFF2-40B4-BE49-F238E27FC236}">
              <a16:creationId xmlns:a16="http://schemas.microsoft.com/office/drawing/2014/main" id="{D1FD27E5-B601-4D53-A60A-1C22B0615545}"/>
            </a:ext>
          </a:extLst>
        </xdr:cNvPr>
        <xdr:cNvSpPr txBox="1"/>
      </xdr:nvSpPr>
      <xdr:spPr>
        <a:xfrm>
          <a:off x="12436924" y="526034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7" name="テキスト ボックス 346">
          <a:extLst>
            <a:ext uri="{FF2B5EF4-FFF2-40B4-BE49-F238E27FC236}">
              <a16:creationId xmlns:a16="http://schemas.microsoft.com/office/drawing/2014/main" id="{EB8BB273-D6C7-402C-BD17-053B9945C061}"/>
            </a:ext>
          </a:extLst>
        </xdr:cNvPr>
        <xdr:cNvSpPr txBox="1"/>
      </xdr:nvSpPr>
      <xdr:spPr>
        <a:xfrm>
          <a:off x="14017176" y="523494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8" name="正方形/長方形 347">
          <a:extLst>
            <a:ext uri="{FF2B5EF4-FFF2-40B4-BE49-F238E27FC236}">
              <a16:creationId xmlns:a16="http://schemas.microsoft.com/office/drawing/2014/main" id="{78D70349-66FA-4693-B996-DF5C0B9AE0EE}"/>
            </a:ext>
          </a:extLst>
        </xdr:cNvPr>
        <xdr:cNvSpPr/>
      </xdr:nvSpPr>
      <xdr:spPr>
        <a:xfrm>
          <a:off x="16351250" y="515620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9" name="正方形/長方形 348">
          <a:extLst>
            <a:ext uri="{FF2B5EF4-FFF2-40B4-BE49-F238E27FC236}">
              <a16:creationId xmlns:a16="http://schemas.microsoft.com/office/drawing/2014/main" id="{DB59941D-0EAB-4BDF-B1C7-D89114403C5C}"/>
            </a:ext>
          </a:extLst>
        </xdr:cNvPr>
        <xdr:cNvSpPr/>
      </xdr:nvSpPr>
      <xdr:spPr>
        <a:xfrm>
          <a:off x="16351250" y="534289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0" name="正方形/長方形 349">
          <a:extLst>
            <a:ext uri="{FF2B5EF4-FFF2-40B4-BE49-F238E27FC236}">
              <a16:creationId xmlns:a16="http://schemas.microsoft.com/office/drawing/2014/main" id="{5ED0D580-BA55-4FDE-8337-3008720D548D}"/>
            </a:ext>
          </a:extLst>
        </xdr:cNvPr>
        <xdr:cNvSpPr/>
      </xdr:nvSpPr>
      <xdr:spPr>
        <a:xfrm>
          <a:off x="17849850" y="515620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1" name="正方形/長方形 350">
          <a:extLst>
            <a:ext uri="{FF2B5EF4-FFF2-40B4-BE49-F238E27FC236}">
              <a16:creationId xmlns:a16="http://schemas.microsoft.com/office/drawing/2014/main" id="{E22CD649-6066-4E27-B26E-932A3E8DE56C}"/>
            </a:ext>
          </a:extLst>
        </xdr:cNvPr>
        <xdr:cNvSpPr/>
      </xdr:nvSpPr>
      <xdr:spPr>
        <a:xfrm>
          <a:off x="17849850" y="534289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2" name="正方形/長方形 351">
          <a:extLst>
            <a:ext uri="{FF2B5EF4-FFF2-40B4-BE49-F238E27FC236}">
              <a16:creationId xmlns:a16="http://schemas.microsoft.com/office/drawing/2014/main" id="{7751FBBF-57A1-400C-AD50-B4CAFA4E5738}"/>
            </a:ext>
          </a:extLst>
        </xdr:cNvPr>
        <xdr:cNvSpPr/>
      </xdr:nvSpPr>
      <xdr:spPr>
        <a:xfrm>
          <a:off x="19177000" y="515620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3" name="正方形/長方形 352">
          <a:extLst>
            <a:ext uri="{FF2B5EF4-FFF2-40B4-BE49-F238E27FC236}">
              <a16:creationId xmlns:a16="http://schemas.microsoft.com/office/drawing/2014/main" id="{7D841B29-1C0A-4660-9C93-78875A58F472}"/>
            </a:ext>
          </a:extLst>
        </xdr:cNvPr>
        <xdr:cNvSpPr/>
      </xdr:nvSpPr>
      <xdr:spPr>
        <a:xfrm>
          <a:off x="19177000" y="534289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4" name="正方形/長方形 353">
          <a:extLst>
            <a:ext uri="{FF2B5EF4-FFF2-40B4-BE49-F238E27FC236}">
              <a16:creationId xmlns:a16="http://schemas.microsoft.com/office/drawing/2014/main" id="{EC0E922C-2F0F-4315-BAA2-CE9631AD18D5}"/>
            </a:ext>
          </a:extLst>
        </xdr:cNvPr>
        <xdr:cNvSpPr/>
      </xdr:nvSpPr>
      <xdr:spPr>
        <a:xfrm>
          <a:off x="11664950" y="5652770"/>
          <a:ext cx="4622800" cy="235966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5" name="正方形/長方形 354">
          <a:extLst>
            <a:ext uri="{FF2B5EF4-FFF2-40B4-BE49-F238E27FC236}">
              <a16:creationId xmlns:a16="http://schemas.microsoft.com/office/drawing/2014/main" id="{3D3833F6-16A5-4BF5-BED5-5DCB610BC427}"/>
            </a:ext>
          </a:extLst>
        </xdr:cNvPr>
        <xdr:cNvSpPr/>
      </xdr:nvSpPr>
      <xdr:spPr>
        <a:xfrm>
          <a:off x="16459200" y="5652770"/>
          <a:ext cx="5480050"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6" name="正方形/長方形 355">
          <a:extLst>
            <a:ext uri="{FF2B5EF4-FFF2-40B4-BE49-F238E27FC236}">
              <a16:creationId xmlns:a16="http://schemas.microsoft.com/office/drawing/2014/main" id="{323A651E-DB8B-4A4F-939F-D3D99969270E}"/>
            </a:ext>
          </a:extLst>
        </xdr:cNvPr>
        <xdr:cNvSpPr/>
      </xdr:nvSpPr>
      <xdr:spPr>
        <a:xfrm>
          <a:off x="16459200" y="5652770"/>
          <a:ext cx="34671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7" name="テキスト ボックス 356">
          <a:extLst>
            <a:ext uri="{FF2B5EF4-FFF2-40B4-BE49-F238E27FC236}">
              <a16:creationId xmlns:a16="http://schemas.microsoft.com/office/drawing/2014/main" id="{DD1BC71F-4F86-446F-81A3-FF254F6428D2}"/>
            </a:ext>
          </a:extLst>
        </xdr:cNvPr>
        <xdr:cNvSpPr txBox="1"/>
      </xdr:nvSpPr>
      <xdr:spPr>
        <a:xfrm>
          <a:off x="16570960" y="5962650"/>
          <a:ext cx="5260340" cy="198628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実質公債比率については前年度比</a:t>
          </a:r>
          <a:r>
            <a:rPr kumimoji="1" lang="en-US" altLang="ja-JP" sz="1300">
              <a:latin typeface="ＭＳ Ｐゴシック" panose="020B0600070205080204" pitchFamily="50" charset="-128"/>
              <a:ea typeface="ＭＳ Ｐゴシック" panose="020B0600070205080204" pitchFamily="50" charset="-128"/>
            </a:rPr>
            <a:t>0.9</a:t>
          </a:r>
          <a:r>
            <a:rPr kumimoji="1" lang="ja-JP" altLang="en-US" sz="1300">
              <a:latin typeface="ＭＳ Ｐゴシック" panose="020B0600070205080204" pitchFamily="50" charset="-128"/>
              <a:ea typeface="ＭＳ Ｐゴシック" panose="020B0600070205080204" pitchFamily="50" charset="-128"/>
            </a:rPr>
            <a:t>ポイントの増となっている。</a:t>
          </a:r>
        </a:p>
        <a:p>
          <a:r>
            <a:rPr kumimoji="1" lang="ja-JP" altLang="en-US" sz="1300">
              <a:latin typeface="ＭＳ Ｐゴシック" panose="020B0600070205080204" pitchFamily="50" charset="-128"/>
              <a:ea typeface="ＭＳ Ｐゴシック" panose="020B0600070205080204" pitchFamily="50" charset="-128"/>
            </a:rPr>
            <a:t>　要因は、分母については臨時財政対策債発行額が令和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年度より減少し、分子については役場新庁舎建設による過疎債や役場緊急保全債の償還額増及び防災行政無線更新による緊防債の償還額増により令和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年度より元利償還金が増加したことから、前年度から増加となっている。</a:t>
          </a:r>
        </a:p>
        <a:p>
          <a:r>
            <a:rPr kumimoji="1" lang="ja-JP" altLang="en-US" sz="1300">
              <a:latin typeface="ＭＳ Ｐゴシック" panose="020B0600070205080204" pitchFamily="50" charset="-128"/>
              <a:ea typeface="ＭＳ Ｐゴシック" panose="020B0600070205080204" pitchFamily="50" charset="-128"/>
            </a:rPr>
            <a:t>　類似団体や県平均を下回っている状況であるが、今後大型投資的事業を予定しているため、実施事業を精査し、事業費の平準化を図り、財政健全化に努めていく。</a:t>
          </a:r>
        </a:p>
      </xdr:txBody>
    </xdr:sp>
    <xdr:clientData/>
  </xdr:twoCellAnchor>
  <xdr:oneCellAnchor>
    <xdr:from>
      <xdr:col>61</xdr:col>
      <xdr:colOff>6350</xdr:colOff>
      <xdr:row>32</xdr:row>
      <xdr:rowOff>101600</xdr:rowOff>
    </xdr:from>
    <xdr:ext cx="298543" cy="225703"/>
    <xdr:sp macro="" textlink="">
      <xdr:nvSpPr>
        <xdr:cNvPr id="358" name="テキスト ボックス 357">
          <a:extLst>
            <a:ext uri="{FF2B5EF4-FFF2-40B4-BE49-F238E27FC236}">
              <a16:creationId xmlns:a16="http://schemas.microsoft.com/office/drawing/2014/main" id="{E1776DD0-7C27-4F21-A49E-ACD0A56C0E44}"/>
            </a:ext>
          </a:extLst>
        </xdr:cNvPr>
        <xdr:cNvSpPr txBox="1"/>
      </xdr:nvSpPr>
      <xdr:spPr>
        <a:xfrm>
          <a:off x="11626850" y="54660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9" name="直線コネクタ 358">
          <a:extLst>
            <a:ext uri="{FF2B5EF4-FFF2-40B4-BE49-F238E27FC236}">
              <a16:creationId xmlns:a16="http://schemas.microsoft.com/office/drawing/2014/main" id="{5C2A8B25-C2E9-475C-A5C3-3522A416335A}"/>
            </a:ext>
          </a:extLst>
        </xdr:cNvPr>
        <xdr:cNvCxnSpPr/>
      </xdr:nvCxnSpPr>
      <xdr:spPr>
        <a:xfrm>
          <a:off x="11664950" y="801243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0" name="テキスト ボックス 359">
          <a:extLst>
            <a:ext uri="{FF2B5EF4-FFF2-40B4-BE49-F238E27FC236}">
              <a16:creationId xmlns:a16="http://schemas.microsoft.com/office/drawing/2014/main" id="{8E9D1732-301B-4467-B3E6-A009D9B1D4D0}"/>
            </a:ext>
          </a:extLst>
        </xdr:cNvPr>
        <xdr:cNvSpPr txBox="1"/>
      </xdr:nvSpPr>
      <xdr:spPr>
        <a:xfrm>
          <a:off x="10979150" y="7874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1" name="直線コネクタ 360">
          <a:extLst>
            <a:ext uri="{FF2B5EF4-FFF2-40B4-BE49-F238E27FC236}">
              <a16:creationId xmlns:a16="http://schemas.microsoft.com/office/drawing/2014/main" id="{A69C9961-A6EE-4D07-B5E8-99541EA9828C}"/>
            </a:ext>
          </a:extLst>
        </xdr:cNvPr>
        <xdr:cNvCxnSpPr/>
      </xdr:nvCxnSpPr>
      <xdr:spPr>
        <a:xfrm>
          <a:off x="11664950" y="754126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2" name="テキスト ボックス 361">
          <a:extLst>
            <a:ext uri="{FF2B5EF4-FFF2-40B4-BE49-F238E27FC236}">
              <a16:creationId xmlns:a16="http://schemas.microsoft.com/office/drawing/2014/main" id="{6FAF8E4B-A955-4E8F-9B6F-711EBABC5132}"/>
            </a:ext>
          </a:extLst>
        </xdr:cNvPr>
        <xdr:cNvSpPr txBox="1"/>
      </xdr:nvSpPr>
      <xdr:spPr>
        <a:xfrm>
          <a:off x="10979150" y="7399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3" name="直線コネクタ 362">
          <a:extLst>
            <a:ext uri="{FF2B5EF4-FFF2-40B4-BE49-F238E27FC236}">
              <a16:creationId xmlns:a16="http://schemas.microsoft.com/office/drawing/2014/main" id="{D080D368-F7D7-4981-B1ED-0AB79EB7B1B3}"/>
            </a:ext>
          </a:extLst>
        </xdr:cNvPr>
        <xdr:cNvCxnSpPr/>
      </xdr:nvCxnSpPr>
      <xdr:spPr>
        <a:xfrm>
          <a:off x="11664950" y="706628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4" name="テキスト ボックス 363">
          <a:extLst>
            <a:ext uri="{FF2B5EF4-FFF2-40B4-BE49-F238E27FC236}">
              <a16:creationId xmlns:a16="http://schemas.microsoft.com/office/drawing/2014/main" id="{F82844C8-A84E-4472-8B4A-59D5CE64BBF5}"/>
            </a:ext>
          </a:extLst>
        </xdr:cNvPr>
        <xdr:cNvSpPr txBox="1"/>
      </xdr:nvSpPr>
      <xdr:spPr>
        <a:xfrm>
          <a:off x="10979150" y="6927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5" name="直線コネクタ 364">
          <a:extLst>
            <a:ext uri="{FF2B5EF4-FFF2-40B4-BE49-F238E27FC236}">
              <a16:creationId xmlns:a16="http://schemas.microsoft.com/office/drawing/2014/main" id="{26C85665-9016-41B5-8AEF-A9F31D13152C}"/>
            </a:ext>
          </a:extLst>
        </xdr:cNvPr>
        <xdr:cNvCxnSpPr/>
      </xdr:nvCxnSpPr>
      <xdr:spPr>
        <a:xfrm>
          <a:off x="11664950" y="659511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6" name="テキスト ボックス 365">
          <a:extLst>
            <a:ext uri="{FF2B5EF4-FFF2-40B4-BE49-F238E27FC236}">
              <a16:creationId xmlns:a16="http://schemas.microsoft.com/office/drawing/2014/main" id="{AE033231-7B30-49A7-B526-0D5D70043AB9}"/>
            </a:ext>
          </a:extLst>
        </xdr:cNvPr>
        <xdr:cNvSpPr txBox="1"/>
      </xdr:nvSpPr>
      <xdr:spPr>
        <a:xfrm>
          <a:off x="10979150" y="6456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67" name="直線コネクタ 366">
          <a:extLst>
            <a:ext uri="{FF2B5EF4-FFF2-40B4-BE49-F238E27FC236}">
              <a16:creationId xmlns:a16="http://schemas.microsoft.com/office/drawing/2014/main" id="{35FA02AF-41E5-48FE-8172-C7CE6408D679}"/>
            </a:ext>
          </a:extLst>
        </xdr:cNvPr>
        <xdr:cNvCxnSpPr/>
      </xdr:nvCxnSpPr>
      <xdr:spPr>
        <a:xfrm>
          <a:off x="11664950" y="612394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8" name="直線コネクタ 367">
          <a:extLst>
            <a:ext uri="{FF2B5EF4-FFF2-40B4-BE49-F238E27FC236}">
              <a16:creationId xmlns:a16="http://schemas.microsoft.com/office/drawing/2014/main" id="{AABA188D-2067-4324-B3E4-725D40B907F3}"/>
            </a:ext>
          </a:extLst>
        </xdr:cNvPr>
        <xdr:cNvCxnSpPr/>
      </xdr:nvCxnSpPr>
      <xdr:spPr>
        <a:xfrm>
          <a:off x="11664950" y="565277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9" name="公債費負担の状況グラフ枠">
          <a:extLst>
            <a:ext uri="{FF2B5EF4-FFF2-40B4-BE49-F238E27FC236}">
              <a16:creationId xmlns:a16="http://schemas.microsoft.com/office/drawing/2014/main" id="{7EAEDB5B-A400-45B1-A266-3534BCF232DC}"/>
            </a:ext>
          </a:extLst>
        </xdr:cNvPr>
        <xdr:cNvSpPr/>
      </xdr:nvSpPr>
      <xdr:spPr>
        <a:xfrm>
          <a:off x="11664950" y="5652770"/>
          <a:ext cx="4622800" cy="2359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42926</xdr:rowOff>
    </xdr:from>
    <xdr:to>
      <xdr:col>81</xdr:col>
      <xdr:colOff>44450</xdr:colOff>
      <xdr:row>43</xdr:row>
      <xdr:rowOff>138684</xdr:rowOff>
    </xdr:to>
    <xdr:cxnSp macro="">
      <xdr:nvCxnSpPr>
        <xdr:cNvPr id="370" name="直線コネクタ 369">
          <a:extLst>
            <a:ext uri="{FF2B5EF4-FFF2-40B4-BE49-F238E27FC236}">
              <a16:creationId xmlns:a16="http://schemas.microsoft.com/office/drawing/2014/main" id="{B0D42711-8547-455D-B4F3-512CE9479EAA}"/>
            </a:ext>
          </a:extLst>
        </xdr:cNvPr>
        <xdr:cNvCxnSpPr/>
      </xdr:nvCxnSpPr>
      <xdr:spPr>
        <a:xfrm flipV="1">
          <a:off x="15474950" y="6245606"/>
          <a:ext cx="0" cy="110159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110761</xdr:rowOff>
    </xdr:from>
    <xdr:ext cx="762000" cy="259045"/>
    <xdr:sp macro="" textlink="">
      <xdr:nvSpPr>
        <xdr:cNvPr id="371" name="公債費負担の状況最小値テキスト">
          <a:extLst>
            <a:ext uri="{FF2B5EF4-FFF2-40B4-BE49-F238E27FC236}">
              <a16:creationId xmlns:a16="http://schemas.microsoft.com/office/drawing/2014/main" id="{890E493B-D297-44C1-BC80-D86C88313A34}"/>
            </a:ext>
          </a:extLst>
        </xdr:cNvPr>
        <xdr:cNvSpPr txBox="1"/>
      </xdr:nvSpPr>
      <xdr:spPr>
        <a:xfrm>
          <a:off x="15563850" y="7319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43</xdr:row>
      <xdr:rowOff>138684</xdr:rowOff>
    </xdr:from>
    <xdr:to>
      <xdr:col>81</xdr:col>
      <xdr:colOff>133350</xdr:colOff>
      <xdr:row>43</xdr:row>
      <xdr:rowOff>138684</xdr:rowOff>
    </xdr:to>
    <xdr:cxnSp macro="">
      <xdr:nvCxnSpPr>
        <xdr:cNvPr id="372" name="直線コネクタ 371">
          <a:extLst>
            <a:ext uri="{FF2B5EF4-FFF2-40B4-BE49-F238E27FC236}">
              <a16:creationId xmlns:a16="http://schemas.microsoft.com/office/drawing/2014/main" id="{DB358860-05D8-46FF-A823-ECF12003299C}"/>
            </a:ext>
          </a:extLst>
        </xdr:cNvPr>
        <xdr:cNvCxnSpPr/>
      </xdr:nvCxnSpPr>
      <xdr:spPr>
        <a:xfrm>
          <a:off x="15405100" y="734720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129303</xdr:rowOff>
    </xdr:from>
    <xdr:ext cx="762000" cy="259045"/>
    <xdr:sp macro="" textlink="">
      <xdr:nvSpPr>
        <xdr:cNvPr id="373" name="公債費負担の状況最大値テキスト">
          <a:extLst>
            <a:ext uri="{FF2B5EF4-FFF2-40B4-BE49-F238E27FC236}">
              <a16:creationId xmlns:a16="http://schemas.microsoft.com/office/drawing/2014/main" id="{14AEFA58-31EF-4535-A00C-F5C238248845}"/>
            </a:ext>
          </a:extLst>
        </xdr:cNvPr>
        <xdr:cNvSpPr txBox="1"/>
      </xdr:nvSpPr>
      <xdr:spPr>
        <a:xfrm>
          <a:off x="15563850" y="59967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42926</xdr:rowOff>
    </xdr:from>
    <xdr:to>
      <xdr:col>81</xdr:col>
      <xdr:colOff>133350</xdr:colOff>
      <xdr:row>37</xdr:row>
      <xdr:rowOff>42926</xdr:rowOff>
    </xdr:to>
    <xdr:cxnSp macro="">
      <xdr:nvCxnSpPr>
        <xdr:cNvPr id="374" name="直線コネクタ 373">
          <a:extLst>
            <a:ext uri="{FF2B5EF4-FFF2-40B4-BE49-F238E27FC236}">
              <a16:creationId xmlns:a16="http://schemas.microsoft.com/office/drawing/2014/main" id="{5ADC98A9-C07C-4C62-9A39-0DA4F450A815}"/>
            </a:ext>
          </a:extLst>
        </xdr:cNvPr>
        <xdr:cNvCxnSpPr/>
      </xdr:nvCxnSpPr>
      <xdr:spPr>
        <a:xfrm>
          <a:off x="15405100" y="624560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151130</xdr:rowOff>
    </xdr:from>
    <xdr:to>
      <xdr:col>81</xdr:col>
      <xdr:colOff>44450</xdr:colOff>
      <xdr:row>41</xdr:row>
      <xdr:rowOff>23114</xdr:rowOff>
    </xdr:to>
    <xdr:cxnSp macro="">
      <xdr:nvCxnSpPr>
        <xdr:cNvPr id="375" name="直線コネクタ 374">
          <a:extLst>
            <a:ext uri="{FF2B5EF4-FFF2-40B4-BE49-F238E27FC236}">
              <a16:creationId xmlns:a16="http://schemas.microsoft.com/office/drawing/2014/main" id="{1B352E94-0AC7-456D-A63D-0FD7FF06356E}"/>
            </a:ext>
          </a:extLst>
        </xdr:cNvPr>
        <xdr:cNvCxnSpPr/>
      </xdr:nvCxnSpPr>
      <xdr:spPr>
        <a:xfrm>
          <a:off x="14712950" y="6856730"/>
          <a:ext cx="762000" cy="39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41</xdr:row>
      <xdr:rowOff>55389</xdr:rowOff>
    </xdr:from>
    <xdr:ext cx="762000" cy="259045"/>
    <xdr:sp macro="" textlink="">
      <xdr:nvSpPr>
        <xdr:cNvPr id="376" name="公債費負担の状況平均値テキスト">
          <a:extLst>
            <a:ext uri="{FF2B5EF4-FFF2-40B4-BE49-F238E27FC236}">
              <a16:creationId xmlns:a16="http://schemas.microsoft.com/office/drawing/2014/main" id="{04DE5EC7-9C45-4754-9A41-928DFECDE288}"/>
            </a:ext>
          </a:extLst>
        </xdr:cNvPr>
        <xdr:cNvSpPr txBox="1"/>
      </xdr:nvSpPr>
      <xdr:spPr>
        <a:xfrm>
          <a:off x="15563850" y="692862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83312</xdr:rowOff>
    </xdr:from>
    <xdr:to>
      <xdr:col>81</xdr:col>
      <xdr:colOff>95250</xdr:colOff>
      <xdr:row>42</xdr:row>
      <xdr:rowOff>13462</xdr:rowOff>
    </xdr:to>
    <xdr:sp macro="" textlink="">
      <xdr:nvSpPr>
        <xdr:cNvPr id="377" name="フローチャート: 判断 376">
          <a:extLst>
            <a:ext uri="{FF2B5EF4-FFF2-40B4-BE49-F238E27FC236}">
              <a16:creationId xmlns:a16="http://schemas.microsoft.com/office/drawing/2014/main" id="{2D089D77-A5B6-406B-A7CF-039996CC25C8}"/>
            </a:ext>
          </a:extLst>
        </xdr:cNvPr>
        <xdr:cNvSpPr/>
      </xdr:nvSpPr>
      <xdr:spPr>
        <a:xfrm>
          <a:off x="15427960" y="6956552"/>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146304</xdr:rowOff>
    </xdr:from>
    <xdr:to>
      <xdr:col>77</xdr:col>
      <xdr:colOff>44450</xdr:colOff>
      <xdr:row>40</xdr:row>
      <xdr:rowOff>151130</xdr:rowOff>
    </xdr:to>
    <xdr:cxnSp macro="">
      <xdr:nvCxnSpPr>
        <xdr:cNvPr id="378" name="直線コネクタ 377">
          <a:extLst>
            <a:ext uri="{FF2B5EF4-FFF2-40B4-BE49-F238E27FC236}">
              <a16:creationId xmlns:a16="http://schemas.microsoft.com/office/drawing/2014/main" id="{0C745BF2-135D-4B7D-B1D0-4518B0B07198}"/>
            </a:ext>
          </a:extLst>
        </xdr:cNvPr>
        <xdr:cNvCxnSpPr/>
      </xdr:nvCxnSpPr>
      <xdr:spPr>
        <a:xfrm>
          <a:off x="13903960" y="6851904"/>
          <a:ext cx="808990" cy="4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68834</xdr:rowOff>
    </xdr:from>
    <xdr:to>
      <xdr:col>77</xdr:col>
      <xdr:colOff>95250</xdr:colOff>
      <xdr:row>41</xdr:row>
      <xdr:rowOff>170434</xdr:rowOff>
    </xdr:to>
    <xdr:sp macro="" textlink="">
      <xdr:nvSpPr>
        <xdr:cNvPr id="379" name="フローチャート: 判断 378">
          <a:extLst>
            <a:ext uri="{FF2B5EF4-FFF2-40B4-BE49-F238E27FC236}">
              <a16:creationId xmlns:a16="http://schemas.microsoft.com/office/drawing/2014/main" id="{5A8B6BBF-7E4A-4EE6-B2AF-20EBFA4F7D74}"/>
            </a:ext>
          </a:extLst>
        </xdr:cNvPr>
        <xdr:cNvSpPr/>
      </xdr:nvSpPr>
      <xdr:spPr>
        <a:xfrm>
          <a:off x="14665960" y="6942074"/>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155211</xdr:rowOff>
    </xdr:from>
    <xdr:ext cx="736600" cy="259045"/>
    <xdr:sp macro="" textlink="">
      <xdr:nvSpPr>
        <xdr:cNvPr id="380" name="テキスト ボックス 379">
          <a:extLst>
            <a:ext uri="{FF2B5EF4-FFF2-40B4-BE49-F238E27FC236}">
              <a16:creationId xmlns:a16="http://schemas.microsoft.com/office/drawing/2014/main" id="{CA8CD99A-D1B7-4C64-9CCD-F8DEEC1FFC2D}"/>
            </a:ext>
          </a:extLst>
        </xdr:cNvPr>
        <xdr:cNvSpPr txBox="1"/>
      </xdr:nvSpPr>
      <xdr:spPr>
        <a:xfrm>
          <a:off x="14370050" y="70284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146304</xdr:rowOff>
    </xdr:from>
    <xdr:to>
      <xdr:col>72</xdr:col>
      <xdr:colOff>203200</xdr:colOff>
      <xdr:row>40</xdr:row>
      <xdr:rowOff>151130</xdr:rowOff>
    </xdr:to>
    <xdr:cxnSp macro="">
      <xdr:nvCxnSpPr>
        <xdr:cNvPr id="381" name="直線コネクタ 380">
          <a:extLst>
            <a:ext uri="{FF2B5EF4-FFF2-40B4-BE49-F238E27FC236}">
              <a16:creationId xmlns:a16="http://schemas.microsoft.com/office/drawing/2014/main" id="{03B92C54-78E7-4EF3-B97A-D5DA39711129}"/>
            </a:ext>
          </a:extLst>
        </xdr:cNvPr>
        <xdr:cNvCxnSpPr/>
      </xdr:nvCxnSpPr>
      <xdr:spPr>
        <a:xfrm flipV="1">
          <a:off x="13106400" y="6851904"/>
          <a:ext cx="797560" cy="4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64008</xdr:rowOff>
    </xdr:from>
    <xdr:to>
      <xdr:col>73</xdr:col>
      <xdr:colOff>44450</xdr:colOff>
      <xdr:row>41</xdr:row>
      <xdr:rowOff>165608</xdr:rowOff>
    </xdr:to>
    <xdr:sp macro="" textlink="">
      <xdr:nvSpPr>
        <xdr:cNvPr id="382" name="フローチャート: 判断 381">
          <a:extLst>
            <a:ext uri="{FF2B5EF4-FFF2-40B4-BE49-F238E27FC236}">
              <a16:creationId xmlns:a16="http://schemas.microsoft.com/office/drawing/2014/main" id="{CF9E1F4B-E7F9-4F2A-92C7-6ECC73439E4B}"/>
            </a:ext>
          </a:extLst>
        </xdr:cNvPr>
        <xdr:cNvSpPr/>
      </xdr:nvSpPr>
      <xdr:spPr>
        <a:xfrm>
          <a:off x="13868400" y="6937248"/>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150385</xdr:rowOff>
    </xdr:from>
    <xdr:ext cx="762000" cy="259045"/>
    <xdr:sp macro="" textlink="">
      <xdr:nvSpPr>
        <xdr:cNvPr id="383" name="テキスト ボックス 382">
          <a:extLst>
            <a:ext uri="{FF2B5EF4-FFF2-40B4-BE49-F238E27FC236}">
              <a16:creationId xmlns:a16="http://schemas.microsoft.com/office/drawing/2014/main" id="{2E887A4D-8ABD-4E59-8D7E-52508093CB4C}"/>
            </a:ext>
          </a:extLst>
        </xdr:cNvPr>
        <xdr:cNvSpPr txBox="1"/>
      </xdr:nvSpPr>
      <xdr:spPr>
        <a:xfrm>
          <a:off x="13557250" y="7023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151130</xdr:rowOff>
    </xdr:from>
    <xdr:to>
      <xdr:col>68</xdr:col>
      <xdr:colOff>152400</xdr:colOff>
      <xdr:row>40</xdr:row>
      <xdr:rowOff>170434</xdr:rowOff>
    </xdr:to>
    <xdr:cxnSp macro="">
      <xdr:nvCxnSpPr>
        <xdr:cNvPr id="384" name="直線コネクタ 383">
          <a:extLst>
            <a:ext uri="{FF2B5EF4-FFF2-40B4-BE49-F238E27FC236}">
              <a16:creationId xmlns:a16="http://schemas.microsoft.com/office/drawing/2014/main" id="{38C4BBFC-CEF6-41BE-ABC4-8C9B5BC760B3}"/>
            </a:ext>
          </a:extLst>
        </xdr:cNvPr>
        <xdr:cNvCxnSpPr/>
      </xdr:nvCxnSpPr>
      <xdr:spPr>
        <a:xfrm flipV="1">
          <a:off x="12293600" y="6856730"/>
          <a:ext cx="8128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49530</xdr:rowOff>
    </xdr:from>
    <xdr:to>
      <xdr:col>68</xdr:col>
      <xdr:colOff>203200</xdr:colOff>
      <xdr:row>41</xdr:row>
      <xdr:rowOff>151130</xdr:rowOff>
    </xdr:to>
    <xdr:sp macro="" textlink="">
      <xdr:nvSpPr>
        <xdr:cNvPr id="385" name="フローチャート: 判断 384">
          <a:extLst>
            <a:ext uri="{FF2B5EF4-FFF2-40B4-BE49-F238E27FC236}">
              <a16:creationId xmlns:a16="http://schemas.microsoft.com/office/drawing/2014/main" id="{4A978C91-CA9C-403D-A9B5-AAB4D8E5E1F8}"/>
            </a:ext>
          </a:extLst>
        </xdr:cNvPr>
        <xdr:cNvSpPr/>
      </xdr:nvSpPr>
      <xdr:spPr>
        <a:xfrm>
          <a:off x="13055600" y="6922770"/>
          <a:ext cx="8636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135907</xdr:rowOff>
    </xdr:from>
    <xdr:ext cx="762000" cy="259045"/>
    <xdr:sp macro="" textlink="">
      <xdr:nvSpPr>
        <xdr:cNvPr id="386" name="テキスト ボックス 385">
          <a:extLst>
            <a:ext uri="{FF2B5EF4-FFF2-40B4-BE49-F238E27FC236}">
              <a16:creationId xmlns:a16="http://schemas.microsoft.com/office/drawing/2014/main" id="{C0D0AF4B-81BA-4B9A-A003-506617AE7486}"/>
            </a:ext>
          </a:extLst>
        </xdr:cNvPr>
        <xdr:cNvSpPr txBox="1"/>
      </xdr:nvSpPr>
      <xdr:spPr>
        <a:xfrm>
          <a:off x="12763500" y="70091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49530</xdr:rowOff>
    </xdr:from>
    <xdr:to>
      <xdr:col>64</xdr:col>
      <xdr:colOff>152400</xdr:colOff>
      <xdr:row>41</xdr:row>
      <xdr:rowOff>151130</xdr:rowOff>
    </xdr:to>
    <xdr:sp macro="" textlink="">
      <xdr:nvSpPr>
        <xdr:cNvPr id="387" name="フローチャート: 判断 386">
          <a:extLst>
            <a:ext uri="{FF2B5EF4-FFF2-40B4-BE49-F238E27FC236}">
              <a16:creationId xmlns:a16="http://schemas.microsoft.com/office/drawing/2014/main" id="{0B01F3AF-E291-483C-81AF-D11B3A287859}"/>
            </a:ext>
          </a:extLst>
        </xdr:cNvPr>
        <xdr:cNvSpPr/>
      </xdr:nvSpPr>
      <xdr:spPr>
        <a:xfrm>
          <a:off x="12242800" y="6922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135907</xdr:rowOff>
    </xdr:from>
    <xdr:ext cx="762000" cy="259045"/>
    <xdr:sp macro="" textlink="">
      <xdr:nvSpPr>
        <xdr:cNvPr id="388" name="テキスト ボックス 387">
          <a:extLst>
            <a:ext uri="{FF2B5EF4-FFF2-40B4-BE49-F238E27FC236}">
              <a16:creationId xmlns:a16="http://schemas.microsoft.com/office/drawing/2014/main" id="{99830FED-54FD-4A08-A442-9FD67DA6BEC9}"/>
            </a:ext>
          </a:extLst>
        </xdr:cNvPr>
        <xdr:cNvSpPr txBox="1"/>
      </xdr:nvSpPr>
      <xdr:spPr>
        <a:xfrm>
          <a:off x="11950700" y="70091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89" name="テキスト ボックス 388">
          <a:extLst>
            <a:ext uri="{FF2B5EF4-FFF2-40B4-BE49-F238E27FC236}">
              <a16:creationId xmlns:a16="http://schemas.microsoft.com/office/drawing/2014/main" id="{DAE7A684-C91C-4F10-88DE-46977C8540EC}"/>
            </a:ext>
          </a:extLst>
        </xdr:cNvPr>
        <xdr:cNvSpPr txBox="1"/>
      </xdr:nvSpPr>
      <xdr:spPr>
        <a:xfrm>
          <a:off x="152781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BD0E47D6-E9EB-424D-9D7E-7081B02206AB}"/>
            </a:ext>
          </a:extLst>
        </xdr:cNvPr>
        <xdr:cNvSpPr txBox="1"/>
      </xdr:nvSpPr>
      <xdr:spPr>
        <a:xfrm>
          <a:off x="145161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74BBE21E-1965-4687-A646-B3C67E675C98}"/>
            </a:ext>
          </a:extLst>
        </xdr:cNvPr>
        <xdr:cNvSpPr txBox="1"/>
      </xdr:nvSpPr>
      <xdr:spPr>
        <a:xfrm>
          <a:off x="1371473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5D5D587A-7E03-4BB2-A0E7-4140896B25AA}"/>
            </a:ext>
          </a:extLst>
        </xdr:cNvPr>
        <xdr:cNvSpPr txBox="1"/>
      </xdr:nvSpPr>
      <xdr:spPr>
        <a:xfrm>
          <a:off x="1290955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DF33B568-E3A0-4EF3-BDE7-65106A8B393F}"/>
            </a:ext>
          </a:extLst>
        </xdr:cNvPr>
        <xdr:cNvSpPr txBox="1"/>
      </xdr:nvSpPr>
      <xdr:spPr>
        <a:xfrm>
          <a:off x="1209675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143764</xdr:rowOff>
    </xdr:from>
    <xdr:to>
      <xdr:col>81</xdr:col>
      <xdr:colOff>95250</xdr:colOff>
      <xdr:row>41</xdr:row>
      <xdr:rowOff>73914</xdr:rowOff>
    </xdr:to>
    <xdr:sp macro="" textlink="">
      <xdr:nvSpPr>
        <xdr:cNvPr id="394" name="楕円 393">
          <a:extLst>
            <a:ext uri="{FF2B5EF4-FFF2-40B4-BE49-F238E27FC236}">
              <a16:creationId xmlns:a16="http://schemas.microsoft.com/office/drawing/2014/main" id="{86D6239C-637D-4D9D-BDBB-550AAC39ABD1}"/>
            </a:ext>
          </a:extLst>
        </xdr:cNvPr>
        <xdr:cNvSpPr/>
      </xdr:nvSpPr>
      <xdr:spPr>
        <a:xfrm>
          <a:off x="15427960" y="6849364"/>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160291</xdr:rowOff>
    </xdr:from>
    <xdr:ext cx="762000" cy="259045"/>
    <xdr:sp macro="" textlink="">
      <xdr:nvSpPr>
        <xdr:cNvPr id="395" name="公債費負担の状況該当値テキスト">
          <a:extLst>
            <a:ext uri="{FF2B5EF4-FFF2-40B4-BE49-F238E27FC236}">
              <a16:creationId xmlns:a16="http://schemas.microsoft.com/office/drawing/2014/main" id="{42AD6C21-47F7-441F-AC52-EB5F5289248D}"/>
            </a:ext>
          </a:extLst>
        </xdr:cNvPr>
        <xdr:cNvSpPr txBox="1"/>
      </xdr:nvSpPr>
      <xdr:spPr>
        <a:xfrm>
          <a:off x="15563850" y="66982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100330</xdr:rowOff>
    </xdr:from>
    <xdr:to>
      <xdr:col>77</xdr:col>
      <xdr:colOff>95250</xdr:colOff>
      <xdr:row>41</xdr:row>
      <xdr:rowOff>30480</xdr:rowOff>
    </xdr:to>
    <xdr:sp macro="" textlink="">
      <xdr:nvSpPr>
        <xdr:cNvPr id="396" name="楕円 395">
          <a:extLst>
            <a:ext uri="{FF2B5EF4-FFF2-40B4-BE49-F238E27FC236}">
              <a16:creationId xmlns:a16="http://schemas.microsoft.com/office/drawing/2014/main" id="{4B0CC582-1EBB-489E-BB78-72D5F78304D1}"/>
            </a:ext>
          </a:extLst>
        </xdr:cNvPr>
        <xdr:cNvSpPr/>
      </xdr:nvSpPr>
      <xdr:spPr>
        <a:xfrm>
          <a:off x="14665960" y="680593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40657</xdr:rowOff>
    </xdr:from>
    <xdr:ext cx="736600" cy="259045"/>
    <xdr:sp macro="" textlink="">
      <xdr:nvSpPr>
        <xdr:cNvPr id="397" name="テキスト ボックス 396">
          <a:extLst>
            <a:ext uri="{FF2B5EF4-FFF2-40B4-BE49-F238E27FC236}">
              <a16:creationId xmlns:a16="http://schemas.microsoft.com/office/drawing/2014/main" id="{FA0BDB0F-3CC4-407A-B8DA-6C21A99F68EF}"/>
            </a:ext>
          </a:extLst>
        </xdr:cNvPr>
        <xdr:cNvSpPr txBox="1"/>
      </xdr:nvSpPr>
      <xdr:spPr>
        <a:xfrm>
          <a:off x="14370050" y="65786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95504</xdr:rowOff>
    </xdr:from>
    <xdr:to>
      <xdr:col>73</xdr:col>
      <xdr:colOff>44450</xdr:colOff>
      <xdr:row>41</xdr:row>
      <xdr:rowOff>25654</xdr:rowOff>
    </xdr:to>
    <xdr:sp macro="" textlink="">
      <xdr:nvSpPr>
        <xdr:cNvPr id="398" name="楕円 397">
          <a:extLst>
            <a:ext uri="{FF2B5EF4-FFF2-40B4-BE49-F238E27FC236}">
              <a16:creationId xmlns:a16="http://schemas.microsoft.com/office/drawing/2014/main" id="{155B9561-13A4-446B-BF1B-F048EA5FB9DB}"/>
            </a:ext>
          </a:extLst>
        </xdr:cNvPr>
        <xdr:cNvSpPr/>
      </xdr:nvSpPr>
      <xdr:spPr>
        <a:xfrm>
          <a:off x="13868400" y="6801104"/>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35831</xdr:rowOff>
    </xdr:from>
    <xdr:ext cx="762000" cy="259045"/>
    <xdr:sp macro="" textlink="">
      <xdr:nvSpPr>
        <xdr:cNvPr id="399" name="テキスト ボックス 398">
          <a:extLst>
            <a:ext uri="{FF2B5EF4-FFF2-40B4-BE49-F238E27FC236}">
              <a16:creationId xmlns:a16="http://schemas.microsoft.com/office/drawing/2014/main" id="{E08839BD-1386-4194-9026-02F09A83FE35}"/>
            </a:ext>
          </a:extLst>
        </xdr:cNvPr>
        <xdr:cNvSpPr txBox="1"/>
      </xdr:nvSpPr>
      <xdr:spPr>
        <a:xfrm>
          <a:off x="13557250" y="65737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100330</xdr:rowOff>
    </xdr:from>
    <xdr:to>
      <xdr:col>68</xdr:col>
      <xdr:colOff>203200</xdr:colOff>
      <xdr:row>41</xdr:row>
      <xdr:rowOff>30480</xdr:rowOff>
    </xdr:to>
    <xdr:sp macro="" textlink="">
      <xdr:nvSpPr>
        <xdr:cNvPr id="400" name="楕円 399">
          <a:extLst>
            <a:ext uri="{FF2B5EF4-FFF2-40B4-BE49-F238E27FC236}">
              <a16:creationId xmlns:a16="http://schemas.microsoft.com/office/drawing/2014/main" id="{1329664A-A528-4C35-AAF5-7D86202FC865}"/>
            </a:ext>
          </a:extLst>
        </xdr:cNvPr>
        <xdr:cNvSpPr/>
      </xdr:nvSpPr>
      <xdr:spPr>
        <a:xfrm>
          <a:off x="13055600" y="6805930"/>
          <a:ext cx="8636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40657</xdr:rowOff>
    </xdr:from>
    <xdr:ext cx="762000" cy="259045"/>
    <xdr:sp macro="" textlink="">
      <xdr:nvSpPr>
        <xdr:cNvPr id="401" name="テキスト ボックス 400">
          <a:extLst>
            <a:ext uri="{FF2B5EF4-FFF2-40B4-BE49-F238E27FC236}">
              <a16:creationId xmlns:a16="http://schemas.microsoft.com/office/drawing/2014/main" id="{F5059377-9555-496A-842E-F9B56FFBA87E}"/>
            </a:ext>
          </a:extLst>
        </xdr:cNvPr>
        <xdr:cNvSpPr txBox="1"/>
      </xdr:nvSpPr>
      <xdr:spPr>
        <a:xfrm>
          <a:off x="12763500" y="6578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119634</xdr:rowOff>
    </xdr:from>
    <xdr:to>
      <xdr:col>64</xdr:col>
      <xdr:colOff>152400</xdr:colOff>
      <xdr:row>41</xdr:row>
      <xdr:rowOff>49784</xdr:rowOff>
    </xdr:to>
    <xdr:sp macro="" textlink="">
      <xdr:nvSpPr>
        <xdr:cNvPr id="402" name="楕円 401">
          <a:extLst>
            <a:ext uri="{FF2B5EF4-FFF2-40B4-BE49-F238E27FC236}">
              <a16:creationId xmlns:a16="http://schemas.microsoft.com/office/drawing/2014/main" id="{F9DCF914-C05D-4953-8B98-B9CA01040154}"/>
            </a:ext>
          </a:extLst>
        </xdr:cNvPr>
        <xdr:cNvSpPr/>
      </xdr:nvSpPr>
      <xdr:spPr>
        <a:xfrm>
          <a:off x="12242800" y="682523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59961</xdr:rowOff>
    </xdr:from>
    <xdr:ext cx="762000" cy="259045"/>
    <xdr:sp macro="" textlink="">
      <xdr:nvSpPr>
        <xdr:cNvPr id="403" name="テキスト ボックス 402">
          <a:extLst>
            <a:ext uri="{FF2B5EF4-FFF2-40B4-BE49-F238E27FC236}">
              <a16:creationId xmlns:a16="http://schemas.microsoft.com/office/drawing/2014/main" id="{7D07DA89-8754-435D-98DF-8C660DDF6ED9}"/>
            </a:ext>
          </a:extLst>
        </xdr:cNvPr>
        <xdr:cNvSpPr txBox="1"/>
      </xdr:nvSpPr>
      <xdr:spPr>
        <a:xfrm>
          <a:off x="11950700" y="6597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4" name="正方形/長方形 403">
          <a:extLst>
            <a:ext uri="{FF2B5EF4-FFF2-40B4-BE49-F238E27FC236}">
              <a16:creationId xmlns:a16="http://schemas.microsoft.com/office/drawing/2014/main" id="{0D930838-440E-4E0F-81EF-0CC260805BE2}"/>
            </a:ext>
          </a:extLst>
        </xdr:cNvPr>
        <xdr:cNvSpPr/>
      </xdr:nvSpPr>
      <xdr:spPr>
        <a:xfrm>
          <a:off x="11664950" y="1179830"/>
          <a:ext cx="4622800" cy="3136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5" name="テキスト ボックス 404">
          <a:extLst>
            <a:ext uri="{FF2B5EF4-FFF2-40B4-BE49-F238E27FC236}">
              <a16:creationId xmlns:a16="http://schemas.microsoft.com/office/drawing/2014/main" id="{EF449662-4AFA-416E-9F80-1A540181D14E}"/>
            </a:ext>
          </a:extLst>
        </xdr:cNvPr>
        <xdr:cNvSpPr txBox="1"/>
      </xdr:nvSpPr>
      <xdr:spPr>
        <a:xfrm>
          <a:off x="12520280" y="153416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6" name="テキスト ボックス 405">
          <a:extLst>
            <a:ext uri="{FF2B5EF4-FFF2-40B4-BE49-F238E27FC236}">
              <a16:creationId xmlns:a16="http://schemas.microsoft.com/office/drawing/2014/main" id="{EBBF8A0F-136C-443B-BEF2-D03837AC9299}"/>
            </a:ext>
          </a:extLst>
        </xdr:cNvPr>
        <xdr:cNvSpPr txBox="1"/>
      </xdr:nvSpPr>
      <xdr:spPr>
        <a:xfrm>
          <a:off x="13933820" y="150876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7" name="正方形/長方形 406">
          <a:extLst>
            <a:ext uri="{FF2B5EF4-FFF2-40B4-BE49-F238E27FC236}">
              <a16:creationId xmlns:a16="http://schemas.microsoft.com/office/drawing/2014/main" id="{468838C6-47DE-4B42-8240-10ED7544BB6A}"/>
            </a:ext>
          </a:extLst>
        </xdr:cNvPr>
        <xdr:cNvSpPr/>
      </xdr:nvSpPr>
      <xdr:spPr>
        <a:xfrm>
          <a:off x="16351250" y="143002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8" name="正方形/長方形 407">
          <a:extLst>
            <a:ext uri="{FF2B5EF4-FFF2-40B4-BE49-F238E27FC236}">
              <a16:creationId xmlns:a16="http://schemas.microsoft.com/office/drawing/2014/main" id="{1BDD7FE4-A066-49F4-9211-98BA5A1838A1}"/>
            </a:ext>
          </a:extLst>
        </xdr:cNvPr>
        <xdr:cNvSpPr/>
      </xdr:nvSpPr>
      <xdr:spPr>
        <a:xfrm>
          <a:off x="16351250" y="16167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09" name="正方形/長方形 408">
          <a:extLst>
            <a:ext uri="{FF2B5EF4-FFF2-40B4-BE49-F238E27FC236}">
              <a16:creationId xmlns:a16="http://schemas.microsoft.com/office/drawing/2014/main" id="{05CA0C06-F37F-49EB-B9D2-70CF1A2C05A5}"/>
            </a:ext>
          </a:extLst>
        </xdr:cNvPr>
        <xdr:cNvSpPr/>
      </xdr:nvSpPr>
      <xdr:spPr>
        <a:xfrm>
          <a:off x="17849850" y="143002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0" name="正方形/長方形 409">
          <a:extLst>
            <a:ext uri="{FF2B5EF4-FFF2-40B4-BE49-F238E27FC236}">
              <a16:creationId xmlns:a16="http://schemas.microsoft.com/office/drawing/2014/main" id="{3FF040F0-9C3A-4892-886D-9EC27A832B60}"/>
            </a:ext>
          </a:extLst>
        </xdr:cNvPr>
        <xdr:cNvSpPr/>
      </xdr:nvSpPr>
      <xdr:spPr>
        <a:xfrm>
          <a:off x="17849850" y="161671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1" name="正方形/長方形 410">
          <a:extLst>
            <a:ext uri="{FF2B5EF4-FFF2-40B4-BE49-F238E27FC236}">
              <a16:creationId xmlns:a16="http://schemas.microsoft.com/office/drawing/2014/main" id="{8A6728F4-D3B5-4FE4-9BFD-508B617B3DED}"/>
            </a:ext>
          </a:extLst>
        </xdr:cNvPr>
        <xdr:cNvSpPr/>
      </xdr:nvSpPr>
      <xdr:spPr>
        <a:xfrm>
          <a:off x="19177000" y="143002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2" name="正方形/長方形 411">
          <a:extLst>
            <a:ext uri="{FF2B5EF4-FFF2-40B4-BE49-F238E27FC236}">
              <a16:creationId xmlns:a16="http://schemas.microsoft.com/office/drawing/2014/main" id="{88CBC356-6385-4433-B56F-F8D546B0A166}"/>
            </a:ext>
          </a:extLst>
        </xdr:cNvPr>
        <xdr:cNvSpPr/>
      </xdr:nvSpPr>
      <xdr:spPr>
        <a:xfrm>
          <a:off x="19177000" y="161671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3" name="正方形/長方形 412">
          <a:extLst>
            <a:ext uri="{FF2B5EF4-FFF2-40B4-BE49-F238E27FC236}">
              <a16:creationId xmlns:a16="http://schemas.microsoft.com/office/drawing/2014/main" id="{A85AACA0-86F0-4EA5-AD77-1589B61ECCEC}"/>
            </a:ext>
          </a:extLst>
        </xdr:cNvPr>
        <xdr:cNvSpPr/>
      </xdr:nvSpPr>
      <xdr:spPr>
        <a:xfrm>
          <a:off x="11664950" y="1926590"/>
          <a:ext cx="4622800" cy="235966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4" name="正方形/長方形 413">
          <a:extLst>
            <a:ext uri="{FF2B5EF4-FFF2-40B4-BE49-F238E27FC236}">
              <a16:creationId xmlns:a16="http://schemas.microsoft.com/office/drawing/2014/main" id="{0C486289-9C06-4A27-A8A5-9F55CE39C35F}"/>
            </a:ext>
          </a:extLst>
        </xdr:cNvPr>
        <xdr:cNvSpPr/>
      </xdr:nvSpPr>
      <xdr:spPr>
        <a:xfrm>
          <a:off x="16459200" y="1926590"/>
          <a:ext cx="5480050"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5" name="正方形/長方形 414">
          <a:extLst>
            <a:ext uri="{FF2B5EF4-FFF2-40B4-BE49-F238E27FC236}">
              <a16:creationId xmlns:a16="http://schemas.microsoft.com/office/drawing/2014/main" id="{2ACBDF4D-DD3D-4F4A-A7BE-271B49B1C6A0}"/>
            </a:ext>
          </a:extLst>
        </xdr:cNvPr>
        <xdr:cNvSpPr/>
      </xdr:nvSpPr>
      <xdr:spPr>
        <a:xfrm>
          <a:off x="16459200" y="1926590"/>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6" name="テキスト ボックス 415">
          <a:extLst>
            <a:ext uri="{FF2B5EF4-FFF2-40B4-BE49-F238E27FC236}">
              <a16:creationId xmlns:a16="http://schemas.microsoft.com/office/drawing/2014/main" id="{8DCC223B-E952-4D7F-BFAA-92AEAF840813}"/>
            </a:ext>
          </a:extLst>
        </xdr:cNvPr>
        <xdr:cNvSpPr txBox="1"/>
      </xdr:nvSpPr>
      <xdr:spPr>
        <a:xfrm>
          <a:off x="16570960" y="2236470"/>
          <a:ext cx="5260340" cy="198628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将来負担比率については前年度比</a:t>
          </a:r>
          <a:r>
            <a:rPr kumimoji="1" lang="en-US" altLang="ja-JP" sz="1300">
              <a:latin typeface="ＭＳ Ｐゴシック" panose="020B0600070205080204" pitchFamily="50" charset="-128"/>
              <a:ea typeface="ＭＳ Ｐゴシック" panose="020B0600070205080204" pitchFamily="50" charset="-128"/>
            </a:rPr>
            <a:t>5.0</a:t>
          </a:r>
          <a:r>
            <a:rPr kumimoji="1" lang="ja-JP" altLang="en-US" sz="1300">
              <a:latin typeface="ＭＳ Ｐゴシック" panose="020B0600070205080204" pitchFamily="50" charset="-128"/>
              <a:ea typeface="ＭＳ Ｐゴシック" panose="020B0600070205080204" pitchFamily="50" charset="-128"/>
            </a:rPr>
            <a:t>ポイントの減となっている。</a:t>
          </a:r>
        </a:p>
        <a:p>
          <a:r>
            <a:rPr kumimoji="1" lang="ja-JP" altLang="en-US" sz="1300">
              <a:latin typeface="ＭＳ Ｐゴシック" panose="020B0600070205080204" pitchFamily="50" charset="-128"/>
              <a:ea typeface="ＭＳ Ｐゴシック" panose="020B0600070205080204" pitchFamily="50" charset="-128"/>
            </a:rPr>
            <a:t>　要因は、剰余金を町有施設整備基金へ、普通交付税の再算定で交付された臨時財政対策債償還基金分を減債基金へ積立てたことにより充当可能基金が増加したことや過疎債や緊自債、災害復旧事業債の算入額増により基準財政需要額算入見込額が増加したことが影響している。</a:t>
          </a:r>
        </a:p>
        <a:p>
          <a:r>
            <a:rPr kumimoji="1" lang="ja-JP" altLang="en-US" sz="1300">
              <a:latin typeface="ＭＳ Ｐゴシック" panose="020B0600070205080204" pitchFamily="50" charset="-128"/>
              <a:ea typeface="ＭＳ Ｐゴシック" panose="020B0600070205080204" pitchFamily="50" charset="-128"/>
            </a:rPr>
            <a:t>　今後予定している大型の投資的事業により地方債残高が増加する見込みだが、繰上償還や基金積立を行い財政健全化に努めていく。</a:t>
          </a:r>
        </a:p>
      </xdr:txBody>
    </xdr:sp>
    <xdr:clientData/>
  </xdr:twoCellAnchor>
  <xdr:oneCellAnchor>
    <xdr:from>
      <xdr:col>61</xdr:col>
      <xdr:colOff>6350</xdr:colOff>
      <xdr:row>10</xdr:row>
      <xdr:rowOff>63500</xdr:rowOff>
    </xdr:from>
    <xdr:ext cx="298543" cy="225703"/>
    <xdr:sp macro="" textlink="">
      <xdr:nvSpPr>
        <xdr:cNvPr id="417" name="テキスト ボックス 416">
          <a:extLst>
            <a:ext uri="{FF2B5EF4-FFF2-40B4-BE49-F238E27FC236}">
              <a16:creationId xmlns:a16="http://schemas.microsoft.com/office/drawing/2014/main" id="{0E251ECA-9B61-4F3D-8BED-2A147ECCCDAD}"/>
            </a:ext>
          </a:extLst>
        </xdr:cNvPr>
        <xdr:cNvSpPr txBox="1"/>
      </xdr:nvSpPr>
      <xdr:spPr>
        <a:xfrm>
          <a:off x="11626850" y="17399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8" name="直線コネクタ 417">
          <a:extLst>
            <a:ext uri="{FF2B5EF4-FFF2-40B4-BE49-F238E27FC236}">
              <a16:creationId xmlns:a16="http://schemas.microsoft.com/office/drawing/2014/main" id="{900A1F7B-A300-4C8F-A634-CB1EA77D3DA3}"/>
            </a:ext>
          </a:extLst>
        </xdr:cNvPr>
        <xdr:cNvCxnSpPr/>
      </xdr:nvCxnSpPr>
      <xdr:spPr>
        <a:xfrm>
          <a:off x="11664950" y="42862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19" name="テキスト ボックス 418">
          <a:extLst>
            <a:ext uri="{FF2B5EF4-FFF2-40B4-BE49-F238E27FC236}">
              <a16:creationId xmlns:a16="http://schemas.microsoft.com/office/drawing/2014/main" id="{BAF76E8B-B5BA-4A74-82D1-A4F09E846A6A}"/>
            </a:ext>
          </a:extLst>
        </xdr:cNvPr>
        <xdr:cNvSpPr txBox="1"/>
      </xdr:nvSpPr>
      <xdr:spPr>
        <a:xfrm>
          <a:off x="10979150" y="4147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0" name="直線コネクタ 419">
          <a:extLst>
            <a:ext uri="{FF2B5EF4-FFF2-40B4-BE49-F238E27FC236}">
              <a16:creationId xmlns:a16="http://schemas.microsoft.com/office/drawing/2014/main" id="{76A44D93-743F-4A2B-AB97-001D54266E03}"/>
            </a:ext>
          </a:extLst>
        </xdr:cNvPr>
        <xdr:cNvCxnSpPr/>
      </xdr:nvCxnSpPr>
      <xdr:spPr>
        <a:xfrm>
          <a:off x="11664950" y="389170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1" name="テキスト ボックス 420">
          <a:extLst>
            <a:ext uri="{FF2B5EF4-FFF2-40B4-BE49-F238E27FC236}">
              <a16:creationId xmlns:a16="http://schemas.microsoft.com/office/drawing/2014/main" id="{FE02E7D2-64D0-43B4-BD18-0D101EC744FE}"/>
            </a:ext>
          </a:extLst>
        </xdr:cNvPr>
        <xdr:cNvSpPr txBox="1"/>
      </xdr:nvSpPr>
      <xdr:spPr>
        <a:xfrm>
          <a:off x="10979150" y="37532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2" name="直線コネクタ 421">
          <a:extLst>
            <a:ext uri="{FF2B5EF4-FFF2-40B4-BE49-F238E27FC236}">
              <a16:creationId xmlns:a16="http://schemas.microsoft.com/office/drawing/2014/main" id="{67DE5E6C-3EBF-4576-8045-0D34F5A90466}"/>
            </a:ext>
          </a:extLst>
        </xdr:cNvPr>
        <xdr:cNvCxnSpPr/>
      </xdr:nvCxnSpPr>
      <xdr:spPr>
        <a:xfrm>
          <a:off x="11664950" y="350096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3" name="テキスト ボックス 422">
          <a:extLst>
            <a:ext uri="{FF2B5EF4-FFF2-40B4-BE49-F238E27FC236}">
              <a16:creationId xmlns:a16="http://schemas.microsoft.com/office/drawing/2014/main" id="{94528DEB-04CD-469C-9A4A-B73F1B349AF7}"/>
            </a:ext>
          </a:extLst>
        </xdr:cNvPr>
        <xdr:cNvSpPr txBox="1"/>
      </xdr:nvSpPr>
      <xdr:spPr>
        <a:xfrm>
          <a:off x="10979150" y="335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4" name="直線コネクタ 423">
          <a:extLst>
            <a:ext uri="{FF2B5EF4-FFF2-40B4-BE49-F238E27FC236}">
              <a16:creationId xmlns:a16="http://schemas.microsoft.com/office/drawing/2014/main" id="{47D7CF5A-DDFD-41FE-A924-7FDDE4494422}"/>
            </a:ext>
          </a:extLst>
        </xdr:cNvPr>
        <xdr:cNvCxnSpPr/>
      </xdr:nvCxnSpPr>
      <xdr:spPr>
        <a:xfrm>
          <a:off x="11664950" y="310642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5" name="テキスト ボックス 424">
          <a:extLst>
            <a:ext uri="{FF2B5EF4-FFF2-40B4-BE49-F238E27FC236}">
              <a16:creationId xmlns:a16="http://schemas.microsoft.com/office/drawing/2014/main" id="{CC553289-AE9C-416E-867F-F4A0C1B11201}"/>
            </a:ext>
          </a:extLst>
        </xdr:cNvPr>
        <xdr:cNvSpPr txBox="1"/>
      </xdr:nvSpPr>
      <xdr:spPr>
        <a:xfrm>
          <a:off x="10979150" y="2968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6" name="直線コネクタ 425">
          <a:extLst>
            <a:ext uri="{FF2B5EF4-FFF2-40B4-BE49-F238E27FC236}">
              <a16:creationId xmlns:a16="http://schemas.microsoft.com/office/drawing/2014/main" id="{4F6FCB8F-BAC0-4C90-9305-3F237285E0B7}"/>
            </a:ext>
          </a:extLst>
        </xdr:cNvPr>
        <xdr:cNvCxnSpPr/>
      </xdr:nvCxnSpPr>
      <xdr:spPr>
        <a:xfrm>
          <a:off x="11664950" y="271187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27" name="テキスト ボックス 426">
          <a:extLst>
            <a:ext uri="{FF2B5EF4-FFF2-40B4-BE49-F238E27FC236}">
              <a16:creationId xmlns:a16="http://schemas.microsoft.com/office/drawing/2014/main" id="{E67130D9-8BD0-43AC-A959-AC1A77AFFD36}"/>
            </a:ext>
          </a:extLst>
        </xdr:cNvPr>
        <xdr:cNvSpPr txBox="1"/>
      </xdr:nvSpPr>
      <xdr:spPr>
        <a:xfrm>
          <a:off x="10979150" y="25734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28" name="直線コネクタ 427">
          <a:extLst>
            <a:ext uri="{FF2B5EF4-FFF2-40B4-BE49-F238E27FC236}">
              <a16:creationId xmlns:a16="http://schemas.microsoft.com/office/drawing/2014/main" id="{449A8B50-C396-4D77-9092-BBDF41496172}"/>
            </a:ext>
          </a:extLst>
        </xdr:cNvPr>
        <xdr:cNvCxnSpPr/>
      </xdr:nvCxnSpPr>
      <xdr:spPr>
        <a:xfrm>
          <a:off x="11664950" y="232113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29" name="テキスト ボックス 428">
          <a:extLst>
            <a:ext uri="{FF2B5EF4-FFF2-40B4-BE49-F238E27FC236}">
              <a16:creationId xmlns:a16="http://schemas.microsoft.com/office/drawing/2014/main" id="{5C3C9663-5BEF-4DE4-BC10-251DD2B2BA2E}"/>
            </a:ext>
          </a:extLst>
        </xdr:cNvPr>
        <xdr:cNvSpPr txBox="1"/>
      </xdr:nvSpPr>
      <xdr:spPr>
        <a:xfrm>
          <a:off x="10979150" y="21827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0" name="直線コネクタ 429">
          <a:extLst>
            <a:ext uri="{FF2B5EF4-FFF2-40B4-BE49-F238E27FC236}">
              <a16:creationId xmlns:a16="http://schemas.microsoft.com/office/drawing/2014/main" id="{02B792E1-FD81-4B71-89AC-18F6D7C64423}"/>
            </a:ext>
          </a:extLst>
        </xdr:cNvPr>
        <xdr:cNvCxnSpPr/>
      </xdr:nvCxnSpPr>
      <xdr:spPr>
        <a:xfrm>
          <a:off x="11664950" y="192659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1" name="将来負担の状況グラフ枠">
          <a:extLst>
            <a:ext uri="{FF2B5EF4-FFF2-40B4-BE49-F238E27FC236}">
              <a16:creationId xmlns:a16="http://schemas.microsoft.com/office/drawing/2014/main" id="{D007CA02-EA85-4D29-B9D7-98F916D93AA0}"/>
            </a:ext>
          </a:extLst>
        </xdr:cNvPr>
        <xdr:cNvSpPr/>
      </xdr:nvSpPr>
      <xdr:spPr>
        <a:xfrm>
          <a:off x="11664950" y="1926590"/>
          <a:ext cx="4622800" cy="2359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34643</xdr:rowOff>
    </xdr:to>
    <xdr:cxnSp macro="">
      <xdr:nvCxnSpPr>
        <xdr:cNvPr id="432" name="直線コネクタ 431">
          <a:extLst>
            <a:ext uri="{FF2B5EF4-FFF2-40B4-BE49-F238E27FC236}">
              <a16:creationId xmlns:a16="http://schemas.microsoft.com/office/drawing/2014/main" id="{07779848-EB79-4267-A99F-B8CF08D8FE28}"/>
            </a:ext>
          </a:extLst>
        </xdr:cNvPr>
        <xdr:cNvCxnSpPr/>
      </xdr:nvCxnSpPr>
      <xdr:spPr>
        <a:xfrm flipV="1">
          <a:off x="15474950" y="2321137"/>
          <a:ext cx="0" cy="156922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6720</xdr:rowOff>
    </xdr:from>
    <xdr:ext cx="762000" cy="259045"/>
    <xdr:sp macro="" textlink="">
      <xdr:nvSpPr>
        <xdr:cNvPr id="433" name="将来負担の状況最小値テキスト">
          <a:extLst>
            <a:ext uri="{FF2B5EF4-FFF2-40B4-BE49-F238E27FC236}">
              <a16:creationId xmlns:a16="http://schemas.microsoft.com/office/drawing/2014/main" id="{C7688DCC-0B3B-4991-A9D6-D7CEAC24188E}"/>
            </a:ext>
          </a:extLst>
        </xdr:cNvPr>
        <xdr:cNvSpPr txBox="1"/>
      </xdr:nvSpPr>
      <xdr:spPr>
        <a:xfrm>
          <a:off x="15563850" y="38624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34643</xdr:rowOff>
    </xdr:from>
    <xdr:to>
      <xdr:col>81</xdr:col>
      <xdr:colOff>133350</xdr:colOff>
      <xdr:row>23</xdr:row>
      <xdr:rowOff>34643</xdr:rowOff>
    </xdr:to>
    <xdr:cxnSp macro="">
      <xdr:nvCxnSpPr>
        <xdr:cNvPr id="434" name="直線コネクタ 433">
          <a:extLst>
            <a:ext uri="{FF2B5EF4-FFF2-40B4-BE49-F238E27FC236}">
              <a16:creationId xmlns:a16="http://schemas.microsoft.com/office/drawing/2014/main" id="{AA680F62-49E2-4C92-926F-FFC4353C8803}"/>
            </a:ext>
          </a:extLst>
        </xdr:cNvPr>
        <xdr:cNvCxnSpPr/>
      </xdr:nvCxnSpPr>
      <xdr:spPr>
        <a:xfrm>
          <a:off x="15405100" y="389036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5" name="将来負担の状況最大値テキスト">
          <a:extLst>
            <a:ext uri="{FF2B5EF4-FFF2-40B4-BE49-F238E27FC236}">
              <a16:creationId xmlns:a16="http://schemas.microsoft.com/office/drawing/2014/main" id="{0D0E2A62-CB3A-41D3-B073-571707A05B80}"/>
            </a:ext>
          </a:extLst>
        </xdr:cNvPr>
        <xdr:cNvSpPr txBox="1"/>
      </xdr:nvSpPr>
      <xdr:spPr>
        <a:xfrm>
          <a:off x="15563850" y="20176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6" name="直線コネクタ 435">
          <a:extLst>
            <a:ext uri="{FF2B5EF4-FFF2-40B4-BE49-F238E27FC236}">
              <a16:creationId xmlns:a16="http://schemas.microsoft.com/office/drawing/2014/main" id="{963AFDB3-9447-4B51-9CF9-C4747D043CC1}"/>
            </a:ext>
          </a:extLst>
        </xdr:cNvPr>
        <xdr:cNvCxnSpPr/>
      </xdr:nvCxnSpPr>
      <xdr:spPr>
        <a:xfrm>
          <a:off x="15405100" y="232113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203200</xdr:colOff>
      <xdr:row>14</xdr:row>
      <xdr:rowOff>37394</xdr:rowOff>
    </xdr:from>
    <xdr:to>
      <xdr:col>77</xdr:col>
      <xdr:colOff>44450</xdr:colOff>
      <xdr:row>14</xdr:row>
      <xdr:rowOff>168769</xdr:rowOff>
    </xdr:to>
    <xdr:cxnSp macro="">
      <xdr:nvCxnSpPr>
        <xdr:cNvPr id="437" name="直線コネクタ 436">
          <a:extLst>
            <a:ext uri="{FF2B5EF4-FFF2-40B4-BE49-F238E27FC236}">
              <a16:creationId xmlns:a16="http://schemas.microsoft.com/office/drawing/2014/main" id="{0DD6DE91-DF43-4E53-8614-51EA19A8530D}"/>
            </a:ext>
          </a:extLst>
        </xdr:cNvPr>
        <xdr:cNvCxnSpPr/>
      </xdr:nvCxnSpPr>
      <xdr:spPr>
        <a:xfrm flipV="1">
          <a:off x="13903960" y="2384354"/>
          <a:ext cx="808990" cy="1313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63094</xdr:rowOff>
    </xdr:from>
    <xdr:ext cx="762000" cy="259045"/>
    <xdr:sp macro="" textlink="">
      <xdr:nvSpPr>
        <xdr:cNvPr id="438" name="将来負担の状況平均値テキスト">
          <a:extLst>
            <a:ext uri="{FF2B5EF4-FFF2-40B4-BE49-F238E27FC236}">
              <a16:creationId xmlns:a16="http://schemas.microsoft.com/office/drawing/2014/main" id="{E5F5A5E6-19BD-4634-A205-383EA7910918}"/>
            </a:ext>
          </a:extLst>
        </xdr:cNvPr>
        <xdr:cNvSpPr txBox="1"/>
      </xdr:nvSpPr>
      <xdr:spPr>
        <a:xfrm>
          <a:off x="15563850" y="224241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39" name="フローチャート: 判断 438">
          <a:extLst>
            <a:ext uri="{FF2B5EF4-FFF2-40B4-BE49-F238E27FC236}">
              <a16:creationId xmlns:a16="http://schemas.microsoft.com/office/drawing/2014/main" id="{DE431A93-A0B2-438B-92DC-2916AB3EABE7}"/>
            </a:ext>
          </a:extLst>
        </xdr:cNvPr>
        <xdr:cNvSpPr/>
      </xdr:nvSpPr>
      <xdr:spPr>
        <a:xfrm>
          <a:off x="15427960" y="2270337"/>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152400</xdr:colOff>
      <xdr:row>14</xdr:row>
      <xdr:rowOff>168769</xdr:rowOff>
    </xdr:from>
    <xdr:to>
      <xdr:col>72</xdr:col>
      <xdr:colOff>203200</xdr:colOff>
      <xdr:row>15</xdr:row>
      <xdr:rowOff>164888</xdr:rowOff>
    </xdr:to>
    <xdr:cxnSp macro="">
      <xdr:nvCxnSpPr>
        <xdr:cNvPr id="440" name="直線コネクタ 439">
          <a:extLst>
            <a:ext uri="{FF2B5EF4-FFF2-40B4-BE49-F238E27FC236}">
              <a16:creationId xmlns:a16="http://schemas.microsoft.com/office/drawing/2014/main" id="{C4374B09-54E0-4A79-8B3A-B2E3F0C45045}"/>
            </a:ext>
          </a:extLst>
        </xdr:cNvPr>
        <xdr:cNvCxnSpPr/>
      </xdr:nvCxnSpPr>
      <xdr:spPr>
        <a:xfrm flipV="1">
          <a:off x="13106400" y="2515729"/>
          <a:ext cx="797560" cy="163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1" name="フローチャート: 判断 440">
          <a:extLst>
            <a:ext uri="{FF2B5EF4-FFF2-40B4-BE49-F238E27FC236}">
              <a16:creationId xmlns:a16="http://schemas.microsoft.com/office/drawing/2014/main" id="{30B4B901-884D-4A11-ADF2-509EDC8E2828}"/>
            </a:ext>
          </a:extLst>
        </xdr:cNvPr>
        <xdr:cNvSpPr/>
      </xdr:nvSpPr>
      <xdr:spPr>
        <a:xfrm>
          <a:off x="14665960" y="2270337"/>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2" name="テキスト ボックス 441">
          <a:extLst>
            <a:ext uri="{FF2B5EF4-FFF2-40B4-BE49-F238E27FC236}">
              <a16:creationId xmlns:a16="http://schemas.microsoft.com/office/drawing/2014/main" id="{1CD06D01-F130-4FD9-9F97-F8A27E2A81B7}"/>
            </a:ext>
          </a:extLst>
        </xdr:cNvPr>
        <xdr:cNvSpPr txBox="1"/>
      </xdr:nvSpPr>
      <xdr:spPr>
        <a:xfrm>
          <a:off x="14370050" y="204302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15</xdr:row>
      <xdr:rowOff>164888</xdr:rowOff>
    </xdr:from>
    <xdr:to>
      <xdr:col>68</xdr:col>
      <xdr:colOff>152400</xdr:colOff>
      <xdr:row>17</xdr:row>
      <xdr:rowOff>15028</xdr:rowOff>
    </xdr:to>
    <xdr:cxnSp macro="">
      <xdr:nvCxnSpPr>
        <xdr:cNvPr id="443" name="直線コネクタ 442">
          <a:extLst>
            <a:ext uri="{FF2B5EF4-FFF2-40B4-BE49-F238E27FC236}">
              <a16:creationId xmlns:a16="http://schemas.microsoft.com/office/drawing/2014/main" id="{E5C69389-4C0E-47AA-B602-5ACACC3D4DCF}"/>
            </a:ext>
          </a:extLst>
        </xdr:cNvPr>
        <xdr:cNvCxnSpPr/>
      </xdr:nvCxnSpPr>
      <xdr:spPr>
        <a:xfrm flipV="1">
          <a:off x="12293600" y="2679488"/>
          <a:ext cx="812800" cy="185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91017</xdr:rowOff>
    </xdr:from>
    <xdr:to>
      <xdr:col>73</xdr:col>
      <xdr:colOff>44450</xdr:colOff>
      <xdr:row>14</xdr:row>
      <xdr:rowOff>21167</xdr:rowOff>
    </xdr:to>
    <xdr:sp macro="" textlink="">
      <xdr:nvSpPr>
        <xdr:cNvPr id="444" name="フローチャート: 判断 443">
          <a:extLst>
            <a:ext uri="{FF2B5EF4-FFF2-40B4-BE49-F238E27FC236}">
              <a16:creationId xmlns:a16="http://schemas.microsoft.com/office/drawing/2014/main" id="{5C5940EA-2CA2-4F95-9444-1C3C00BC05BB}"/>
            </a:ext>
          </a:extLst>
        </xdr:cNvPr>
        <xdr:cNvSpPr/>
      </xdr:nvSpPr>
      <xdr:spPr>
        <a:xfrm>
          <a:off x="13868400" y="2270337"/>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5" name="テキスト ボックス 444">
          <a:extLst>
            <a:ext uri="{FF2B5EF4-FFF2-40B4-BE49-F238E27FC236}">
              <a16:creationId xmlns:a16="http://schemas.microsoft.com/office/drawing/2014/main" id="{1B1C54F9-BB5C-47E7-9495-C62118387CB1}"/>
            </a:ext>
          </a:extLst>
        </xdr:cNvPr>
        <xdr:cNvSpPr txBox="1"/>
      </xdr:nvSpPr>
      <xdr:spPr>
        <a:xfrm>
          <a:off x="13557250" y="20430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91017</xdr:rowOff>
    </xdr:from>
    <xdr:to>
      <xdr:col>68</xdr:col>
      <xdr:colOff>203200</xdr:colOff>
      <xdr:row>14</xdr:row>
      <xdr:rowOff>21167</xdr:rowOff>
    </xdr:to>
    <xdr:sp macro="" textlink="">
      <xdr:nvSpPr>
        <xdr:cNvPr id="446" name="フローチャート: 判断 445">
          <a:extLst>
            <a:ext uri="{FF2B5EF4-FFF2-40B4-BE49-F238E27FC236}">
              <a16:creationId xmlns:a16="http://schemas.microsoft.com/office/drawing/2014/main" id="{F2600DE5-965D-4968-B039-E2DC33D7C9C8}"/>
            </a:ext>
          </a:extLst>
        </xdr:cNvPr>
        <xdr:cNvSpPr/>
      </xdr:nvSpPr>
      <xdr:spPr>
        <a:xfrm>
          <a:off x="13055600" y="2270337"/>
          <a:ext cx="8636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7" name="テキスト ボックス 446">
          <a:extLst>
            <a:ext uri="{FF2B5EF4-FFF2-40B4-BE49-F238E27FC236}">
              <a16:creationId xmlns:a16="http://schemas.microsoft.com/office/drawing/2014/main" id="{0F91349E-6BED-4B35-9637-64C6F4D84A08}"/>
            </a:ext>
          </a:extLst>
        </xdr:cNvPr>
        <xdr:cNvSpPr txBox="1"/>
      </xdr:nvSpPr>
      <xdr:spPr>
        <a:xfrm>
          <a:off x="12763500" y="20430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91017</xdr:rowOff>
    </xdr:from>
    <xdr:to>
      <xdr:col>64</xdr:col>
      <xdr:colOff>152400</xdr:colOff>
      <xdr:row>14</xdr:row>
      <xdr:rowOff>21167</xdr:rowOff>
    </xdr:to>
    <xdr:sp macro="" textlink="">
      <xdr:nvSpPr>
        <xdr:cNvPr id="448" name="フローチャート: 判断 447">
          <a:extLst>
            <a:ext uri="{FF2B5EF4-FFF2-40B4-BE49-F238E27FC236}">
              <a16:creationId xmlns:a16="http://schemas.microsoft.com/office/drawing/2014/main" id="{555CCFFB-5DD7-4911-9B5E-FF191DDA3148}"/>
            </a:ext>
          </a:extLst>
        </xdr:cNvPr>
        <xdr:cNvSpPr/>
      </xdr:nvSpPr>
      <xdr:spPr>
        <a:xfrm>
          <a:off x="12242800" y="227033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31344</xdr:rowOff>
    </xdr:from>
    <xdr:ext cx="762000" cy="259045"/>
    <xdr:sp macro="" textlink="">
      <xdr:nvSpPr>
        <xdr:cNvPr id="449" name="テキスト ボックス 448">
          <a:extLst>
            <a:ext uri="{FF2B5EF4-FFF2-40B4-BE49-F238E27FC236}">
              <a16:creationId xmlns:a16="http://schemas.microsoft.com/office/drawing/2014/main" id="{87065912-B89D-41D3-95FC-071CEAE0BC5D}"/>
            </a:ext>
          </a:extLst>
        </xdr:cNvPr>
        <xdr:cNvSpPr txBox="1"/>
      </xdr:nvSpPr>
      <xdr:spPr>
        <a:xfrm>
          <a:off x="11950700" y="20430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EBD6F169-E4B5-4206-B96A-6453F79FB0A1}"/>
            </a:ext>
          </a:extLst>
        </xdr:cNvPr>
        <xdr:cNvSpPr txBox="1"/>
      </xdr:nvSpPr>
      <xdr:spPr>
        <a:xfrm>
          <a:off x="15278100" y="428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840417CF-0FCC-42D1-96FB-4ED7341488D6}"/>
            </a:ext>
          </a:extLst>
        </xdr:cNvPr>
        <xdr:cNvSpPr txBox="1"/>
      </xdr:nvSpPr>
      <xdr:spPr>
        <a:xfrm>
          <a:off x="14516100" y="428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9D3A54FE-FE22-43FD-963D-8AC6D2308955}"/>
            </a:ext>
          </a:extLst>
        </xdr:cNvPr>
        <xdr:cNvSpPr txBox="1"/>
      </xdr:nvSpPr>
      <xdr:spPr>
        <a:xfrm>
          <a:off x="13714730" y="428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276B258B-30E5-4404-A9A6-591A601D4A63}"/>
            </a:ext>
          </a:extLst>
        </xdr:cNvPr>
        <xdr:cNvSpPr txBox="1"/>
      </xdr:nvSpPr>
      <xdr:spPr>
        <a:xfrm>
          <a:off x="12909550" y="428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B4020A8A-74A6-4B10-8695-817338A737B4}"/>
            </a:ext>
          </a:extLst>
        </xdr:cNvPr>
        <xdr:cNvSpPr txBox="1"/>
      </xdr:nvSpPr>
      <xdr:spPr>
        <a:xfrm>
          <a:off x="12096750" y="428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13</xdr:row>
      <xdr:rowOff>158044</xdr:rowOff>
    </xdr:from>
    <xdr:to>
      <xdr:col>77</xdr:col>
      <xdr:colOff>95250</xdr:colOff>
      <xdr:row>14</xdr:row>
      <xdr:rowOff>88194</xdr:rowOff>
    </xdr:to>
    <xdr:sp macro="" textlink="">
      <xdr:nvSpPr>
        <xdr:cNvPr id="455" name="楕円 454">
          <a:extLst>
            <a:ext uri="{FF2B5EF4-FFF2-40B4-BE49-F238E27FC236}">
              <a16:creationId xmlns:a16="http://schemas.microsoft.com/office/drawing/2014/main" id="{30BAF539-B60C-436E-98FA-E5A26F800764}"/>
            </a:ext>
          </a:extLst>
        </xdr:cNvPr>
        <xdr:cNvSpPr/>
      </xdr:nvSpPr>
      <xdr:spPr>
        <a:xfrm>
          <a:off x="14665960" y="2337364"/>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14</xdr:row>
      <xdr:rowOff>72971</xdr:rowOff>
    </xdr:from>
    <xdr:ext cx="736600" cy="259045"/>
    <xdr:sp macro="" textlink="">
      <xdr:nvSpPr>
        <xdr:cNvPr id="456" name="テキスト ボックス 455">
          <a:extLst>
            <a:ext uri="{FF2B5EF4-FFF2-40B4-BE49-F238E27FC236}">
              <a16:creationId xmlns:a16="http://schemas.microsoft.com/office/drawing/2014/main" id="{B1B58BF2-1E68-4BDF-8C40-93AB0DAA9765}"/>
            </a:ext>
          </a:extLst>
        </xdr:cNvPr>
        <xdr:cNvSpPr txBox="1"/>
      </xdr:nvSpPr>
      <xdr:spPr>
        <a:xfrm>
          <a:off x="14370050" y="24199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117969</xdr:rowOff>
    </xdr:from>
    <xdr:to>
      <xdr:col>73</xdr:col>
      <xdr:colOff>44450</xdr:colOff>
      <xdr:row>15</xdr:row>
      <xdr:rowOff>48119</xdr:rowOff>
    </xdr:to>
    <xdr:sp macro="" textlink="">
      <xdr:nvSpPr>
        <xdr:cNvPr id="457" name="楕円 456">
          <a:extLst>
            <a:ext uri="{FF2B5EF4-FFF2-40B4-BE49-F238E27FC236}">
              <a16:creationId xmlns:a16="http://schemas.microsoft.com/office/drawing/2014/main" id="{4B3035D8-B7A5-4111-89C9-1BE0DFB09940}"/>
            </a:ext>
          </a:extLst>
        </xdr:cNvPr>
        <xdr:cNvSpPr/>
      </xdr:nvSpPr>
      <xdr:spPr>
        <a:xfrm>
          <a:off x="13868400" y="2464929"/>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15</xdr:row>
      <xdr:rowOff>32896</xdr:rowOff>
    </xdr:from>
    <xdr:ext cx="762000" cy="259045"/>
    <xdr:sp macro="" textlink="">
      <xdr:nvSpPr>
        <xdr:cNvPr id="458" name="テキスト ボックス 457">
          <a:extLst>
            <a:ext uri="{FF2B5EF4-FFF2-40B4-BE49-F238E27FC236}">
              <a16:creationId xmlns:a16="http://schemas.microsoft.com/office/drawing/2014/main" id="{2DC56B06-AE80-466F-B164-FDA04AE3B85F}"/>
            </a:ext>
          </a:extLst>
        </xdr:cNvPr>
        <xdr:cNvSpPr txBox="1"/>
      </xdr:nvSpPr>
      <xdr:spPr>
        <a:xfrm>
          <a:off x="13557250" y="25474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114088</xdr:rowOff>
    </xdr:from>
    <xdr:to>
      <xdr:col>68</xdr:col>
      <xdr:colOff>203200</xdr:colOff>
      <xdr:row>16</xdr:row>
      <xdr:rowOff>44238</xdr:rowOff>
    </xdr:to>
    <xdr:sp macro="" textlink="">
      <xdr:nvSpPr>
        <xdr:cNvPr id="459" name="楕円 458">
          <a:extLst>
            <a:ext uri="{FF2B5EF4-FFF2-40B4-BE49-F238E27FC236}">
              <a16:creationId xmlns:a16="http://schemas.microsoft.com/office/drawing/2014/main" id="{DE20C8A1-2F9F-43EF-9A64-C746D94E4126}"/>
            </a:ext>
          </a:extLst>
        </xdr:cNvPr>
        <xdr:cNvSpPr/>
      </xdr:nvSpPr>
      <xdr:spPr>
        <a:xfrm>
          <a:off x="13055600" y="2628688"/>
          <a:ext cx="8636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16</xdr:row>
      <xdr:rowOff>29015</xdr:rowOff>
    </xdr:from>
    <xdr:ext cx="762000" cy="259045"/>
    <xdr:sp macro="" textlink="">
      <xdr:nvSpPr>
        <xdr:cNvPr id="460" name="テキスト ボックス 459">
          <a:extLst>
            <a:ext uri="{FF2B5EF4-FFF2-40B4-BE49-F238E27FC236}">
              <a16:creationId xmlns:a16="http://schemas.microsoft.com/office/drawing/2014/main" id="{B2A1AF9F-EDA8-4E4C-A669-980ABF195342}"/>
            </a:ext>
          </a:extLst>
        </xdr:cNvPr>
        <xdr:cNvSpPr txBox="1"/>
      </xdr:nvSpPr>
      <xdr:spPr>
        <a:xfrm>
          <a:off x="12763500" y="27112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135678</xdr:rowOff>
    </xdr:from>
    <xdr:to>
      <xdr:col>64</xdr:col>
      <xdr:colOff>152400</xdr:colOff>
      <xdr:row>17</xdr:row>
      <xdr:rowOff>65828</xdr:rowOff>
    </xdr:to>
    <xdr:sp macro="" textlink="">
      <xdr:nvSpPr>
        <xdr:cNvPr id="461" name="楕円 460">
          <a:extLst>
            <a:ext uri="{FF2B5EF4-FFF2-40B4-BE49-F238E27FC236}">
              <a16:creationId xmlns:a16="http://schemas.microsoft.com/office/drawing/2014/main" id="{68EE48D0-040F-4080-85D4-0D2315D08133}"/>
            </a:ext>
          </a:extLst>
        </xdr:cNvPr>
        <xdr:cNvSpPr/>
      </xdr:nvSpPr>
      <xdr:spPr>
        <a:xfrm>
          <a:off x="12242800" y="281791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17</xdr:row>
      <xdr:rowOff>50605</xdr:rowOff>
    </xdr:from>
    <xdr:ext cx="762000" cy="259045"/>
    <xdr:sp macro="" textlink="">
      <xdr:nvSpPr>
        <xdr:cNvPr id="462" name="テキスト ボックス 461">
          <a:extLst>
            <a:ext uri="{FF2B5EF4-FFF2-40B4-BE49-F238E27FC236}">
              <a16:creationId xmlns:a16="http://schemas.microsoft.com/office/drawing/2014/main" id="{F0592190-EDFF-4E2E-B798-FC1FF7A59BDB}"/>
            </a:ext>
          </a:extLst>
        </xdr:cNvPr>
        <xdr:cNvSpPr txBox="1"/>
      </xdr:nvSpPr>
      <xdr:spPr>
        <a:xfrm>
          <a:off x="11950700" y="2900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6EA42C90-A6AD-442A-9A9F-EDF2E8A34CCD}"/>
            </a:ext>
          </a:extLst>
        </xdr:cNvPr>
        <xdr:cNvSpPr/>
      </xdr:nvSpPr>
      <xdr:spPr>
        <a:xfrm>
          <a:off x="0" y="127000"/>
          <a:ext cx="11619865" cy="496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C96C522-A48E-429F-8620-8B253D3E3A76}"/>
            </a:ext>
          </a:extLst>
        </xdr:cNvPr>
        <xdr:cNvSpPr/>
      </xdr:nvSpPr>
      <xdr:spPr>
        <a:xfrm>
          <a:off x="17484725" y="186690"/>
          <a:ext cx="358775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97DDF78D-41B2-4401-B33B-B1CFDAB2FAC3}"/>
            </a:ext>
          </a:extLst>
        </xdr:cNvPr>
        <xdr:cNvSpPr/>
      </xdr:nvSpPr>
      <xdr:spPr>
        <a:xfrm>
          <a:off x="17510125" y="212090"/>
          <a:ext cx="354330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1AF1FA8C-5E17-4619-B332-277E60B4A0B0}"/>
            </a:ext>
          </a:extLst>
        </xdr:cNvPr>
        <xdr:cNvSpPr/>
      </xdr:nvSpPr>
      <xdr:spPr>
        <a:xfrm>
          <a:off x="17535525" y="237490"/>
          <a:ext cx="3495675"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山形県真室川町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78117EAC-057F-4CA1-9A41-57E21A6CCB6E}"/>
            </a:ext>
          </a:extLst>
        </xdr:cNvPr>
        <xdr:cNvSpPr/>
      </xdr:nvSpPr>
      <xdr:spPr>
        <a:xfrm>
          <a:off x="14930755" y="186690"/>
          <a:ext cx="2437765"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804D40E7-B50B-42CA-AADC-56DD1A9FBDE6}"/>
            </a:ext>
          </a:extLst>
        </xdr:cNvPr>
        <xdr:cNvSpPr/>
      </xdr:nvSpPr>
      <xdr:spPr>
        <a:xfrm>
          <a:off x="14956155" y="212090"/>
          <a:ext cx="2393315"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E419059B-6ABD-4C5E-B4B3-1C4F437AD7AF}"/>
            </a:ext>
          </a:extLst>
        </xdr:cNvPr>
        <xdr:cNvSpPr/>
      </xdr:nvSpPr>
      <xdr:spPr>
        <a:xfrm>
          <a:off x="14981555" y="237490"/>
          <a:ext cx="2336165"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E24CFFE1-419C-4F36-AC44-F3CCFED0DE60}"/>
            </a:ext>
          </a:extLst>
        </xdr:cNvPr>
        <xdr:cNvSpPr/>
      </xdr:nvSpPr>
      <xdr:spPr>
        <a:xfrm>
          <a:off x="0" y="869950"/>
          <a:ext cx="21078825" cy="1386078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46B9A6C4-2E3D-4A3F-ADE0-ECB499E13499}"/>
            </a:ext>
          </a:extLst>
        </xdr:cNvPr>
        <xdr:cNvSpPr/>
      </xdr:nvSpPr>
      <xdr:spPr>
        <a:xfrm>
          <a:off x="710565" y="1493520"/>
          <a:ext cx="8811895" cy="171704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EA163C55-EFCB-4F8A-9D86-C97AABB56587}"/>
            </a:ext>
          </a:extLst>
        </xdr:cNvPr>
        <xdr:cNvSpPr/>
      </xdr:nvSpPr>
      <xdr:spPr>
        <a:xfrm>
          <a:off x="820420" y="1521460"/>
          <a:ext cx="1276985"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12C8B9D4-B63C-4015-9B35-B19711937F2F}"/>
            </a:ext>
          </a:extLst>
        </xdr:cNvPr>
        <xdr:cNvSpPr/>
      </xdr:nvSpPr>
      <xdr:spPr>
        <a:xfrm>
          <a:off x="2033905" y="1521460"/>
          <a:ext cx="116713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6,481
6,452
374.22
7,043,199
6,749,223
182,819
3,930,025
5,279,474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8CA59204-E471-4475-92AF-8C22900E48EF}"/>
            </a:ext>
          </a:extLst>
        </xdr:cNvPr>
        <xdr:cNvSpPr/>
      </xdr:nvSpPr>
      <xdr:spPr>
        <a:xfrm>
          <a:off x="3264535" y="1521460"/>
          <a:ext cx="138684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DFA7BCE3-0521-4BBF-953A-9AA0E705F9E5}"/>
            </a:ext>
          </a:extLst>
        </xdr:cNvPr>
        <xdr:cNvSpPr/>
      </xdr:nvSpPr>
      <xdr:spPr>
        <a:xfrm>
          <a:off x="4651375" y="1515110"/>
          <a:ext cx="1860550" cy="996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3C849B4C-B85A-4AC1-AE50-CDCCCB3FA335}"/>
            </a:ext>
          </a:extLst>
        </xdr:cNvPr>
        <xdr:cNvSpPr/>
      </xdr:nvSpPr>
      <xdr:spPr>
        <a:xfrm>
          <a:off x="6511925" y="1515110"/>
          <a:ext cx="1167130" cy="996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A4F0E765-DBBD-476E-918C-6DD4B949630A}"/>
            </a:ext>
          </a:extLst>
        </xdr:cNvPr>
        <xdr:cNvSpPr/>
      </xdr:nvSpPr>
      <xdr:spPr>
        <a:xfrm>
          <a:off x="7725410" y="1515110"/>
          <a:ext cx="583565" cy="996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9AF538BD-A4E5-4726-8D94-88C876BD41F0}"/>
            </a:ext>
          </a:extLst>
        </xdr:cNvPr>
        <xdr:cNvSpPr/>
      </xdr:nvSpPr>
      <xdr:spPr>
        <a:xfrm>
          <a:off x="4651375" y="2359660"/>
          <a:ext cx="1860550" cy="6832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B7DFAEB2-BCA6-4886-8510-D3AB8C4AF040}"/>
            </a:ext>
          </a:extLst>
        </xdr:cNvPr>
        <xdr:cNvSpPr/>
      </xdr:nvSpPr>
      <xdr:spPr>
        <a:xfrm>
          <a:off x="6575425" y="2359660"/>
          <a:ext cx="3120390" cy="6832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3CFAB4BA-6E80-420A-896E-C901809A818F}"/>
            </a:ext>
          </a:extLst>
        </xdr:cNvPr>
        <xdr:cNvSpPr/>
      </xdr:nvSpPr>
      <xdr:spPr>
        <a:xfrm>
          <a:off x="9674860" y="1493520"/>
          <a:ext cx="1297940" cy="1116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AF4DE53C-A327-4052-A0DE-6B6677CDFEFB}"/>
            </a:ext>
          </a:extLst>
        </xdr:cNvPr>
        <xdr:cNvSpPr/>
      </xdr:nvSpPr>
      <xdr:spPr>
        <a:xfrm>
          <a:off x="9900920" y="1553210"/>
          <a:ext cx="116713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64950676-BDAC-44B1-B8ED-177FE902EDA9}"/>
            </a:ext>
          </a:extLst>
        </xdr:cNvPr>
        <xdr:cNvSpPr/>
      </xdr:nvSpPr>
      <xdr:spPr>
        <a:xfrm>
          <a:off x="9900920" y="1816100"/>
          <a:ext cx="116713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83631192-97AF-45A1-967C-86CF7759DCA3}"/>
            </a:ext>
          </a:extLst>
        </xdr:cNvPr>
        <xdr:cNvSpPr/>
      </xdr:nvSpPr>
      <xdr:spPr>
        <a:xfrm>
          <a:off x="9900920" y="2138680"/>
          <a:ext cx="116713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9ED379DC-3953-4C59-A9B5-5C4B9D83C9C3}"/>
            </a:ext>
          </a:extLst>
        </xdr:cNvPr>
        <xdr:cNvCxnSpPr/>
      </xdr:nvCxnSpPr>
      <xdr:spPr>
        <a:xfrm>
          <a:off x="9759315" y="1642110"/>
          <a:ext cx="15430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63536197-116D-4C15-9B9E-C8117CA83AE0}"/>
            </a:ext>
          </a:extLst>
        </xdr:cNvPr>
        <xdr:cNvSpPr/>
      </xdr:nvSpPr>
      <xdr:spPr>
        <a:xfrm>
          <a:off x="9794240" y="1591310"/>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4F9FD3E9-B95C-4B59-AF2A-6130AB095FF7}"/>
            </a:ext>
          </a:extLst>
        </xdr:cNvPr>
        <xdr:cNvSpPr/>
      </xdr:nvSpPr>
      <xdr:spPr>
        <a:xfrm>
          <a:off x="9794240" y="185039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AF80465A-4467-4952-8919-00DA2A80B2F0}"/>
            </a:ext>
          </a:extLst>
        </xdr:cNvPr>
        <xdr:cNvCxnSpPr/>
      </xdr:nvCxnSpPr>
      <xdr:spPr>
        <a:xfrm>
          <a:off x="9838690" y="211328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1653EBB5-37B6-4997-88D9-F955EEF48D78}"/>
            </a:ext>
          </a:extLst>
        </xdr:cNvPr>
        <xdr:cNvCxnSpPr/>
      </xdr:nvCxnSpPr>
      <xdr:spPr>
        <a:xfrm>
          <a:off x="9759315" y="2113280"/>
          <a:ext cx="15430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64FE4522-DF19-45ED-9C32-BB32BCB341F2}"/>
            </a:ext>
          </a:extLst>
        </xdr:cNvPr>
        <xdr:cNvCxnSpPr/>
      </xdr:nvCxnSpPr>
      <xdr:spPr>
        <a:xfrm flipV="1">
          <a:off x="9838690" y="234759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FCD34891-1B4B-427F-BF90-E3DD11FE03F0}"/>
            </a:ext>
          </a:extLst>
        </xdr:cNvPr>
        <xdr:cNvCxnSpPr/>
      </xdr:nvCxnSpPr>
      <xdr:spPr>
        <a:xfrm>
          <a:off x="9759315" y="2486660"/>
          <a:ext cx="15430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91317E58-D8EA-4D3F-B1C3-71458199EE08}"/>
            </a:ext>
          </a:extLst>
        </xdr:cNvPr>
        <xdr:cNvSpPr txBox="1"/>
      </xdr:nvSpPr>
      <xdr:spPr>
        <a:xfrm>
          <a:off x="647065" y="34163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C34ABBAA-A031-443A-8089-E712159A1BBF}"/>
            </a:ext>
          </a:extLst>
        </xdr:cNvPr>
        <xdr:cNvSpPr txBox="1"/>
      </xdr:nvSpPr>
      <xdr:spPr>
        <a:xfrm>
          <a:off x="647065" y="36664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5CB96EDF-8053-4D8B-AA1E-B4076F7F8673}"/>
            </a:ext>
          </a:extLst>
        </xdr:cNvPr>
        <xdr:cNvSpPr txBox="1"/>
      </xdr:nvSpPr>
      <xdr:spPr>
        <a:xfrm>
          <a:off x="647065" y="391287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1577FAB1-73B8-47DB-BD78-EC05DD6231B8}"/>
            </a:ext>
          </a:extLst>
        </xdr:cNvPr>
        <xdr:cNvSpPr txBox="1"/>
      </xdr:nvSpPr>
      <xdr:spPr>
        <a:xfrm>
          <a:off x="647065" y="41630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BE3D9CAC-64C4-4911-BAB0-D0BCACC287B0}"/>
            </a:ext>
          </a:extLst>
        </xdr:cNvPr>
        <xdr:cNvSpPr/>
      </xdr:nvSpPr>
      <xdr:spPr>
        <a:xfrm>
          <a:off x="710565" y="4596130"/>
          <a:ext cx="422846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75BAD9B8-19A4-495A-82FF-948D82939D30}"/>
            </a:ext>
          </a:extLst>
        </xdr:cNvPr>
        <xdr:cNvSpPr/>
      </xdr:nvSpPr>
      <xdr:spPr>
        <a:xfrm>
          <a:off x="4936490" y="4659630"/>
          <a:ext cx="14020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513ED53C-FBF3-494D-B13D-D779CAEF04B5}"/>
            </a:ext>
          </a:extLst>
        </xdr:cNvPr>
        <xdr:cNvSpPr/>
      </xdr:nvSpPr>
      <xdr:spPr>
        <a:xfrm>
          <a:off x="4936490" y="4846320"/>
          <a:ext cx="14020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43411E7-A008-4937-80DB-6EAF2F06EBEA}"/>
            </a:ext>
          </a:extLst>
        </xdr:cNvPr>
        <xdr:cNvSpPr/>
      </xdr:nvSpPr>
      <xdr:spPr>
        <a:xfrm>
          <a:off x="6486525" y="465963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8E776A71-7AAB-4484-9408-BB76D2CCD042}"/>
            </a:ext>
          </a:extLst>
        </xdr:cNvPr>
        <xdr:cNvSpPr/>
      </xdr:nvSpPr>
      <xdr:spPr>
        <a:xfrm>
          <a:off x="6486525" y="484632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80675FD5-0F57-457C-A436-1DEF2612410B}"/>
            </a:ext>
          </a:extLst>
        </xdr:cNvPr>
        <xdr:cNvSpPr/>
      </xdr:nvSpPr>
      <xdr:spPr>
        <a:xfrm>
          <a:off x="7962265" y="46596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17CF4514-9F8E-4A9E-9CCB-B783612F1A67}"/>
            </a:ext>
          </a:extLst>
        </xdr:cNvPr>
        <xdr:cNvSpPr/>
      </xdr:nvSpPr>
      <xdr:spPr>
        <a:xfrm>
          <a:off x="7962265" y="48463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27AE8C29-99F7-4E58-AC51-EFF13E55A536}"/>
            </a:ext>
          </a:extLst>
        </xdr:cNvPr>
        <xdr:cNvSpPr/>
      </xdr:nvSpPr>
      <xdr:spPr>
        <a:xfrm>
          <a:off x="710565" y="5156200"/>
          <a:ext cx="422846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A909FABA-3D3D-4D07-9871-7C122F431360}"/>
            </a:ext>
          </a:extLst>
        </xdr:cNvPr>
        <xdr:cNvSpPr/>
      </xdr:nvSpPr>
      <xdr:spPr>
        <a:xfrm>
          <a:off x="5234940" y="5156200"/>
          <a:ext cx="487108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3F5EEC15-50E0-4A19-A5B9-954BEAA7ED11}"/>
            </a:ext>
          </a:extLst>
        </xdr:cNvPr>
        <xdr:cNvSpPr/>
      </xdr:nvSpPr>
      <xdr:spPr>
        <a:xfrm>
          <a:off x="5298440" y="5156200"/>
          <a:ext cx="347662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697D2F8E-4004-4370-8C37-085F4789728E}"/>
            </a:ext>
          </a:extLst>
        </xdr:cNvPr>
        <xdr:cNvSpPr txBox="1"/>
      </xdr:nvSpPr>
      <xdr:spPr>
        <a:xfrm>
          <a:off x="5319395" y="5466080"/>
          <a:ext cx="46513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人件費は、前年度比</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ポイントの増となっている。</a:t>
          </a:r>
        </a:p>
        <a:p>
          <a:r>
            <a:rPr kumimoji="1" lang="ja-JP" altLang="en-US" sz="1300">
              <a:latin typeface="ＭＳ Ｐゴシック" panose="020B0600070205080204" pitchFamily="50" charset="-128"/>
              <a:ea typeface="ＭＳ Ｐゴシック" panose="020B0600070205080204" pitchFamily="50" charset="-128"/>
            </a:rPr>
            <a:t>　要因は、人事院勧告による基本給及び手当の増や会計年度任用職員の勤勉手当支給開始による増により、経常経費充当一般財源が増加したためである。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D15FD381-6470-4DFB-AA4F-21ED3232B714}"/>
            </a:ext>
          </a:extLst>
        </xdr:cNvPr>
        <xdr:cNvSpPr txBox="1"/>
      </xdr:nvSpPr>
      <xdr:spPr>
        <a:xfrm>
          <a:off x="672465" y="49695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B64E1839-EB57-47B7-AD18-B48B76FE222C}"/>
            </a:ext>
          </a:extLst>
        </xdr:cNvPr>
        <xdr:cNvCxnSpPr/>
      </xdr:nvCxnSpPr>
      <xdr:spPr>
        <a:xfrm>
          <a:off x="710565" y="73888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4143E1F2-69CD-4809-9FB4-4309EB72D099}"/>
            </a:ext>
          </a:extLst>
        </xdr:cNvPr>
        <xdr:cNvSpPr txBox="1"/>
      </xdr:nvSpPr>
      <xdr:spPr>
        <a:xfrm>
          <a:off x="236855" y="72504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BA913E21-57BD-4797-81FE-A51BC96BDE9F}"/>
            </a:ext>
          </a:extLst>
        </xdr:cNvPr>
        <xdr:cNvCxnSpPr/>
      </xdr:nvCxnSpPr>
      <xdr:spPr>
        <a:xfrm>
          <a:off x="710565" y="694309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4D5C35C3-58C5-4B78-8F75-475A1899843F}"/>
            </a:ext>
          </a:extLst>
        </xdr:cNvPr>
        <xdr:cNvSpPr txBox="1"/>
      </xdr:nvSpPr>
      <xdr:spPr>
        <a:xfrm>
          <a:off x="236855" y="6804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C29CE042-E88E-4880-9FC5-4EAB4564DB59}"/>
            </a:ext>
          </a:extLst>
        </xdr:cNvPr>
        <xdr:cNvCxnSpPr/>
      </xdr:nvCxnSpPr>
      <xdr:spPr>
        <a:xfrm>
          <a:off x="710565" y="649732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23467CF-924F-4994-BF46-233E4AB71F55}"/>
            </a:ext>
          </a:extLst>
        </xdr:cNvPr>
        <xdr:cNvSpPr txBox="1"/>
      </xdr:nvSpPr>
      <xdr:spPr>
        <a:xfrm>
          <a:off x="236855" y="635890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7B1F355A-8EB0-4684-BC24-13221C684C0F}"/>
            </a:ext>
          </a:extLst>
        </xdr:cNvPr>
        <xdr:cNvCxnSpPr/>
      </xdr:nvCxnSpPr>
      <xdr:spPr>
        <a:xfrm>
          <a:off x="710565" y="604774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ADF42850-A301-4C77-BB82-907E8BD530C2}"/>
            </a:ext>
          </a:extLst>
        </xdr:cNvPr>
        <xdr:cNvSpPr txBox="1"/>
      </xdr:nvSpPr>
      <xdr:spPr>
        <a:xfrm>
          <a:off x="236855" y="59093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7FAA179E-DDA1-41BA-BD14-BCC456D58653}"/>
            </a:ext>
          </a:extLst>
        </xdr:cNvPr>
        <xdr:cNvCxnSpPr/>
      </xdr:nvCxnSpPr>
      <xdr:spPr>
        <a:xfrm>
          <a:off x="710565" y="560197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2A73E226-689D-491B-93F6-6567B8A0993B}"/>
            </a:ext>
          </a:extLst>
        </xdr:cNvPr>
        <xdr:cNvSpPr txBox="1"/>
      </xdr:nvSpPr>
      <xdr:spPr>
        <a:xfrm>
          <a:off x="236855" y="546355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5E2667AE-01B5-4B61-B4FA-2732BD66D6B6}"/>
            </a:ext>
          </a:extLst>
        </xdr:cNvPr>
        <xdr:cNvCxnSpPr/>
      </xdr:nvCxnSpPr>
      <xdr:spPr>
        <a:xfrm>
          <a:off x="710565" y="51562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7CECDFC9-37D8-45E2-9822-AA797183E58E}"/>
            </a:ext>
          </a:extLst>
        </xdr:cNvPr>
        <xdr:cNvSpPr txBox="1"/>
      </xdr:nvSpPr>
      <xdr:spPr>
        <a:xfrm>
          <a:off x="236855" y="501778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92DCFC45-47CE-40C4-96B0-7820558146BF}"/>
            </a:ext>
          </a:extLst>
        </xdr:cNvPr>
        <xdr:cNvSpPr/>
      </xdr:nvSpPr>
      <xdr:spPr>
        <a:xfrm>
          <a:off x="710565" y="5156200"/>
          <a:ext cx="422846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21844</xdr:rowOff>
    </xdr:from>
    <xdr:to>
      <xdr:col>24</xdr:col>
      <xdr:colOff>25400</xdr:colOff>
      <xdr:row>41</xdr:row>
      <xdr:rowOff>161290</xdr:rowOff>
    </xdr:to>
    <xdr:cxnSp macro="">
      <xdr:nvCxnSpPr>
        <xdr:cNvPr id="59" name="直線コネクタ 58">
          <a:extLst>
            <a:ext uri="{FF2B5EF4-FFF2-40B4-BE49-F238E27FC236}">
              <a16:creationId xmlns:a16="http://schemas.microsoft.com/office/drawing/2014/main" id="{E1D19791-6599-4CB5-8C45-B34EC9BEFFBA}"/>
            </a:ext>
          </a:extLst>
        </xdr:cNvPr>
        <xdr:cNvCxnSpPr/>
      </xdr:nvCxnSpPr>
      <xdr:spPr>
        <a:xfrm flipV="1">
          <a:off x="4414520" y="5721604"/>
          <a:ext cx="0" cy="13129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133367</xdr:rowOff>
    </xdr:from>
    <xdr:ext cx="762000" cy="259045"/>
    <xdr:sp macro="" textlink="">
      <xdr:nvSpPr>
        <xdr:cNvPr id="60" name="人件費最小値テキスト">
          <a:extLst>
            <a:ext uri="{FF2B5EF4-FFF2-40B4-BE49-F238E27FC236}">
              <a16:creationId xmlns:a16="http://schemas.microsoft.com/office/drawing/2014/main" id="{38FAE695-3A4E-4AA4-93D6-0168EE99661B}"/>
            </a:ext>
          </a:extLst>
        </xdr:cNvPr>
        <xdr:cNvSpPr txBox="1"/>
      </xdr:nvSpPr>
      <xdr:spPr>
        <a:xfrm>
          <a:off x="4503420" y="70066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161290</xdr:rowOff>
    </xdr:from>
    <xdr:to>
      <xdr:col>24</xdr:col>
      <xdr:colOff>114300</xdr:colOff>
      <xdr:row>41</xdr:row>
      <xdr:rowOff>161290</xdr:rowOff>
    </xdr:to>
    <xdr:cxnSp macro="">
      <xdr:nvCxnSpPr>
        <xdr:cNvPr id="61" name="直線コネクタ 60">
          <a:extLst>
            <a:ext uri="{FF2B5EF4-FFF2-40B4-BE49-F238E27FC236}">
              <a16:creationId xmlns:a16="http://schemas.microsoft.com/office/drawing/2014/main" id="{9924868C-0FFD-469D-AA8C-67318FFB820F}"/>
            </a:ext>
          </a:extLst>
        </xdr:cNvPr>
        <xdr:cNvCxnSpPr/>
      </xdr:nvCxnSpPr>
      <xdr:spPr>
        <a:xfrm>
          <a:off x="4342765" y="7034530"/>
          <a:ext cx="16065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108221</xdr:rowOff>
    </xdr:from>
    <xdr:ext cx="762000" cy="259045"/>
    <xdr:sp macro="" textlink="">
      <xdr:nvSpPr>
        <xdr:cNvPr id="62" name="人件費最大値テキスト">
          <a:extLst>
            <a:ext uri="{FF2B5EF4-FFF2-40B4-BE49-F238E27FC236}">
              <a16:creationId xmlns:a16="http://schemas.microsoft.com/office/drawing/2014/main" id="{1EA2B714-96D9-4B6C-8C1A-D6044DF44CB3}"/>
            </a:ext>
          </a:extLst>
        </xdr:cNvPr>
        <xdr:cNvSpPr txBox="1"/>
      </xdr:nvSpPr>
      <xdr:spPr>
        <a:xfrm>
          <a:off x="4503420" y="54727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21844</xdr:rowOff>
    </xdr:from>
    <xdr:to>
      <xdr:col>24</xdr:col>
      <xdr:colOff>114300</xdr:colOff>
      <xdr:row>34</xdr:row>
      <xdr:rowOff>21844</xdr:rowOff>
    </xdr:to>
    <xdr:cxnSp macro="">
      <xdr:nvCxnSpPr>
        <xdr:cNvPr id="63" name="直線コネクタ 62">
          <a:extLst>
            <a:ext uri="{FF2B5EF4-FFF2-40B4-BE49-F238E27FC236}">
              <a16:creationId xmlns:a16="http://schemas.microsoft.com/office/drawing/2014/main" id="{D7C2FBB8-00D0-43BC-9491-17E2C6089A6F}"/>
            </a:ext>
          </a:extLst>
        </xdr:cNvPr>
        <xdr:cNvCxnSpPr/>
      </xdr:nvCxnSpPr>
      <xdr:spPr>
        <a:xfrm>
          <a:off x="4342765" y="5721604"/>
          <a:ext cx="16065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51562</xdr:rowOff>
    </xdr:from>
    <xdr:to>
      <xdr:col>24</xdr:col>
      <xdr:colOff>25400</xdr:colOff>
      <xdr:row>37</xdr:row>
      <xdr:rowOff>69850</xdr:rowOff>
    </xdr:to>
    <xdr:cxnSp macro="">
      <xdr:nvCxnSpPr>
        <xdr:cNvPr id="64" name="直線コネクタ 63">
          <a:extLst>
            <a:ext uri="{FF2B5EF4-FFF2-40B4-BE49-F238E27FC236}">
              <a16:creationId xmlns:a16="http://schemas.microsoft.com/office/drawing/2014/main" id="{E8684B5C-2671-43A9-B101-ABFDDF80FDEF}"/>
            </a:ext>
          </a:extLst>
        </xdr:cNvPr>
        <xdr:cNvCxnSpPr/>
      </xdr:nvCxnSpPr>
      <xdr:spPr>
        <a:xfrm>
          <a:off x="3654425" y="6254242"/>
          <a:ext cx="760095"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23131</xdr:rowOff>
    </xdr:from>
    <xdr:ext cx="762000" cy="259045"/>
    <xdr:sp macro="" textlink="">
      <xdr:nvSpPr>
        <xdr:cNvPr id="65" name="人件費平均値テキスト">
          <a:extLst>
            <a:ext uri="{FF2B5EF4-FFF2-40B4-BE49-F238E27FC236}">
              <a16:creationId xmlns:a16="http://schemas.microsoft.com/office/drawing/2014/main" id="{954B41B5-F5F6-4A8B-A9E1-D9BA5B277A57}"/>
            </a:ext>
          </a:extLst>
        </xdr:cNvPr>
        <xdr:cNvSpPr txBox="1"/>
      </xdr:nvSpPr>
      <xdr:spPr>
        <a:xfrm>
          <a:off x="4503420" y="622581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51054</xdr:rowOff>
    </xdr:from>
    <xdr:to>
      <xdr:col>24</xdr:col>
      <xdr:colOff>76200</xdr:colOff>
      <xdr:row>37</xdr:row>
      <xdr:rowOff>152654</xdr:rowOff>
    </xdr:to>
    <xdr:sp macro="" textlink="">
      <xdr:nvSpPr>
        <xdr:cNvPr id="66" name="フローチャート: 判断 65">
          <a:extLst>
            <a:ext uri="{FF2B5EF4-FFF2-40B4-BE49-F238E27FC236}">
              <a16:creationId xmlns:a16="http://schemas.microsoft.com/office/drawing/2014/main" id="{785BEF3F-EFA2-45CD-834D-E9DDCE77C32C}"/>
            </a:ext>
          </a:extLst>
        </xdr:cNvPr>
        <xdr:cNvSpPr/>
      </xdr:nvSpPr>
      <xdr:spPr>
        <a:xfrm>
          <a:off x="4380865" y="6253734"/>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19558</xdr:rowOff>
    </xdr:from>
    <xdr:to>
      <xdr:col>19</xdr:col>
      <xdr:colOff>187325</xdr:colOff>
      <xdr:row>37</xdr:row>
      <xdr:rowOff>51562</xdr:rowOff>
    </xdr:to>
    <xdr:cxnSp macro="">
      <xdr:nvCxnSpPr>
        <xdr:cNvPr id="67" name="直線コネクタ 66">
          <a:extLst>
            <a:ext uri="{FF2B5EF4-FFF2-40B4-BE49-F238E27FC236}">
              <a16:creationId xmlns:a16="http://schemas.microsoft.com/office/drawing/2014/main" id="{CCFECAFD-252B-48F3-8013-D422086A84B7}"/>
            </a:ext>
          </a:extLst>
        </xdr:cNvPr>
        <xdr:cNvCxnSpPr/>
      </xdr:nvCxnSpPr>
      <xdr:spPr>
        <a:xfrm>
          <a:off x="2841625" y="6222238"/>
          <a:ext cx="8128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9906</xdr:rowOff>
    </xdr:from>
    <xdr:to>
      <xdr:col>20</xdr:col>
      <xdr:colOff>38100</xdr:colOff>
      <xdr:row>37</xdr:row>
      <xdr:rowOff>111506</xdr:rowOff>
    </xdr:to>
    <xdr:sp macro="" textlink="">
      <xdr:nvSpPr>
        <xdr:cNvPr id="68" name="フローチャート: 判断 67">
          <a:extLst>
            <a:ext uri="{FF2B5EF4-FFF2-40B4-BE49-F238E27FC236}">
              <a16:creationId xmlns:a16="http://schemas.microsoft.com/office/drawing/2014/main" id="{4181A999-BF2F-476F-978F-AC2BD04A58E0}"/>
            </a:ext>
          </a:extLst>
        </xdr:cNvPr>
        <xdr:cNvSpPr/>
      </xdr:nvSpPr>
      <xdr:spPr>
        <a:xfrm>
          <a:off x="3611245" y="6212586"/>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96283</xdr:rowOff>
    </xdr:from>
    <xdr:ext cx="736600" cy="259045"/>
    <xdr:sp macro="" textlink="">
      <xdr:nvSpPr>
        <xdr:cNvPr id="69" name="テキスト ボックス 68">
          <a:extLst>
            <a:ext uri="{FF2B5EF4-FFF2-40B4-BE49-F238E27FC236}">
              <a16:creationId xmlns:a16="http://schemas.microsoft.com/office/drawing/2014/main" id="{169D99C9-E43B-439F-9976-7AC8C5C84897}"/>
            </a:ext>
          </a:extLst>
        </xdr:cNvPr>
        <xdr:cNvSpPr txBox="1"/>
      </xdr:nvSpPr>
      <xdr:spPr>
        <a:xfrm>
          <a:off x="3298190" y="62989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19558</xdr:rowOff>
    </xdr:from>
    <xdr:to>
      <xdr:col>15</xdr:col>
      <xdr:colOff>98425</xdr:colOff>
      <xdr:row>37</xdr:row>
      <xdr:rowOff>24130</xdr:rowOff>
    </xdr:to>
    <xdr:cxnSp macro="">
      <xdr:nvCxnSpPr>
        <xdr:cNvPr id="70" name="直線コネクタ 69">
          <a:extLst>
            <a:ext uri="{FF2B5EF4-FFF2-40B4-BE49-F238E27FC236}">
              <a16:creationId xmlns:a16="http://schemas.microsoft.com/office/drawing/2014/main" id="{FF2DA024-E57B-462B-A47A-1CCD719F347A}"/>
            </a:ext>
          </a:extLst>
        </xdr:cNvPr>
        <xdr:cNvCxnSpPr/>
      </xdr:nvCxnSpPr>
      <xdr:spPr>
        <a:xfrm flipV="1">
          <a:off x="2021205" y="6222238"/>
          <a:ext cx="82042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158496</xdr:rowOff>
    </xdr:from>
    <xdr:to>
      <xdr:col>15</xdr:col>
      <xdr:colOff>149225</xdr:colOff>
      <xdr:row>37</xdr:row>
      <xdr:rowOff>88646</xdr:rowOff>
    </xdr:to>
    <xdr:sp macro="" textlink="">
      <xdr:nvSpPr>
        <xdr:cNvPr id="71" name="フローチャート: 判断 70">
          <a:extLst>
            <a:ext uri="{FF2B5EF4-FFF2-40B4-BE49-F238E27FC236}">
              <a16:creationId xmlns:a16="http://schemas.microsoft.com/office/drawing/2014/main" id="{B30AF372-BEA9-4611-9A1E-BF42C6B070EE}"/>
            </a:ext>
          </a:extLst>
        </xdr:cNvPr>
        <xdr:cNvSpPr/>
      </xdr:nvSpPr>
      <xdr:spPr>
        <a:xfrm>
          <a:off x="2790825" y="619353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73423</xdr:rowOff>
    </xdr:from>
    <xdr:ext cx="762000" cy="259045"/>
    <xdr:sp macro="" textlink="">
      <xdr:nvSpPr>
        <xdr:cNvPr id="72" name="テキスト ボックス 71">
          <a:extLst>
            <a:ext uri="{FF2B5EF4-FFF2-40B4-BE49-F238E27FC236}">
              <a16:creationId xmlns:a16="http://schemas.microsoft.com/office/drawing/2014/main" id="{8E681C45-3708-406B-A14B-FD0FC004B713}"/>
            </a:ext>
          </a:extLst>
        </xdr:cNvPr>
        <xdr:cNvSpPr txBox="1"/>
      </xdr:nvSpPr>
      <xdr:spPr>
        <a:xfrm>
          <a:off x="2494915" y="62761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24130</xdr:rowOff>
    </xdr:from>
    <xdr:to>
      <xdr:col>11</xdr:col>
      <xdr:colOff>9525</xdr:colOff>
      <xdr:row>37</xdr:row>
      <xdr:rowOff>110998</xdr:rowOff>
    </xdr:to>
    <xdr:cxnSp macro="">
      <xdr:nvCxnSpPr>
        <xdr:cNvPr id="73" name="直線コネクタ 72">
          <a:extLst>
            <a:ext uri="{FF2B5EF4-FFF2-40B4-BE49-F238E27FC236}">
              <a16:creationId xmlns:a16="http://schemas.microsoft.com/office/drawing/2014/main" id="{529013FF-21C6-4AA1-B9D3-6C7DE60E9C71}"/>
            </a:ext>
          </a:extLst>
        </xdr:cNvPr>
        <xdr:cNvCxnSpPr/>
      </xdr:nvCxnSpPr>
      <xdr:spPr>
        <a:xfrm flipV="1">
          <a:off x="1217930" y="6226810"/>
          <a:ext cx="803275"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135636</xdr:rowOff>
    </xdr:from>
    <xdr:to>
      <xdr:col>11</xdr:col>
      <xdr:colOff>60325</xdr:colOff>
      <xdr:row>37</xdr:row>
      <xdr:rowOff>65786</xdr:rowOff>
    </xdr:to>
    <xdr:sp macro="" textlink="">
      <xdr:nvSpPr>
        <xdr:cNvPr id="74" name="フローチャート: 判断 73">
          <a:extLst>
            <a:ext uri="{FF2B5EF4-FFF2-40B4-BE49-F238E27FC236}">
              <a16:creationId xmlns:a16="http://schemas.microsoft.com/office/drawing/2014/main" id="{9141B540-09D2-4E7D-8407-FEBDB2B114A5}"/>
            </a:ext>
          </a:extLst>
        </xdr:cNvPr>
        <xdr:cNvSpPr/>
      </xdr:nvSpPr>
      <xdr:spPr>
        <a:xfrm>
          <a:off x="1987550" y="6170676"/>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75963</xdr:rowOff>
    </xdr:from>
    <xdr:ext cx="762000" cy="259045"/>
    <xdr:sp macro="" textlink="">
      <xdr:nvSpPr>
        <xdr:cNvPr id="75" name="テキスト ボックス 74">
          <a:extLst>
            <a:ext uri="{FF2B5EF4-FFF2-40B4-BE49-F238E27FC236}">
              <a16:creationId xmlns:a16="http://schemas.microsoft.com/office/drawing/2014/main" id="{D90947F4-5B69-409D-A35C-9FB774B559AA}"/>
            </a:ext>
          </a:extLst>
        </xdr:cNvPr>
        <xdr:cNvSpPr txBox="1"/>
      </xdr:nvSpPr>
      <xdr:spPr>
        <a:xfrm>
          <a:off x="1674495" y="59433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60198</xdr:rowOff>
    </xdr:from>
    <xdr:to>
      <xdr:col>6</xdr:col>
      <xdr:colOff>171450</xdr:colOff>
      <xdr:row>37</xdr:row>
      <xdr:rowOff>161798</xdr:rowOff>
    </xdr:to>
    <xdr:sp macro="" textlink="">
      <xdr:nvSpPr>
        <xdr:cNvPr id="76" name="フローチャート: 判断 75">
          <a:extLst>
            <a:ext uri="{FF2B5EF4-FFF2-40B4-BE49-F238E27FC236}">
              <a16:creationId xmlns:a16="http://schemas.microsoft.com/office/drawing/2014/main" id="{9A95022A-72BF-40D9-908F-26F94AF4ACB9}"/>
            </a:ext>
          </a:extLst>
        </xdr:cNvPr>
        <xdr:cNvSpPr/>
      </xdr:nvSpPr>
      <xdr:spPr>
        <a:xfrm>
          <a:off x="1167130" y="6262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525</xdr:rowOff>
    </xdr:from>
    <xdr:ext cx="762000" cy="259045"/>
    <xdr:sp macro="" textlink="">
      <xdr:nvSpPr>
        <xdr:cNvPr id="77" name="テキスト ボックス 76">
          <a:extLst>
            <a:ext uri="{FF2B5EF4-FFF2-40B4-BE49-F238E27FC236}">
              <a16:creationId xmlns:a16="http://schemas.microsoft.com/office/drawing/2014/main" id="{DEBF85AC-97C6-4815-890D-449B5B7D3C3F}"/>
            </a:ext>
          </a:extLst>
        </xdr:cNvPr>
        <xdr:cNvSpPr txBox="1"/>
      </xdr:nvSpPr>
      <xdr:spPr>
        <a:xfrm>
          <a:off x="871220" y="60355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A8B94489-114B-4375-AEBD-F2C857D9B890}"/>
            </a:ext>
          </a:extLst>
        </xdr:cNvPr>
        <xdr:cNvSpPr txBox="1"/>
      </xdr:nvSpPr>
      <xdr:spPr>
        <a:xfrm>
          <a:off x="4215765"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882A548D-6E8C-473A-A14F-F52D413CA9E1}"/>
            </a:ext>
          </a:extLst>
        </xdr:cNvPr>
        <xdr:cNvSpPr txBox="1"/>
      </xdr:nvSpPr>
      <xdr:spPr>
        <a:xfrm>
          <a:off x="3463290"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6B4FF305-115F-4FF4-BD80-A126ED27897F}"/>
            </a:ext>
          </a:extLst>
        </xdr:cNvPr>
        <xdr:cNvSpPr txBox="1"/>
      </xdr:nvSpPr>
      <xdr:spPr>
        <a:xfrm>
          <a:off x="2642870"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D4A61033-4898-4039-BAFF-C33A80651362}"/>
            </a:ext>
          </a:extLst>
        </xdr:cNvPr>
        <xdr:cNvSpPr txBox="1"/>
      </xdr:nvSpPr>
      <xdr:spPr>
        <a:xfrm>
          <a:off x="1831975"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FA711A1-920C-4721-9B56-A7F2A30B3BF1}"/>
            </a:ext>
          </a:extLst>
        </xdr:cNvPr>
        <xdr:cNvSpPr txBox="1"/>
      </xdr:nvSpPr>
      <xdr:spPr>
        <a:xfrm>
          <a:off x="1019175"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19050</xdr:rowOff>
    </xdr:from>
    <xdr:to>
      <xdr:col>24</xdr:col>
      <xdr:colOff>76200</xdr:colOff>
      <xdr:row>37</xdr:row>
      <xdr:rowOff>120650</xdr:rowOff>
    </xdr:to>
    <xdr:sp macro="" textlink="">
      <xdr:nvSpPr>
        <xdr:cNvPr id="83" name="楕円 82">
          <a:extLst>
            <a:ext uri="{FF2B5EF4-FFF2-40B4-BE49-F238E27FC236}">
              <a16:creationId xmlns:a16="http://schemas.microsoft.com/office/drawing/2014/main" id="{C6A1FE59-1177-47D7-91FD-D47892D80213}"/>
            </a:ext>
          </a:extLst>
        </xdr:cNvPr>
        <xdr:cNvSpPr/>
      </xdr:nvSpPr>
      <xdr:spPr>
        <a:xfrm>
          <a:off x="4380865" y="6221730"/>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35577</xdr:rowOff>
    </xdr:from>
    <xdr:ext cx="762000" cy="259045"/>
    <xdr:sp macro="" textlink="">
      <xdr:nvSpPr>
        <xdr:cNvPr id="84" name="人件費該当値テキスト">
          <a:extLst>
            <a:ext uri="{FF2B5EF4-FFF2-40B4-BE49-F238E27FC236}">
              <a16:creationId xmlns:a16="http://schemas.microsoft.com/office/drawing/2014/main" id="{0D34EFB5-0AD9-4054-8A6F-BB7A2C527746}"/>
            </a:ext>
          </a:extLst>
        </xdr:cNvPr>
        <xdr:cNvSpPr txBox="1"/>
      </xdr:nvSpPr>
      <xdr:spPr>
        <a:xfrm>
          <a:off x="4503420" y="6070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762</xdr:rowOff>
    </xdr:from>
    <xdr:to>
      <xdr:col>20</xdr:col>
      <xdr:colOff>38100</xdr:colOff>
      <xdr:row>37</xdr:row>
      <xdr:rowOff>102362</xdr:rowOff>
    </xdr:to>
    <xdr:sp macro="" textlink="">
      <xdr:nvSpPr>
        <xdr:cNvPr id="85" name="楕円 84">
          <a:extLst>
            <a:ext uri="{FF2B5EF4-FFF2-40B4-BE49-F238E27FC236}">
              <a16:creationId xmlns:a16="http://schemas.microsoft.com/office/drawing/2014/main" id="{58031815-3BA8-4569-8637-60C46E46BB56}"/>
            </a:ext>
          </a:extLst>
        </xdr:cNvPr>
        <xdr:cNvSpPr/>
      </xdr:nvSpPr>
      <xdr:spPr>
        <a:xfrm>
          <a:off x="3611245" y="6203442"/>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112539</xdr:rowOff>
    </xdr:from>
    <xdr:ext cx="736600" cy="259045"/>
    <xdr:sp macro="" textlink="">
      <xdr:nvSpPr>
        <xdr:cNvPr id="86" name="テキスト ボックス 85">
          <a:extLst>
            <a:ext uri="{FF2B5EF4-FFF2-40B4-BE49-F238E27FC236}">
              <a16:creationId xmlns:a16="http://schemas.microsoft.com/office/drawing/2014/main" id="{7DE7B871-73E6-409A-B159-3736FC0E3284}"/>
            </a:ext>
          </a:extLst>
        </xdr:cNvPr>
        <xdr:cNvSpPr txBox="1"/>
      </xdr:nvSpPr>
      <xdr:spPr>
        <a:xfrm>
          <a:off x="3298190" y="59799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140208</xdr:rowOff>
    </xdr:from>
    <xdr:to>
      <xdr:col>15</xdr:col>
      <xdr:colOff>149225</xdr:colOff>
      <xdr:row>37</xdr:row>
      <xdr:rowOff>70358</xdr:rowOff>
    </xdr:to>
    <xdr:sp macro="" textlink="">
      <xdr:nvSpPr>
        <xdr:cNvPr id="87" name="楕円 86">
          <a:extLst>
            <a:ext uri="{FF2B5EF4-FFF2-40B4-BE49-F238E27FC236}">
              <a16:creationId xmlns:a16="http://schemas.microsoft.com/office/drawing/2014/main" id="{1DFAFA16-F04A-4C69-9722-215A5AC6F4F9}"/>
            </a:ext>
          </a:extLst>
        </xdr:cNvPr>
        <xdr:cNvSpPr/>
      </xdr:nvSpPr>
      <xdr:spPr>
        <a:xfrm>
          <a:off x="2790825" y="617524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80535</xdr:rowOff>
    </xdr:from>
    <xdr:ext cx="762000" cy="259045"/>
    <xdr:sp macro="" textlink="">
      <xdr:nvSpPr>
        <xdr:cNvPr id="88" name="テキスト ボックス 87">
          <a:extLst>
            <a:ext uri="{FF2B5EF4-FFF2-40B4-BE49-F238E27FC236}">
              <a16:creationId xmlns:a16="http://schemas.microsoft.com/office/drawing/2014/main" id="{D917AD31-57FD-4BDC-97C6-BDB5AA5C94DC}"/>
            </a:ext>
          </a:extLst>
        </xdr:cNvPr>
        <xdr:cNvSpPr txBox="1"/>
      </xdr:nvSpPr>
      <xdr:spPr>
        <a:xfrm>
          <a:off x="2494915" y="59479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144780</xdr:rowOff>
    </xdr:from>
    <xdr:to>
      <xdr:col>11</xdr:col>
      <xdr:colOff>60325</xdr:colOff>
      <xdr:row>37</xdr:row>
      <xdr:rowOff>74930</xdr:rowOff>
    </xdr:to>
    <xdr:sp macro="" textlink="">
      <xdr:nvSpPr>
        <xdr:cNvPr id="89" name="楕円 88">
          <a:extLst>
            <a:ext uri="{FF2B5EF4-FFF2-40B4-BE49-F238E27FC236}">
              <a16:creationId xmlns:a16="http://schemas.microsoft.com/office/drawing/2014/main" id="{C02706EC-84CF-4A0E-84A1-E711853B50B2}"/>
            </a:ext>
          </a:extLst>
        </xdr:cNvPr>
        <xdr:cNvSpPr/>
      </xdr:nvSpPr>
      <xdr:spPr>
        <a:xfrm>
          <a:off x="1987550" y="6179820"/>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59707</xdr:rowOff>
    </xdr:from>
    <xdr:ext cx="762000" cy="259045"/>
    <xdr:sp macro="" textlink="">
      <xdr:nvSpPr>
        <xdr:cNvPr id="90" name="テキスト ボックス 89">
          <a:extLst>
            <a:ext uri="{FF2B5EF4-FFF2-40B4-BE49-F238E27FC236}">
              <a16:creationId xmlns:a16="http://schemas.microsoft.com/office/drawing/2014/main" id="{5BF73D93-7A1B-4D77-B4EB-646A5149F66D}"/>
            </a:ext>
          </a:extLst>
        </xdr:cNvPr>
        <xdr:cNvSpPr txBox="1"/>
      </xdr:nvSpPr>
      <xdr:spPr>
        <a:xfrm>
          <a:off x="1674495" y="6262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60198</xdr:rowOff>
    </xdr:from>
    <xdr:to>
      <xdr:col>6</xdr:col>
      <xdr:colOff>171450</xdr:colOff>
      <xdr:row>37</xdr:row>
      <xdr:rowOff>161798</xdr:rowOff>
    </xdr:to>
    <xdr:sp macro="" textlink="">
      <xdr:nvSpPr>
        <xdr:cNvPr id="91" name="楕円 90">
          <a:extLst>
            <a:ext uri="{FF2B5EF4-FFF2-40B4-BE49-F238E27FC236}">
              <a16:creationId xmlns:a16="http://schemas.microsoft.com/office/drawing/2014/main" id="{E6ABFCD3-55D3-4B9E-A2B6-9E082B335747}"/>
            </a:ext>
          </a:extLst>
        </xdr:cNvPr>
        <xdr:cNvSpPr/>
      </xdr:nvSpPr>
      <xdr:spPr>
        <a:xfrm>
          <a:off x="1167130" y="6262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146575</xdr:rowOff>
    </xdr:from>
    <xdr:ext cx="762000" cy="259045"/>
    <xdr:sp macro="" textlink="">
      <xdr:nvSpPr>
        <xdr:cNvPr id="92" name="テキスト ボックス 91">
          <a:extLst>
            <a:ext uri="{FF2B5EF4-FFF2-40B4-BE49-F238E27FC236}">
              <a16:creationId xmlns:a16="http://schemas.microsoft.com/office/drawing/2014/main" id="{2222AA6D-FAE6-4C7D-8A16-9EEA836427D7}"/>
            </a:ext>
          </a:extLst>
        </xdr:cNvPr>
        <xdr:cNvSpPr txBox="1"/>
      </xdr:nvSpPr>
      <xdr:spPr>
        <a:xfrm>
          <a:off x="871220" y="63492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811E2E7A-B06C-4A3C-9107-BDFB3A5041C8}"/>
            </a:ext>
          </a:extLst>
        </xdr:cNvPr>
        <xdr:cNvSpPr/>
      </xdr:nvSpPr>
      <xdr:spPr>
        <a:xfrm>
          <a:off x="11383010" y="1243330"/>
          <a:ext cx="422846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CB5607D2-13F2-4492-B4AA-85ED8D95D787}"/>
            </a:ext>
          </a:extLst>
        </xdr:cNvPr>
        <xdr:cNvSpPr/>
      </xdr:nvSpPr>
      <xdr:spPr>
        <a:xfrm>
          <a:off x="15624175" y="13068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EA5CFECC-E9F5-4CEA-B98A-9BF9072CCDDB}"/>
            </a:ext>
          </a:extLst>
        </xdr:cNvPr>
        <xdr:cNvSpPr/>
      </xdr:nvSpPr>
      <xdr:spPr>
        <a:xfrm>
          <a:off x="15624175" y="14935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3F2A9E42-5626-43FF-A23C-05A803AEF769}"/>
            </a:ext>
          </a:extLst>
        </xdr:cNvPr>
        <xdr:cNvSpPr/>
      </xdr:nvSpPr>
      <xdr:spPr>
        <a:xfrm>
          <a:off x="17176115" y="130683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4F576D46-3C65-42AF-A7D0-C79474282621}"/>
            </a:ext>
          </a:extLst>
        </xdr:cNvPr>
        <xdr:cNvSpPr/>
      </xdr:nvSpPr>
      <xdr:spPr>
        <a:xfrm>
          <a:off x="17176115" y="149352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495519C3-C7BF-4881-9354-DDAB95028DD4}"/>
            </a:ext>
          </a:extLst>
        </xdr:cNvPr>
        <xdr:cNvSpPr/>
      </xdr:nvSpPr>
      <xdr:spPr>
        <a:xfrm>
          <a:off x="18651855" y="13068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837199CC-5F42-4D5B-981B-8634164D38ED}"/>
            </a:ext>
          </a:extLst>
        </xdr:cNvPr>
        <xdr:cNvSpPr/>
      </xdr:nvSpPr>
      <xdr:spPr>
        <a:xfrm>
          <a:off x="18651855" y="14935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32697C82-40BA-479D-8120-D71372569E82}"/>
            </a:ext>
          </a:extLst>
        </xdr:cNvPr>
        <xdr:cNvSpPr/>
      </xdr:nvSpPr>
      <xdr:spPr>
        <a:xfrm>
          <a:off x="11383010" y="1803400"/>
          <a:ext cx="422846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150C7364-9BDA-4E53-A505-83D46CAE4422}"/>
            </a:ext>
          </a:extLst>
        </xdr:cNvPr>
        <xdr:cNvSpPr/>
      </xdr:nvSpPr>
      <xdr:spPr>
        <a:xfrm>
          <a:off x="15909290" y="1803400"/>
          <a:ext cx="488632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8ADA0924-9AC4-4FA1-9AEE-F28276B9CB51}"/>
            </a:ext>
          </a:extLst>
        </xdr:cNvPr>
        <xdr:cNvSpPr/>
      </xdr:nvSpPr>
      <xdr:spPr>
        <a:xfrm>
          <a:off x="15970885" y="1803400"/>
          <a:ext cx="348424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C75A9A6D-DE66-4084-A78E-3122FC265482}"/>
            </a:ext>
          </a:extLst>
        </xdr:cNvPr>
        <xdr:cNvSpPr txBox="1"/>
      </xdr:nvSpPr>
      <xdr:spPr>
        <a:xfrm>
          <a:off x="16008985" y="2113280"/>
          <a:ext cx="46513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物件費は、前年度比</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ポイントの増となっている。</a:t>
          </a:r>
        </a:p>
        <a:p>
          <a:r>
            <a:rPr kumimoji="1" lang="ja-JP" altLang="en-US" sz="1300">
              <a:latin typeface="ＭＳ Ｐゴシック" panose="020B0600070205080204" pitchFamily="50" charset="-128"/>
              <a:ea typeface="ＭＳ Ｐゴシック" panose="020B0600070205080204" pitchFamily="50" charset="-128"/>
            </a:rPr>
            <a:t>　要因は、キャッシュレス決済ポイント還元事業委託の皆減による臨時的経費の減少や物価高騰による光熱水費の増により、経常経費充当一般財源が増加したためである。</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DFB9F270-8C0A-4D40-9D8C-EBA6A6267970}"/>
            </a:ext>
          </a:extLst>
        </xdr:cNvPr>
        <xdr:cNvSpPr txBox="1"/>
      </xdr:nvSpPr>
      <xdr:spPr>
        <a:xfrm>
          <a:off x="11344910" y="16167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3B284AD5-B321-4CE7-BCD0-470F7243783B}"/>
            </a:ext>
          </a:extLst>
        </xdr:cNvPr>
        <xdr:cNvCxnSpPr/>
      </xdr:nvCxnSpPr>
      <xdr:spPr>
        <a:xfrm>
          <a:off x="11383010" y="40360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BB202BDE-605E-413E-95E8-9B426AD8D8AD}"/>
            </a:ext>
          </a:extLst>
        </xdr:cNvPr>
        <xdr:cNvSpPr txBox="1"/>
      </xdr:nvSpPr>
      <xdr:spPr>
        <a:xfrm>
          <a:off x="10926445" y="38976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7" name="直線コネクタ 106">
          <a:extLst>
            <a:ext uri="{FF2B5EF4-FFF2-40B4-BE49-F238E27FC236}">
              <a16:creationId xmlns:a16="http://schemas.microsoft.com/office/drawing/2014/main" id="{12C292D2-931A-4B0F-9E3A-E45EC10729D4}"/>
            </a:ext>
          </a:extLst>
        </xdr:cNvPr>
        <xdr:cNvCxnSpPr/>
      </xdr:nvCxnSpPr>
      <xdr:spPr>
        <a:xfrm>
          <a:off x="11383010" y="34798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08" name="テキスト ボックス 107">
          <a:extLst>
            <a:ext uri="{FF2B5EF4-FFF2-40B4-BE49-F238E27FC236}">
              <a16:creationId xmlns:a16="http://schemas.microsoft.com/office/drawing/2014/main" id="{427BA748-8C7E-4BBB-B055-BE0CC8234921}"/>
            </a:ext>
          </a:extLst>
        </xdr:cNvPr>
        <xdr:cNvSpPr txBox="1"/>
      </xdr:nvSpPr>
      <xdr:spPr>
        <a:xfrm>
          <a:off x="10926445" y="334138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09" name="直線コネクタ 108">
          <a:extLst>
            <a:ext uri="{FF2B5EF4-FFF2-40B4-BE49-F238E27FC236}">
              <a16:creationId xmlns:a16="http://schemas.microsoft.com/office/drawing/2014/main" id="{AEC7EF31-C200-4FD4-A852-8E0582E05E9F}"/>
            </a:ext>
          </a:extLst>
        </xdr:cNvPr>
        <xdr:cNvCxnSpPr/>
      </xdr:nvCxnSpPr>
      <xdr:spPr>
        <a:xfrm>
          <a:off x="11383010" y="291973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0" name="テキスト ボックス 109">
          <a:extLst>
            <a:ext uri="{FF2B5EF4-FFF2-40B4-BE49-F238E27FC236}">
              <a16:creationId xmlns:a16="http://schemas.microsoft.com/office/drawing/2014/main" id="{0A1F1606-A16C-44DC-BB3D-C02FC4DA864D}"/>
            </a:ext>
          </a:extLst>
        </xdr:cNvPr>
        <xdr:cNvSpPr txBox="1"/>
      </xdr:nvSpPr>
      <xdr:spPr>
        <a:xfrm>
          <a:off x="10926445" y="278131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1" name="直線コネクタ 110">
          <a:extLst>
            <a:ext uri="{FF2B5EF4-FFF2-40B4-BE49-F238E27FC236}">
              <a16:creationId xmlns:a16="http://schemas.microsoft.com/office/drawing/2014/main" id="{9D55E751-CD7D-4E8C-AC11-5FDCCD0A3254}"/>
            </a:ext>
          </a:extLst>
        </xdr:cNvPr>
        <xdr:cNvCxnSpPr/>
      </xdr:nvCxnSpPr>
      <xdr:spPr>
        <a:xfrm>
          <a:off x="11383010" y="23596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2" name="テキスト ボックス 111">
          <a:extLst>
            <a:ext uri="{FF2B5EF4-FFF2-40B4-BE49-F238E27FC236}">
              <a16:creationId xmlns:a16="http://schemas.microsoft.com/office/drawing/2014/main" id="{79DBEA0E-8F91-4237-9353-26FD5B2DB95B}"/>
            </a:ext>
          </a:extLst>
        </xdr:cNvPr>
        <xdr:cNvSpPr txBox="1"/>
      </xdr:nvSpPr>
      <xdr:spPr>
        <a:xfrm>
          <a:off x="10926445" y="22212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3" name="直線コネクタ 112">
          <a:extLst>
            <a:ext uri="{FF2B5EF4-FFF2-40B4-BE49-F238E27FC236}">
              <a16:creationId xmlns:a16="http://schemas.microsoft.com/office/drawing/2014/main" id="{9E213D53-9D23-4BA6-81B5-CD88C3D4003F}"/>
            </a:ext>
          </a:extLst>
        </xdr:cNvPr>
        <xdr:cNvCxnSpPr/>
      </xdr:nvCxnSpPr>
      <xdr:spPr>
        <a:xfrm>
          <a:off x="11383010" y="18034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4" name="テキスト ボックス 113">
          <a:extLst>
            <a:ext uri="{FF2B5EF4-FFF2-40B4-BE49-F238E27FC236}">
              <a16:creationId xmlns:a16="http://schemas.microsoft.com/office/drawing/2014/main" id="{7C6392AC-CA4D-4E10-A85F-91881E3C231E}"/>
            </a:ext>
          </a:extLst>
        </xdr:cNvPr>
        <xdr:cNvSpPr txBox="1"/>
      </xdr:nvSpPr>
      <xdr:spPr>
        <a:xfrm>
          <a:off x="10926445" y="166498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5" name="物件費グラフ枠">
          <a:extLst>
            <a:ext uri="{FF2B5EF4-FFF2-40B4-BE49-F238E27FC236}">
              <a16:creationId xmlns:a16="http://schemas.microsoft.com/office/drawing/2014/main" id="{C8AAFCE7-AABC-4274-826F-2322B5014515}"/>
            </a:ext>
          </a:extLst>
        </xdr:cNvPr>
        <xdr:cNvSpPr/>
      </xdr:nvSpPr>
      <xdr:spPr>
        <a:xfrm>
          <a:off x="11383010" y="1803400"/>
          <a:ext cx="422846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35560</xdr:rowOff>
    </xdr:from>
    <xdr:to>
      <xdr:col>82</xdr:col>
      <xdr:colOff>107950</xdr:colOff>
      <xdr:row>20</xdr:row>
      <xdr:rowOff>6985</xdr:rowOff>
    </xdr:to>
    <xdr:cxnSp macro="">
      <xdr:nvCxnSpPr>
        <xdr:cNvPr id="116" name="直線コネクタ 115">
          <a:extLst>
            <a:ext uri="{FF2B5EF4-FFF2-40B4-BE49-F238E27FC236}">
              <a16:creationId xmlns:a16="http://schemas.microsoft.com/office/drawing/2014/main" id="{6CE81CEC-897F-4712-B94B-53EBB287E9BB}"/>
            </a:ext>
          </a:extLst>
        </xdr:cNvPr>
        <xdr:cNvCxnSpPr/>
      </xdr:nvCxnSpPr>
      <xdr:spPr>
        <a:xfrm flipV="1">
          <a:off x="15104110" y="2214880"/>
          <a:ext cx="0" cy="11449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19</xdr:row>
      <xdr:rowOff>150512</xdr:rowOff>
    </xdr:from>
    <xdr:ext cx="762000" cy="259045"/>
    <xdr:sp macro="" textlink="">
      <xdr:nvSpPr>
        <xdr:cNvPr id="117" name="物件費最小値テキスト">
          <a:extLst>
            <a:ext uri="{FF2B5EF4-FFF2-40B4-BE49-F238E27FC236}">
              <a16:creationId xmlns:a16="http://schemas.microsoft.com/office/drawing/2014/main" id="{1A0EC0F2-8BB7-4C38-A451-5ADCD9D1C8C1}"/>
            </a:ext>
          </a:extLst>
        </xdr:cNvPr>
        <xdr:cNvSpPr txBox="1"/>
      </xdr:nvSpPr>
      <xdr:spPr>
        <a:xfrm>
          <a:off x="15177770" y="33356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6985</xdr:rowOff>
    </xdr:from>
    <xdr:to>
      <xdr:col>82</xdr:col>
      <xdr:colOff>196850</xdr:colOff>
      <xdr:row>20</xdr:row>
      <xdr:rowOff>6985</xdr:rowOff>
    </xdr:to>
    <xdr:cxnSp macro="">
      <xdr:nvCxnSpPr>
        <xdr:cNvPr id="118" name="直線コネクタ 117">
          <a:extLst>
            <a:ext uri="{FF2B5EF4-FFF2-40B4-BE49-F238E27FC236}">
              <a16:creationId xmlns:a16="http://schemas.microsoft.com/office/drawing/2014/main" id="{440909A3-1751-4600-A153-80ABD75B728E}"/>
            </a:ext>
          </a:extLst>
        </xdr:cNvPr>
        <xdr:cNvCxnSpPr/>
      </xdr:nvCxnSpPr>
      <xdr:spPr>
        <a:xfrm>
          <a:off x="15015210" y="3359785"/>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121937</xdr:rowOff>
    </xdr:from>
    <xdr:ext cx="762000" cy="259045"/>
    <xdr:sp macro="" textlink="">
      <xdr:nvSpPr>
        <xdr:cNvPr id="119" name="物件費最大値テキスト">
          <a:extLst>
            <a:ext uri="{FF2B5EF4-FFF2-40B4-BE49-F238E27FC236}">
              <a16:creationId xmlns:a16="http://schemas.microsoft.com/office/drawing/2014/main" id="{EEDC7A65-6C3F-4AF9-B4BD-3EFA08F5C71E}"/>
            </a:ext>
          </a:extLst>
        </xdr:cNvPr>
        <xdr:cNvSpPr txBox="1"/>
      </xdr:nvSpPr>
      <xdr:spPr>
        <a:xfrm>
          <a:off x="1517777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35560</xdr:rowOff>
    </xdr:from>
    <xdr:to>
      <xdr:col>82</xdr:col>
      <xdr:colOff>196850</xdr:colOff>
      <xdr:row>13</xdr:row>
      <xdr:rowOff>35560</xdr:rowOff>
    </xdr:to>
    <xdr:cxnSp macro="">
      <xdr:nvCxnSpPr>
        <xdr:cNvPr id="120" name="直線コネクタ 119">
          <a:extLst>
            <a:ext uri="{FF2B5EF4-FFF2-40B4-BE49-F238E27FC236}">
              <a16:creationId xmlns:a16="http://schemas.microsoft.com/office/drawing/2014/main" id="{E6F7D55D-DBFD-471D-B6DA-276D83F0BF4A}"/>
            </a:ext>
          </a:extLst>
        </xdr:cNvPr>
        <xdr:cNvCxnSpPr/>
      </xdr:nvCxnSpPr>
      <xdr:spPr>
        <a:xfrm>
          <a:off x="15015210" y="2214880"/>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161290</xdr:rowOff>
    </xdr:from>
    <xdr:to>
      <xdr:col>82</xdr:col>
      <xdr:colOff>107950</xdr:colOff>
      <xdr:row>15</xdr:row>
      <xdr:rowOff>18415</xdr:rowOff>
    </xdr:to>
    <xdr:cxnSp macro="">
      <xdr:nvCxnSpPr>
        <xdr:cNvPr id="121" name="直線コネクタ 120">
          <a:extLst>
            <a:ext uri="{FF2B5EF4-FFF2-40B4-BE49-F238E27FC236}">
              <a16:creationId xmlns:a16="http://schemas.microsoft.com/office/drawing/2014/main" id="{1583E1AD-0FB8-47D9-B30E-B31959C48561}"/>
            </a:ext>
          </a:extLst>
        </xdr:cNvPr>
        <xdr:cNvCxnSpPr/>
      </xdr:nvCxnSpPr>
      <xdr:spPr>
        <a:xfrm>
          <a:off x="14334490" y="2508250"/>
          <a:ext cx="76962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13987</xdr:rowOff>
    </xdr:from>
    <xdr:ext cx="762000" cy="259045"/>
    <xdr:sp macro="" textlink="">
      <xdr:nvSpPr>
        <xdr:cNvPr id="122" name="物件費平均値テキスト">
          <a:extLst>
            <a:ext uri="{FF2B5EF4-FFF2-40B4-BE49-F238E27FC236}">
              <a16:creationId xmlns:a16="http://schemas.microsoft.com/office/drawing/2014/main" id="{F935B553-4352-4A06-A564-ACE5E35AD073}"/>
            </a:ext>
          </a:extLst>
        </xdr:cNvPr>
        <xdr:cNvSpPr txBox="1"/>
      </xdr:nvSpPr>
      <xdr:spPr>
        <a:xfrm>
          <a:off x="15177770" y="25285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41910</xdr:rowOff>
    </xdr:from>
    <xdr:to>
      <xdr:col>82</xdr:col>
      <xdr:colOff>158750</xdr:colOff>
      <xdr:row>15</xdr:row>
      <xdr:rowOff>143510</xdr:rowOff>
    </xdr:to>
    <xdr:sp macro="" textlink="">
      <xdr:nvSpPr>
        <xdr:cNvPr id="123" name="フローチャート: 判断 122">
          <a:extLst>
            <a:ext uri="{FF2B5EF4-FFF2-40B4-BE49-F238E27FC236}">
              <a16:creationId xmlns:a16="http://schemas.microsoft.com/office/drawing/2014/main" id="{37465FE2-36DD-4286-922B-F95C5909178A}"/>
            </a:ext>
          </a:extLst>
        </xdr:cNvPr>
        <xdr:cNvSpPr/>
      </xdr:nvSpPr>
      <xdr:spPr>
        <a:xfrm>
          <a:off x="15053310" y="2556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115570</xdr:rowOff>
    </xdr:from>
    <xdr:to>
      <xdr:col>78</xdr:col>
      <xdr:colOff>69850</xdr:colOff>
      <xdr:row>14</xdr:row>
      <xdr:rowOff>161290</xdr:rowOff>
    </xdr:to>
    <xdr:cxnSp macro="">
      <xdr:nvCxnSpPr>
        <xdr:cNvPr id="124" name="直線コネクタ 123">
          <a:extLst>
            <a:ext uri="{FF2B5EF4-FFF2-40B4-BE49-F238E27FC236}">
              <a16:creationId xmlns:a16="http://schemas.microsoft.com/office/drawing/2014/main" id="{D4AA8184-D0C9-415E-9D5A-32D9FDFA23DC}"/>
            </a:ext>
          </a:extLst>
        </xdr:cNvPr>
        <xdr:cNvCxnSpPr/>
      </xdr:nvCxnSpPr>
      <xdr:spPr>
        <a:xfrm>
          <a:off x="13531215" y="2462530"/>
          <a:ext cx="803275"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30480</xdr:rowOff>
    </xdr:from>
    <xdr:to>
      <xdr:col>78</xdr:col>
      <xdr:colOff>120650</xdr:colOff>
      <xdr:row>15</xdr:row>
      <xdr:rowOff>132080</xdr:rowOff>
    </xdr:to>
    <xdr:sp macro="" textlink="">
      <xdr:nvSpPr>
        <xdr:cNvPr id="125" name="フローチャート: 判断 124">
          <a:extLst>
            <a:ext uri="{FF2B5EF4-FFF2-40B4-BE49-F238E27FC236}">
              <a16:creationId xmlns:a16="http://schemas.microsoft.com/office/drawing/2014/main" id="{14A39342-FB71-4017-9349-8722EF93968D}"/>
            </a:ext>
          </a:extLst>
        </xdr:cNvPr>
        <xdr:cNvSpPr/>
      </xdr:nvSpPr>
      <xdr:spPr>
        <a:xfrm>
          <a:off x="14283690" y="2545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116857</xdr:rowOff>
    </xdr:from>
    <xdr:ext cx="736600" cy="259045"/>
    <xdr:sp macro="" textlink="">
      <xdr:nvSpPr>
        <xdr:cNvPr id="126" name="テキスト ボックス 125">
          <a:extLst>
            <a:ext uri="{FF2B5EF4-FFF2-40B4-BE49-F238E27FC236}">
              <a16:creationId xmlns:a16="http://schemas.microsoft.com/office/drawing/2014/main" id="{B2715EC7-045A-4BB9-A147-64EB49D74D7D}"/>
            </a:ext>
          </a:extLst>
        </xdr:cNvPr>
        <xdr:cNvSpPr txBox="1"/>
      </xdr:nvSpPr>
      <xdr:spPr>
        <a:xfrm>
          <a:off x="13987780" y="26314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41275</xdr:rowOff>
    </xdr:from>
    <xdr:to>
      <xdr:col>73</xdr:col>
      <xdr:colOff>180975</xdr:colOff>
      <xdr:row>14</xdr:row>
      <xdr:rowOff>115570</xdr:rowOff>
    </xdr:to>
    <xdr:cxnSp macro="">
      <xdr:nvCxnSpPr>
        <xdr:cNvPr id="127" name="直線コネクタ 126">
          <a:extLst>
            <a:ext uri="{FF2B5EF4-FFF2-40B4-BE49-F238E27FC236}">
              <a16:creationId xmlns:a16="http://schemas.microsoft.com/office/drawing/2014/main" id="{9FF86C2A-5963-4936-B5A8-5D4A18C866A9}"/>
            </a:ext>
          </a:extLst>
        </xdr:cNvPr>
        <xdr:cNvCxnSpPr/>
      </xdr:nvCxnSpPr>
      <xdr:spPr>
        <a:xfrm>
          <a:off x="12710795" y="2388235"/>
          <a:ext cx="820420" cy="74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1905</xdr:rowOff>
    </xdr:from>
    <xdr:to>
      <xdr:col>74</xdr:col>
      <xdr:colOff>31750</xdr:colOff>
      <xdr:row>15</xdr:row>
      <xdr:rowOff>103505</xdr:rowOff>
    </xdr:to>
    <xdr:sp macro="" textlink="">
      <xdr:nvSpPr>
        <xdr:cNvPr id="128" name="フローチャート: 判断 127">
          <a:extLst>
            <a:ext uri="{FF2B5EF4-FFF2-40B4-BE49-F238E27FC236}">
              <a16:creationId xmlns:a16="http://schemas.microsoft.com/office/drawing/2014/main" id="{AA3A7EBC-FBF1-4A37-BC25-793AD4DFD4F2}"/>
            </a:ext>
          </a:extLst>
        </xdr:cNvPr>
        <xdr:cNvSpPr/>
      </xdr:nvSpPr>
      <xdr:spPr>
        <a:xfrm>
          <a:off x="13480415" y="2516505"/>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88282</xdr:rowOff>
    </xdr:from>
    <xdr:ext cx="762000" cy="259045"/>
    <xdr:sp macro="" textlink="">
      <xdr:nvSpPr>
        <xdr:cNvPr id="129" name="テキスト ボックス 128">
          <a:extLst>
            <a:ext uri="{FF2B5EF4-FFF2-40B4-BE49-F238E27FC236}">
              <a16:creationId xmlns:a16="http://schemas.microsoft.com/office/drawing/2014/main" id="{CD4B13A0-159E-4639-86DA-37BB76A732EA}"/>
            </a:ext>
          </a:extLst>
        </xdr:cNvPr>
        <xdr:cNvSpPr txBox="1"/>
      </xdr:nvSpPr>
      <xdr:spPr>
        <a:xfrm>
          <a:off x="13167360" y="2602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41275</xdr:rowOff>
    </xdr:from>
    <xdr:to>
      <xdr:col>69</xdr:col>
      <xdr:colOff>92075</xdr:colOff>
      <xdr:row>14</xdr:row>
      <xdr:rowOff>75565</xdr:rowOff>
    </xdr:to>
    <xdr:cxnSp macro="">
      <xdr:nvCxnSpPr>
        <xdr:cNvPr id="130" name="直線コネクタ 129">
          <a:extLst>
            <a:ext uri="{FF2B5EF4-FFF2-40B4-BE49-F238E27FC236}">
              <a16:creationId xmlns:a16="http://schemas.microsoft.com/office/drawing/2014/main" id="{8178EC36-D120-415F-B6E3-78560B20E8EF}"/>
            </a:ext>
          </a:extLst>
        </xdr:cNvPr>
        <xdr:cNvCxnSpPr/>
      </xdr:nvCxnSpPr>
      <xdr:spPr>
        <a:xfrm flipV="1">
          <a:off x="11890375" y="2388235"/>
          <a:ext cx="82042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121920</xdr:rowOff>
    </xdr:from>
    <xdr:to>
      <xdr:col>69</xdr:col>
      <xdr:colOff>142875</xdr:colOff>
      <xdr:row>15</xdr:row>
      <xdr:rowOff>52070</xdr:rowOff>
    </xdr:to>
    <xdr:sp macro="" textlink="">
      <xdr:nvSpPr>
        <xdr:cNvPr id="131" name="フローチャート: 判断 130">
          <a:extLst>
            <a:ext uri="{FF2B5EF4-FFF2-40B4-BE49-F238E27FC236}">
              <a16:creationId xmlns:a16="http://schemas.microsoft.com/office/drawing/2014/main" id="{DF55B668-55E1-4C59-A413-F1A9139A99AD}"/>
            </a:ext>
          </a:extLst>
        </xdr:cNvPr>
        <xdr:cNvSpPr/>
      </xdr:nvSpPr>
      <xdr:spPr>
        <a:xfrm>
          <a:off x="12659995" y="24688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36847</xdr:rowOff>
    </xdr:from>
    <xdr:ext cx="762000" cy="259045"/>
    <xdr:sp macro="" textlink="">
      <xdr:nvSpPr>
        <xdr:cNvPr id="132" name="テキスト ボックス 131">
          <a:extLst>
            <a:ext uri="{FF2B5EF4-FFF2-40B4-BE49-F238E27FC236}">
              <a16:creationId xmlns:a16="http://schemas.microsoft.com/office/drawing/2014/main" id="{CD2D805C-B06E-46C8-977C-9E12ABFDA117}"/>
            </a:ext>
          </a:extLst>
        </xdr:cNvPr>
        <xdr:cNvSpPr txBox="1"/>
      </xdr:nvSpPr>
      <xdr:spPr>
        <a:xfrm>
          <a:off x="12364085" y="2551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139065</xdr:rowOff>
    </xdr:from>
    <xdr:to>
      <xdr:col>65</xdr:col>
      <xdr:colOff>53975</xdr:colOff>
      <xdr:row>15</xdr:row>
      <xdr:rowOff>69215</xdr:rowOff>
    </xdr:to>
    <xdr:sp macro="" textlink="">
      <xdr:nvSpPr>
        <xdr:cNvPr id="133" name="フローチャート: 判断 132">
          <a:extLst>
            <a:ext uri="{FF2B5EF4-FFF2-40B4-BE49-F238E27FC236}">
              <a16:creationId xmlns:a16="http://schemas.microsoft.com/office/drawing/2014/main" id="{BB3704E8-A505-4812-B4A9-67031833B4FC}"/>
            </a:ext>
          </a:extLst>
        </xdr:cNvPr>
        <xdr:cNvSpPr/>
      </xdr:nvSpPr>
      <xdr:spPr>
        <a:xfrm>
          <a:off x="11856720" y="2486025"/>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53992</xdr:rowOff>
    </xdr:from>
    <xdr:ext cx="762000" cy="259045"/>
    <xdr:sp macro="" textlink="">
      <xdr:nvSpPr>
        <xdr:cNvPr id="134" name="テキスト ボックス 133">
          <a:extLst>
            <a:ext uri="{FF2B5EF4-FFF2-40B4-BE49-F238E27FC236}">
              <a16:creationId xmlns:a16="http://schemas.microsoft.com/office/drawing/2014/main" id="{8B1F7317-6506-4FDC-B937-F66E864918C8}"/>
            </a:ext>
          </a:extLst>
        </xdr:cNvPr>
        <xdr:cNvSpPr txBox="1"/>
      </xdr:nvSpPr>
      <xdr:spPr>
        <a:xfrm>
          <a:off x="11543665" y="2568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5" name="テキスト ボックス 134">
          <a:extLst>
            <a:ext uri="{FF2B5EF4-FFF2-40B4-BE49-F238E27FC236}">
              <a16:creationId xmlns:a16="http://schemas.microsoft.com/office/drawing/2014/main" id="{B155AC89-5A37-407A-A4F1-BA93EC77C177}"/>
            </a:ext>
          </a:extLst>
        </xdr:cNvPr>
        <xdr:cNvSpPr txBox="1"/>
      </xdr:nvSpPr>
      <xdr:spPr>
        <a:xfrm>
          <a:off x="14905355" y="403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6" name="テキスト ボックス 135">
          <a:extLst>
            <a:ext uri="{FF2B5EF4-FFF2-40B4-BE49-F238E27FC236}">
              <a16:creationId xmlns:a16="http://schemas.microsoft.com/office/drawing/2014/main" id="{13356FD4-EB63-4A03-8D15-64E766F1455C}"/>
            </a:ext>
          </a:extLst>
        </xdr:cNvPr>
        <xdr:cNvSpPr txBox="1"/>
      </xdr:nvSpPr>
      <xdr:spPr>
        <a:xfrm>
          <a:off x="14135735" y="403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7" name="テキスト ボックス 136">
          <a:extLst>
            <a:ext uri="{FF2B5EF4-FFF2-40B4-BE49-F238E27FC236}">
              <a16:creationId xmlns:a16="http://schemas.microsoft.com/office/drawing/2014/main" id="{F7E02ED7-CB38-4A88-ADCD-42A070B3E35B}"/>
            </a:ext>
          </a:extLst>
        </xdr:cNvPr>
        <xdr:cNvSpPr txBox="1"/>
      </xdr:nvSpPr>
      <xdr:spPr>
        <a:xfrm>
          <a:off x="13332460" y="403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EB743815-A4F5-4D33-9FE6-39DDCA628CC2}"/>
            </a:ext>
          </a:extLst>
        </xdr:cNvPr>
        <xdr:cNvSpPr txBox="1"/>
      </xdr:nvSpPr>
      <xdr:spPr>
        <a:xfrm>
          <a:off x="12512040" y="403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A1823B17-6560-4DAF-8D05-F66AD2A1C11B}"/>
            </a:ext>
          </a:extLst>
        </xdr:cNvPr>
        <xdr:cNvSpPr txBox="1"/>
      </xdr:nvSpPr>
      <xdr:spPr>
        <a:xfrm>
          <a:off x="11701145" y="403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139065</xdr:rowOff>
    </xdr:from>
    <xdr:to>
      <xdr:col>82</xdr:col>
      <xdr:colOff>158750</xdr:colOff>
      <xdr:row>15</xdr:row>
      <xdr:rowOff>69215</xdr:rowOff>
    </xdr:to>
    <xdr:sp macro="" textlink="">
      <xdr:nvSpPr>
        <xdr:cNvPr id="140" name="楕円 139">
          <a:extLst>
            <a:ext uri="{FF2B5EF4-FFF2-40B4-BE49-F238E27FC236}">
              <a16:creationId xmlns:a16="http://schemas.microsoft.com/office/drawing/2014/main" id="{D032742F-EA78-4752-9D58-36B8AA372C08}"/>
            </a:ext>
          </a:extLst>
        </xdr:cNvPr>
        <xdr:cNvSpPr/>
      </xdr:nvSpPr>
      <xdr:spPr>
        <a:xfrm>
          <a:off x="15053310" y="248602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155592</xdr:rowOff>
    </xdr:from>
    <xdr:ext cx="762000" cy="259045"/>
    <xdr:sp macro="" textlink="">
      <xdr:nvSpPr>
        <xdr:cNvPr id="141" name="物件費該当値テキスト">
          <a:extLst>
            <a:ext uri="{FF2B5EF4-FFF2-40B4-BE49-F238E27FC236}">
              <a16:creationId xmlns:a16="http://schemas.microsoft.com/office/drawing/2014/main" id="{91065053-F596-4C82-B3EF-BD91183930EF}"/>
            </a:ext>
          </a:extLst>
        </xdr:cNvPr>
        <xdr:cNvSpPr txBox="1"/>
      </xdr:nvSpPr>
      <xdr:spPr>
        <a:xfrm>
          <a:off x="15177770" y="23349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110490</xdr:rowOff>
    </xdr:from>
    <xdr:to>
      <xdr:col>78</xdr:col>
      <xdr:colOff>120650</xdr:colOff>
      <xdr:row>15</xdr:row>
      <xdr:rowOff>40640</xdr:rowOff>
    </xdr:to>
    <xdr:sp macro="" textlink="">
      <xdr:nvSpPr>
        <xdr:cNvPr id="142" name="楕円 141">
          <a:extLst>
            <a:ext uri="{FF2B5EF4-FFF2-40B4-BE49-F238E27FC236}">
              <a16:creationId xmlns:a16="http://schemas.microsoft.com/office/drawing/2014/main" id="{C0B56269-32F2-4A94-AF8F-F037A5CB1395}"/>
            </a:ext>
          </a:extLst>
        </xdr:cNvPr>
        <xdr:cNvSpPr/>
      </xdr:nvSpPr>
      <xdr:spPr>
        <a:xfrm>
          <a:off x="14283690" y="24574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50817</xdr:rowOff>
    </xdr:from>
    <xdr:ext cx="736600" cy="259045"/>
    <xdr:sp macro="" textlink="">
      <xdr:nvSpPr>
        <xdr:cNvPr id="143" name="テキスト ボックス 142">
          <a:extLst>
            <a:ext uri="{FF2B5EF4-FFF2-40B4-BE49-F238E27FC236}">
              <a16:creationId xmlns:a16="http://schemas.microsoft.com/office/drawing/2014/main" id="{B6D376AB-2452-4797-A013-0328B504133E}"/>
            </a:ext>
          </a:extLst>
        </xdr:cNvPr>
        <xdr:cNvSpPr txBox="1"/>
      </xdr:nvSpPr>
      <xdr:spPr>
        <a:xfrm>
          <a:off x="13987780" y="22301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64770</xdr:rowOff>
    </xdr:from>
    <xdr:to>
      <xdr:col>74</xdr:col>
      <xdr:colOff>31750</xdr:colOff>
      <xdr:row>14</xdr:row>
      <xdr:rowOff>166370</xdr:rowOff>
    </xdr:to>
    <xdr:sp macro="" textlink="">
      <xdr:nvSpPr>
        <xdr:cNvPr id="144" name="楕円 143">
          <a:extLst>
            <a:ext uri="{FF2B5EF4-FFF2-40B4-BE49-F238E27FC236}">
              <a16:creationId xmlns:a16="http://schemas.microsoft.com/office/drawing/2014/main" id="{052FDA44-F36B-456B-8604-E71D8BBE6717}"/>
            </a:ext>
          </a:extLst>
        </xdr:cNvPr>
        <xdr:cNvSpPr/>
      </xdr:nvSpPr>
      <xdr:spPr>
        <a:xfrm>
          <a:off x="13480415" y="2411730"/>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5097</xdr:rowOff>
    </xdr:from>
    <xdr:ext cx="762000" cy="259045"/>
    <xdr:sp macro="" textlink="">
      <xdr:nvSpPr>
        <xdr:cNvPr id="145" name="テキスト ボックス 144">
          <a:extLst>
            <a:ext uri="{FF2B5EF4-FFF2-40B4-BE49-F238E27FC236}">
              <a16:creationId xmlns:a16="http://schemas.microsoft.com/office/drawing/2014/main" id="{5CC5A369-8507-409C-936F-F1ECB094732F}"/>
            </a:ext>
          </a:extLst>
        </xdr:cNvPr>
        <xdr:cNvSpPr txBox="1"/>
      </xdr:nvSpPr>
      <xdr:spPr>
        <a:xfrm>
          <a:off x="13167360" y="2184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13</xdr:row>
      <xdr:rowOff>161925</xdr:rowOff>
    </xdr:from>
    <xdr:to>
      <xdr:col>69</xdr:col>
      <xdr:colOff>142875</xdr:colOff>
      <xdr:row>14</xdr:row>
      <xdr:rowOff>92075</xdr:rowOff>
    </xdr:to>
    <xdr:sp macro="" textlink="">
      <xdr:nvSpPr>
        <xdr:cNvPr id="146" name="楕円 145">
          <a:extLst>
            <a:ext uri="{FF2B5EF4-FFF2-40B4-BE49-F238E27FC236}">
              <a16:creationId xmlns:a16="http://schemas.microsoft.com/office/drawing/2014/main" id="{87F55A9A-F2CF-44F0-B2D5-83464C8061BC}"/>
            </a:ext>
          </a:extLst>
        </xdr:cNvPr>
        <xdr:cNvSpPr/>
      </xdr:nvSpPr>
      <xdr:spPr>
        <a:xfrm>
          <a:off x="12659995" y="234124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102252</xdr:rowOff>
    </xdr:from>
    <xdr:ext cx="762000" cy="259045"/>
    <xdr:sp macro="" textlink="">
      <xdr:nvSpPr>
        <xdr:cNvPr id="147" name="テキスト ボックス 146">
          <a:extLst>
            <a:ext uri="{FF2B5EF4-FFF2-40B4-BE49-F238E27FC236}">
              <a16:creationId xmlns:a16="http://schemas.microsoft.com/office/drawing/2014/main" id="{514399D3-D792-47F4-863D-5915B81D07BF}"/>
            </a:ext>
          </a:extLst>
        </xdr:cNvPr>
        <xdr:cNvSpPr txBox="1"/>
      </xdr:nvSpPr>
      <xdr:spPr>
        <a:xfrm>
          <a:off x="12364085" y="21139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24765</xdr:rowOff>
    </xdr:from>
    <xdr:to>
      <xdr:col>65</xdr:col>
      <xdr:colOff>53975</xdr:colOff>
      <xdr:row>14</xdr:row>
      <xdr:rowOff>126365</xdr:rowOff>
    </xdr:to>
    <xdr:sp macro="" textlink="">
      <xdr:nvSpPr>
        <xdr:cNvPr id="148" name="楕円 147">
          <a:extLst>
            <a:ext uri="{FF2B5EF4-FFF2-40B4-BE49-F238E27FC236}">
              <a16:creationId xmlns:a16="http://schemas.microsoft.com/office/drawing/2014/main" id="{2CEB809A-515B-4C5D-A98A-B38EAE83E3F2}"/>
            </a:ext>
          </a:extLst>
        </xdr:cNvPr>
        <xdr:cNvSpPr/>
      </xdr:nvSpPr>
      <xdr:spPr>
        <a:xfrm>
          <a:off x="11856720" y="2371725"/>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136542</xdr:rowOff>
    </xdr:from>
    <xdr:ext cx="762000" cy="259045"/>
    <xdr:sp macro="" textlink="">
      <xdr:nvSpPr>
        <xdr:cNvPr id="149" name="テキスト ボックス 148">
          <a:extLst>
            <a:ext uri="{FF2B5EF4-FFF2-40B4-BE49-F238E27FC236}">
              <a16:creationId xmlns:a16="http://schemas.microsoft.com/office/drawing/2014/main" id="{5E4056E8-1800-43F7-8DDC-8972FADCD4F8}"/>
            </a:ext>
          </a:extLst>
        </xdr:cNvPr>
        <xdr:cNvSpPr txBox="1"/>
      </xdr:nvSpPr>
      <xdr:spPr>
        <a:xfrm>
          <a:off x="11543665" y="21482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0" name="正方形/長方形 149">
          <a:extLst>
            <a:ext uri="{FF2B5EF4-FFF2-40B4-BE49-F238E27FC236}">
              <a16:creationId xmlns:a16="http://schemas.microsoft.com/office/drawing/2014/main" id="{D5509A28-C60A-4945-B0CD-3649BA2EA87C}"/>
            </a:ext>
          </a:extLst>
        </xdr:cNvPr>
        <xdr:cNvSpPr/>
      </xdr:nvSpPr>
      <xdr:spPr>
        <a:xfrm>
          <a:off x="710565" y="7948930"/>
          <a:ext cx="422846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1" name="正方形/長方形 150">
          <a:extLst>
            <a:ext uri="{FF2B5EF4-FFF2-40B4-BE49-F238E27FC236}">
              <a16:creationId xmlns:a16="http://schemas.microsoft.com/office/drawing/2014/main" id="{2768CF33-6FA5-4AFF-BDC6-6C9724E596E6}"/>
            </a:ext>
          </a:extLst>
        </xdr:cNvPr>
        <xdr:cNvSpPr/>
      </xdr:nvSpPr>
      <xdr:spPr>
        <a:xfrm>
          <a:off x="4936490" y="8012430"/>
          <a:ext cx="14020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2" name="正方形/長方形 151">
          <a:extLst>
            <a:ext uri="{FF2B5EF4-FFF2-40B4-BE49-F238E27FC236}">
              <a16:creationId xmlns:a16="http://schemas.microsoft.com/office/drawing/2014/main" id="{ED1E0E94-5049-4B13-BEFE-340FE31C0756}"/>
            </a:ext>
          </a:extLst>
        </xdr:cNvPr>
        <xdr:cNvSpPr/>
      </xdr:nvSpPr>
      <xdr:spPr>
        <a:xfrm>
          <a:off x="4936490" y="8199120"/>
          <a:ext cx="14020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3" name="正方形/長方形 152">
          <a:extLst>
            <a:ext uri="{FF2B5EF4-FFF2-40B4-BE49-F238E27FC236}">
              <a16:creationId xmlns:a16="http://schemas.microsoft.com/office/drawing/2014/main" id="{51906161-ED73-4336-9CF9-413A2076330B}"/>
            </a:ext>
          </a:extLst>
        </xdr:cNvPr>
        <xdr:cNvSpPr/>
      </xdr:nvSpPr>
      <xdr:spPr>
        <a:xfrm>
          <a:off x="6486525" y="801243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4" name="正方形/長方形 153">
          <a:extLst>
            <a:ext uri="{FF2B5EF4-FFF2-40B4-BE49-F238E27FC236}">
              <a16:creationId xmlns:a16="http://schemas.microsoft.com/office/drawing/2014/main" id="{C536FCBD-380C-47C5-B716-5C50A8E79E02}"/>
            </a:ext>
          </a:extLst>
        </xdr:cNvPr>
        <xdr:cNvSpPr/>
      </xdr:nvSpPr>
      <xdr:spPr>
        <a:xfrm>
          <a:off x="6486525" y="819912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5" name="正方形/長方形 154">
          <a:extLst>
            <a:ext uri="{FF2B5EF4-FFF2-40B4-BE49-F238E27FC236}">
              <a16:creationId xmlns:a16="http://schemas.microsoft.com/office/drawing/2014/main" id="{2EC88800-8B9E-45D5-B1F3-50E2D483DCB7}"/>
            </a:ext>
          </a:extLst>
        </xdr:cNvPr>
        <xdr:cNvSpPr/>
      </xdr:nvSpPr>
      <xdr:spPr>
        <a:xfrm>
          <a:off x="7962265" y="80124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6" name="正方形/長方形 155">
          <a:extLst>
            <a:ext uri="{FF2B5EF4-FFF2-40B4-BE49-F238E27FC236}">
              <a16:creationId xmlns:a16="http://schemas.microsoft.com/office/drawing/2014/main" id="{9F31C38F-115A-4DDE-B3C3-C490579B1204}"/>
            </a:ext>
          </a:extLst>
        </xdr:cNvPr>
        <xdr:cNvSpPr/>
      </xdr:nvSpPr>
      <xdr:spPr>
        <a:xfrm>
          <a:off x="7962265" y="81991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7" name="正方形/長方形 156">
          <a:extLst>
            <a:ext uri="{FF2B5EF4-FFF2-40B4-BE49-F238E27FC236}">
              <a16:creationId xmlns:a16="http://schemas.microsoft.com/office/drawing/2014/main" id="{A65C52BE-24D8-4B7F-BBA8-E2007363684F}"/>
            </a:ext>
          </a:extLst>
        </xdr:cNvPr>
        <xdr:cNvSpPr/>
      </xdr:nvSpPr>
      <xdr:spPr>
        <a:xfrm>
          <a:off x="710565" y="8509000"/>
          <a:ext cx="422846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58" name="正方形/長方形 157">
          <a:extLst>
            <a:ext uri="{FF2B5EF4-FFF2-40B4-BE49-F238E27FC236}">
              <a16:creationId xmlns:a16="http://schemas.microsoft.com/office/drawing/2014/main" id="{44C84D4D-5053-4CDD-AC40-66DC12D47BD3}"/>
            </a:ext>
          </a:extLst>
        </xdr:cNvPr>
        <xdr:cNvSpPr/>
      </xdr:nvSpPr>
      <xdr:spPr>
        <a:xfrm>
          <a:off x="5234940" y="8509000"/>
          <a:ext cx="487108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59" name="正方形/長方形 158">
          <a:extLst>
            <a:ext uri="{FF2B5EF4-FFF2-40B4-BE49-F238E27FC236}">
              <a16:creationId xmlns:a16="http://schemas.microsoft.com/office/drawing/2014/main" id="{5951B470-0289-4582-A270-796D2FADAB4F}"/>
            </a:ext>
          </a:extLst>
        </xdr:cNvPr>
        <xdr:cNvSpPr/>
      </xdr:nvSpPr>
      <xdr:spPr>
        <a:xfrm>
          <a:off x="5298440" y="8509000"/>
          <a:ext cx="347662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0" name="テキスト ボックス 159">
          <a:extLst>
            <a:ext uri="{FF2B5EF4-FFF2-40B4-BE49-F238E27FC236}">
              <a16:creationId xmlns:a16="http://schemas.microsoft.com/office/drawing/2014/main" id="{3545847C-06B4-4A77-87D3-AE261644B87C}"/>
            </a:ext>
          </a:extLst>
        </xdr:cNvPr>
        <xdr:cNvSpPr txBox="1"/>
      </xdr:nvSpPr>
      <xdr:spPr>
        <a:xfrm>
          <a:off x="5319395" y="8818880"/>
          <a:ext cx="46513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扶助費は、前年度比</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ポイントの減となっている。</a:t>
          </a:r>
        </a:p>
        <a:p>
          <a:r>
            <a:rPr kumimoji="1" lang="ja-JP" altLang="en-US" sz="1300">
              <a:latin typeface="ＭＳ Ｐゴシック" panose="020B0600070205080204" pitchFamily="50" charset="-128"/>
              <a:ea typeface="ＭＳ Ｐゴシック" panose="020B0600070205080204" pitchFamily="50" charset="-128"/>
            </a:rPr>
            <a:t>　要因は、定額減税調整給付金の皆増などにより扶助費総額は増額したものの、電力・ガス・食料品等価格緊急支援給付金の皆減により臨時的経費が減少したほか、児童福祉関係事業に充当した過疎債の減により経常特財が減少したためである。</a:t>
          </a:r>
        </a:p>
      </xdr:txBody>
    </xdr:sp>
    <xdr:clientData/>
  </xdr:twoCellAnchor>
  <xdr:oneCellAnchor>
    <xdr:from>
      <xdr:col>3</xdr:col>
      <xdr:colOff>123825</xdr:colOff>
      <xdr:row>49</xdr:row>
      <xdr:rowOff>107950</xdr:rowOff>
    </xdr:from>
    <xdr:ext cx="298543" cy="225703"/>
    <xdr:sp macro="" textlink="">
      <xdr:nvSpPr>
        <xdr:cNvPr id="161" name="テキスト ボックス 160">
          <a:extLst>
            <a:ext uri="{FF2B5EF4-FFF2-40B4-BE49-F238E27FC236}">
              <a16:creationId xmlns:a16="http://schemas.microsoft.com/office/drawing/2014/main" id="{D680C63F-F734-4033-AFE2-3A667E154981}"/>
            </a:ext>
          </a:extLst>
        </xdr:cNvPr>
        <xdr:cNvSpPr txBox="1"/>
      </xdr:nvSpPr>
      <xdr:spPr>
        <a:xfrm>
          <a:off x="672465" y="83223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2" name="直線コネクタ 161">
          <a:extLst>
            <a:ext uri="{FF2B5EF4-FFF2-40B4-BE49-F238E27FC236}">
              <a16:creationId xmlns:a16="http://schemas.microsoft.com/office/drawing/2014/main" id="{1EAB2EDF-1C0A-4740-96EB-500D2169455F}"/>
            </a:ext>
          </a:extLst>
        </xdr:cNvPr>
        <xdr:cNvCxnSpPr/>
      </xdr:nvCxnSpPr>
      <xdr:spPr>
        <a:xfrm>
          <a:off x="710565" y="107416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3" name="テキスト ボックス 162">
          <a:extLst>
            <a:ext uri="{FF2B5EF4-FFF2-40B4-BE49-F238E27FC236}">
              <a16:creationId xmlns:a16="http://schemas.microsoft.com/office/drawing/2014/main" id="{77C7BE41-2A27-43AC-86A3-061E1E4BCF1B}"/>
            </a:ext>
          </a:extLst>
        </xdr:cNvPr>
        <xdr:cNvSpPr txBox="1"/>
      </xdr:nvSpPr>
      <xdr:spPr>
        <a:xfrm>
          <a:off x="236855" y="106032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4" name="直線コネクタ 163">
          <a:extLst>
            <a:ext uri="{FF2B5EF4-FFF2-40B4-BE49-F238E27FC236}">
              <a16:creationId xmlns:a16="http://schemas.microsoft.com/office/drawing/2014/main" id="{0FBBF21B-578A-4FB0-B743-CC5F6138D9F2}"/>
            </a:ext>
          </a:extLst>
        </xdr:cNvPr>
        <xdr:cNvCxnSpPr/>
      </xdr:nvCxnSpPr>
      <xdr:spPr>
        <a:xfrm>
          <a:off x="710565" y="1037209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5" name="テキスト ボックス 164">
          <a:extLst>
            <a:ext uri="{FF2B5EF4-FFF2-40B4-BE49-F238E27FC236}">
              <a16:creationId xmlns:a16="http://schemas.microsoft.com/office/drawing/2014/main" id="{71D24829-A1A6-44FA-9D01-44DCE0E6F8B6}"/>
            </a:ext>
          </a:extLst>
        </xdr:cNvPr>
        <xdr:cNvSpPr txBox="1"/>
      </xdr:nvSpPr>
      <xdr:spPr>
        <a:xfrm>
          <a:off x="236855" y="1022986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66" name="直線コネクタ 165">
          <a:extLst>
            <a:ext uri="{FF2B5EF4-FFF2-40B4-BE49-F238E27FC236}">
              <a16:creationId xmlns:a16="http://schemas.microsoft.com/office/drawing/2014/main" id="{28A6F24F-6B59-4411-8CC0-EB093A3854BB}"/>
            </a:ext>
          </a:extLst>
        </xdr:cNvPr>
        <xdr:cNvCxnSpPr/>
      </xdr:nvCxnSpPr>
      <xdr:spPr>
        <a:xfrm>
          <a:off x="710565" y="999871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67" name="テキスト ボックス 166">
          <a:extLst>
            <a:ext uri="{FF2B5EF4-FFF2-40B4-BE49-F238E27FC236}">
              <a16:creationId xmlns:a16="http://schemas.microsoft.com/office/drawing/2014/main" id="{A65FC330-8F8E-4E4D-8303-ED3BEE68084F}"/>
            </a:ext>
          </a:extLst>
        </xdr:cNvPr>
        <xdr:cNvSpPr txBox="1"/>
      </xdr:nvSpPr>
      <xdr:spPr>
        <a:xfrm>
          <a:off x="236855" y="986029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68" name="直線コネクタ 167">
          <a:extLst>
            <a:ext uri="{FF2B5EF4-FFF2-40B4-BE49-F238E27FC236}">
              <a16:creationId xmlns:a16="http://schemas.microsoft.com/office/drawing/2014/main" id="{D9FC5C4F-2193-4CAA-AA7F-065342C40752}"/>
            </a:ext>
          </a:extLst>
        </xdr:cNvPr>
        <xdr:cNvCxnSpPr/>
      </xdr:nvCxnSpPr>
      <xdr:spPr>
        <a:xfrm>
          <a:off x="710565" y="962533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69" name="テキスト ボックス 168">
          <a:extLst>
            <a:ext uri="{FF2B5EF4-FFF2-40B4-BE49-F238E27FC236}">
              <a16:creationId xmlns:a16="http://schemas.microsoft.com/office/drawing/2014/main" id="{3B29D28B-2BB3-4961-8AAA-1C1AD7E1BDA3}"/>
            </a:ext>
          </a:extLst>
        </xdr:cNvPr>
        <xdr:cNvSpPr txBox="1"/>
      </xdr:nvSpPr>
      <xdr:spPr>
        <a:xfrm>
          <a:off x="236855" y="948691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0" name="直線コネクタ 169">
          <a:extLst>
            <a:ext uri="{FF2B5EF4-FFF2-40B4-BE49-F238E27FC236}">
              <a16:creationId xmlns:a16="http://schemas.microsoft.com/office/drawing/2014/main" id="{EA3BBC1A-85C7-4F25-BE03-5610E504FD07}"/>
            </a:ext>
          </a:extLst>
        </xdr:cNvPr>
        <xdr:cNvCxnSpPr/>
      </xdr:nvCxnSpPr>
      <xdr:spPr>
        <a:xfrm>
          <a:off x="710565" y="925195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1" name="テキスト ボックス 170">
          <a:extLst>
            <a:ext uri="{FF2B5EF4-FFF2-40B4-BE49-F238E27FC236}">
              <a16:creationId xmlns:a16="http://schemas.microsoft.com/office/drawing/2014/main" id="{E069B1F5-B001-4747-B9E7-39580FA3C71C}"/>
            </a:ext>
          </a:extLst>
        </xdr:cNvPr>
        <xdr:cNvSpPr txBox="1"/>
      </xdr:nvSpPr>
      <xdr:spPr>
        <a:xfrm>
          <a:off x="236855" y="911353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2" name="直線コネクタ 171">
          <a:extLst>
            <a:ext uri="{FF2B5EF4-FFF2-40B4-BE49-F238E27FC236}">
              <a16:creationId xmlns:a16="http://schemas.microsoft.com/office/drawing/2014/main" id="{203FA306-13A2-495D-8AE2-63A99BF28951}"/>
            </a:ext>
          </a:extLst>
        </xdr:cNvPr>
        <xdr:cNvCxnSpPr/>
      </xdr:nvCxnSpPr>
      <xdr:spPr>
        <a:xfrm>
          <a:off x="710565" y="888238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3" name="テキスト ボックス 172">
          <a:extLst>
            <a:ext uri="{FF2B5EF4-FFF2-40B4-BE49-F238E27FC236}">
              <a16:creationId xmlns:a16="http://schemas.microsoft.com/office/drawing/2014/main" id="{0EDD6723-E847-46AE-B896-B2B91DBADDE2}"/>
            </a:ext>
          </a:extLst>
        </xdr:cNvPr>
        <xdr:cNvSpPr txBox="1"/>
      </xdr:nvSpPr>
      <xdr:spPr>
        <a:xfrm>
          <a:off x="236855" y="874015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4" name="直線コネクタ 173">
          <a:extLst>
            <a:ext uri="{FF2B5EF4-FFF2-40B4-BE49-F238E27FC236}">
              <a16:creationId xmlns:a16="http://schemas.microsoft.com/office/drawing/2014/main" id="{6F8F7346-60D8-4021-8AA8-9F38FC028511}"/>
            </a:ext>
          </a:extLst>
        </xdr:cNvPr>
        <xdr:cNvCxnSpPr/>
      </xdr:nvCxnSpPr>
      <xdr:spPr>
        <a:xfrm>
          <a:off x="710565" y="85090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5" name="テキスト ボックス 174">
          <a:extLst>
            <a:ext uri="{FF2B5EF4-FFF2-40B4-BE49-F238E27FC236}">
              <a16:creationId xmlns:a16="http://schemas.microsoft.com/office/drawing/2014/main" id="{62881F4E-9173-4C59-8818-2E54FBD13EE8}"/>
            </a:ext>
          </a:extLst>
        </xdr:cNvPr>
        <xdr:cNvSpPr txBox="1"/>
      </xdr:nvSpPr>
      <xdr:spPr>
        <a:xfrm>
          <a:off x="236855" y="837058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6" name="扶助費グラフ枠">
          <a:extLst>
            <a:ext uri="{FF2B5EF4-FFF2-40B4-BE49-F238E27FC236}">
              <a16:creationId xmlns:a16="http://schemas.microsoft.com/office/drawing/2014/main" id="{6211C24E-6C5F-4A83-B30C-41B478EEF305}"/>
            </a:ext>
          </a:extLst>
        </xdr:cNvPr>
        <xdr:cNvSpPr/>
      </xdr:nvSpPr>
      <xdr:spPr>
        <a:xfrm>
          <a:off x="710565" y="8509000"/>
          <a:ext cx="422846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50800</xdr:rowOff>
    </xdr:from>
    <xdr:to>
      <xdr:col>24</xdr:col>
      <xdr:colOff>25400</xdr:colOff>
      <xdr:row>61</xdr:row>
      <xdr:rowOff>50800</xdr:rowOff>
    </xdr:to>
    <xdr:cxnSp macro="">
      <xdr:nvCxnSpPr>
        <xdr:cNvPr id="177" name="直線コネクタ 176">
          <a:extLst>
            <a:ext uri="{FF2B5EF4-FFF2-40B4-BE49-F238E27FC236}">
              <a16:creationId xmlns:a16="http://schemas.microsoft.com/office/drawing/2014/main" id="{7D71E1CF-CD39-4EE4-B2E5-A38910B432A0}"/>
            </a:ext>
          </a:extLst>
        </xdr:cNvPr>
        <xdr:cNvCxnSpPr/>
      </xdr:nvCxnSpPr>
      <xdr:spPr>
        <a:xfrm flipV="1">
          <a:off x="4414520" y="8768080"/>
          <a:ext cx="0" cy="1508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22877</xdr:rowOff>
    </xdr:from>
    <xdr:ext cx="762000" cy="259045"/>
    <xdr:sp macro="" textlink="">
      <xdr:nvSpPr>
        <xdr:cNvPr id="178" name="扶助費最小値テキスト">
          <a:extLst>
            <a:ext uri="{FF2B5EF4-FFF2-40B4-BE49-F238E27FC236}">
              <a16:creationId xmlns:a16="http://schemas.microsoft.com/office/drawing/2014/main" id="{B861DB68-F639-4BAC-9143-B01E52807577}"/>
            </a:ext>
          </a:extLst>
        </xdr:cNvPr>
        <xdr:cNvSpPr txBox="1"/>
      </xdr:nvSpPr>
      <xdr:spPr>
        <a:xfrm>
          <a:off x="4503420" y="10248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50800</xdr:rowOff>
    </xdr:from>
    <xdr:to>
      <xdr:col>24</xdr:col>
      <xdr:colOff>114300</xdr:colOff>
      <xdr:row>61</xdr:row>
      <xdr:rowOff>50800</xdr:rowOff>
    </xdr:to>
    <xdr:cxnSp macro="">
      <xdr:nvCxnSpPr>
        <xdr:cNvPr id="179" name="直線コネクタ 178">
          <a:extLst>
            <a:ext uri="{FF2B5EF4-FFF2-40B4-BE49-F238E27FC236}">
              <a16:creationId xmlns:a16="http://schemas.microsoft.com/office/drawing/2014/main" id="{DF4329B5-3F2E-406A-8B40-191D3C6DB542}"/>
            </a:ext>
          </a:extLst>
        </xdr:cNvPr>
        <xdr:cNvCxnSpPr/>
      </xdr:nvCxnSpPr>
      <xdr:spPr>
        <a:xfrm>
          <a:off x="4342765" y="10276840"/>
          <a:ext cx="16065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137177</xdr:rowOff>
    </xdr:from>
    <xdr:ext cx="762000" cy="259045"/>
    <xdr:sp macro="" textlink="">
      <xdr:nvSpPr>
        <xdr:cNvPr id="180" name="扶助費最大値テキスト">
          <a:extLst>
            <a:ext uri="{FF2B5EF4-FFF2-40B4-BE49-F238E27FC236}">
              <a16:creationId xmlns:a16="http://schemas.microsoft.com/office/drawing/2014/main" id="{A8D45A4E-7585-43A8-87F8-1ED749BAAA1A}"/>
            </a:ext>
          </a:extLst>
        </xdr:cNvPr>
        <xdr:cNvSpPr txBox="1"/>
      </xdr:nvSpPr>
      <xdr:spPr>
        <a:xfrm>
          <a:off x="4503420" y="851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50800</xdr:rowOff>
    </xdr:from>
    <xdr:to>
      <xdr:col>24</xdr:col>
      <xdr:colOff>114300</xdr:colOff>
      <xdr:row>52</xdr:row>
      <xdr:rowOff>50800</xdr:rowOff>
    </xdr:to>
    <xdr:cxnSp macro="">
      <xdr:nvCxnSpPr>
        <xdr:cNvPr id="181" name="直線コネクタ 180">
          <a:extLst>
            <a:ext uri="{FF2B5EF4-FFF2-40B4-BE49-F238E27FC236}">
              <a16:creationId xmlns:a16="http://schemas.microsoft.com/office/drawing/2014/main" id="{C82A42CE-61B5-452E-BA6A-FF0760A449C0}"/>
            </a:ext>
          </a:extLst>
        </xdr:cNvPr>
        <xdr:cNvCxnSpPr/>
      </xdr:nvCxnSpPr>
      <xdr:spPr>
        <a:xfrm>
          <a:off x="4342765" y="8768080"/>
          <a:ext cx="16065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146050</xdr:rowOff>
    </xdr:from>
    <xdr:to>
      <xdr:col>24</xdr:col>
      <xdr:colOff>25400</xdr:colOff>
      <xdr:row>54</xdr:row>
      <xdr:rowOff>165100</xdr:rowOff>
    </xdr:to>
    <xdr:cxnSp macro="">
      <xdr:nvCxnSpPr>
        <xdr:cNvPr id="182" name="直線コネクタ 181">
          <a:extLst>
            <a:ext uri="{FF2B5EF4-FFF2-40B4-BE49-F238E27FC236}">
              <a16:creationId xmlns:a16="http://schemas.microsoft.com/office/drawing/2014/main" id="{4FED2B9F-91FA-4052-9F9F-79E85F3521C0}"/>
            </a:ext>
          </a:extLst>
        </xdr:cNvPr>
        <xdr:cNvCxnSpPr/>
      </xdr:nvCxnSpPr>
      <xdr:spPr>
        <a:xfrm flipV="1">
          <a:off x="3654425" y="9198610"/>
          <a:ext cx="760095"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143527</xdr:rowOff>
    </xdr:from>
    <xdr:ext cx="762000" cy="259045"/>
    <xdr:sp macro="" textlink="">
      <xdr:nvSpPr>
        <xdr:cNvPr id="183" name="扶助費平均値テキスト">
          <a:extLst>
            <a:ext uri="{FF2B5EF4-FFF2-40B4-BE49-F238E27FC236}">
              <a16:creationId xmlns:a16="http://schemas.microsoft.com/office/drawing/2014/main" id="{3EF6E905-C9F7-4F5B-A357-333F9C9CF3B1}"/>
            </a:ext>
          </a:extLst>
        </xdr:cNvPr>
        <xdr:cNvSpPr txBox="1"/>
      </xdr:nvSpPr>
      <xdr:spPr>
        <a:xfrm>
          <a:off x="4503420" y="91960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0</xdr:rowOff>
    </xdr:from>
    <xdr:to>
      <xdr:col>24</xdr:col>
      <xdr:colOff>76200</xdr:colOff>
      <xdr:row>55</xdr:row>
      <xdr:rowOff>101600</xdr:rowOff>
    </xdr:to>
    <xdr:sp macro="" textlink="">
      <xdr:nvSpPr>
        <xdr:cNvPr id="184" name="フローチャート: 判断 183">
          <a:extLst>
            <a:ext uri="{FF2B5EF4-FFF2-40B4-BE49-F238E27FC236}">
              <a16:creationId xmlns:a16="http://schemas.microsoft.com/office/drawing/2014/main" id="{71017D8F-E496-40F4-98B6-9C5E8B6F4820}"/>
            </a:ext>
          </a:extLst>
        </xdr:cNvPr>
        <xdr:cNvSpPr/>
      </xdr:nvSpPr>
      <xdr:spPr>
        <a:xfrm>
          <a:off x="4380865" y="922020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165100</xdr:rowOff>
    </xdr:from>
    <xdr:to>
      <xdr:col>19</xdr:col>
      <xdr:colOff>187325</xdr:colOff>
      <xdr:row>54</xdr:row>
      <xdr:rowOff>165100</xdr:rowOff>
    </xdr:to>
    <xdr:cxnSp macro="">
      <xdr:nvCxnSpPr>
        <xdr:cNvPr id="185" name="直線コネクタ 184">
          <a:extLst>
            <a:ext uri="{FF2B5EF4-FFF2-40B4-BE49-F238E27FC236}">
              <a16:creationId xmlns:a16="http://schemas.microsoft.com/office/drawing/2014/main" id="{226295B3-4140-45B7-91F9-5AFAF6059743}"/>
            </a:ext>
          </a:extLst>
        </xdr:cNvPr>
        <xdr:cNvCxnSpPr/>
      </xdr:nvCxnSpPr>
      <xdr:spPr>
        <a:xfrm>
          <a:off x="2841625" y="9217660"/>
          <a:ext cx="8128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54</xdr:row>
      <xdr:rowOff>152400</xdr:rowOff>
    </xdr:from>
    <xdr:to>
      <xdr:col>20</xdr:col>
      <xdr:colOff>38100</xdr:colOff>
      <xdr:row>55</xdr:row>
      <xdr:rowOff>82550</xdr:rowOff>
    </xdr:to>
    <xdr:sp macro="" textlink="">
      <xdr:nvSpPr>
        <xdr:cNvPr id="186" name="フローチャート: 判断 185">
          <a:extLst>
            <a:ext uri="{FF2B5EF4-FFF2-40B4-BE49-F238E27FC236}">
              <a16:creationId xmlns:a16="http://schemas.microsoft.com/office/drawing/2014/main" id="{3D7FCB35-2913-4267-83F0-C5595FA94AE2}"/>
            </a:ext>
          </a:extLst>
        </xdr:cNvPr>
        <xdr:cNvSpPr/>
      </xdr:nvSpPr>
      <xdr:spPr>
        <a:xfrm>
          <a:off x="3611245" y="9204960"/>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67327</xdr:rowOff>
    </xdr:from>
    <xdr:ext cx="736600" cy="259045"/>
    <xdr:sp macro="" textlink="">
      <xdr:nvSpPr>
        <xdr:cNvPr id="187" name="テキスト ボックス 186">
          <a:extLst>
            <a:ext uri="{FF2B5EF4-FFF2-40B4-BE49-F238E27FC236}">
              <a16:creationId xmlns:a16="http://schemas.microsoft.com/office/drawing/2014/main" id="{0BE3A9ED-CA21-4297-AFA2-91B9F2AE08CE}"/>
            </a:ext>
          </a:extLst>
        </xdr:cNvPr>
        <xdr:cNvSpPr txBox="1"/>
      </xdr:nvSpPr>
      <xdr:spPr>
        <a:xfrm>
          <a:off x="3298190" y="92875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69850</xdr:rowOff>
    </xdr:from>
    <xdr:to>
      <xdr:col>15</xdr:col>
      <xdr:colOff>98425</xdr:colOff>
      <xdr:row>54</xdr:row>
      <xdr:rowOff>165100</xdr:rowOff>
    </xdr:to>
    <xdr:cxnSp macro="">
      <xdr:nvCxnSpPr>
        <xdr:cNvPr id="188" name="直線コネクタ 187">
          <a:extLst>
            <a:ext uri="{FF2B5EF4-FFF2-40B4-BE49-F238E27FC236}">
              <a16:creationId xmlns:a16="http://schemas.microsoft.com/office/drawing/2014/main" id="{B7581DDC-96C0-47CB-8F2F-F86AD102B25A}"/>
            </a:ext>
          </a:extLst>
        </xdr:cNvPr>
        <xdr:cNvCxnSpPr/>
      </xdr:nvCxnSpPr>
      <xdr:spPr>
        <a:xfrm>
          <a:off x="2021205" y="9122410"/>
          <a:ext cx="82042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114300</xdr:rowOff>
    </xdr:from>
    <xdr:to>
      <xdr:col>15</xdr:col>
      <xdr:colOff>149225</xdr:colOff>
      <xdr:row>55</xdr:row>
      <xdr:rowOff>44450</xdr:rowOff>
    </xdr:to>
    <xdr:sp macro="" textlink="">
      <xdr:nvSpPr>
        <xdr:cNvPr id="189" name="フローチャート: 判断 188">
          <a:extLst>
            <a:ext uri="{FF2B5EF4-FFF2-40B4-BE49-F238E27FC236}">
              <a16:creationId xmlns:a16="http://schemas.microsoft.com/office/drawing/2014/main" id="{F3FC8F63-CA6E-4FA0-A0AD-4557E17B72E9}"/>
            </a:ext>
          </a:extLst>
        </xdr:cNvPr>
        <xdr:cNvSpPr/>
      </xdr:nvSpPr>
      <xdr:spPr>
        <a:xfrm>
          <a:off x="2790825" y="91668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54627</xdr:rowOff>
    </xdr:from>
    <xdr:ext cx="762000" cy="259045"/>
    <xdr:sp macro="" textlink="">
      <xdr:nvSpPr>
        <xdr:cNvPr id="190" name="テキスト ボックス 189">
          <a:extLst>
            <a:ext uri="{FF2B5EF4-FFF2-40B4-BE49-F238E27FC236}">
              <a16:creationId xmlns:a16="http://schemas.microsoft.com/office/drawing/2014/main" id="{907D4EF6-6EA5-4649-95EB-CF23097FD952}"/>
            </a:ext>
          </a:extLst>
        </xdr:cNvPr>
        <xdr:cNvSpPr txBox="1"/>
      </xdr:nvSpPr>
      <xdr:spPr>
        <a:xfrm>
          <a:off x="2494915" y="8939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69850</xdr:rowOff>
    </xdr:from>
    <xdr:to>
      <xdr:col>11</xdr:col>
      <xdr:colOff>9525</xdr:colOff>
      <xdr:row>54</xdr:row>
      <xdr:rowOff>69850</xdr:rowOff>
    </xdr:to>
    <xdr:cxnSp macro="">
      <xdr:nvCxnSpPr>
        <xdr:cNvPr id="191" name="直線コネクタ 190">
          <a:extLst>
            <a:ext uri="{FF2B5EF4-FFF2-40B4-BE49-F238E27FC236}">
              <a16:creationId xmlns:a16="http://schemas.microsoft.com/office/drawing/2014/main" id="{ECA5F522-E052-4223-81E5-E51B17869B5C}"/>
            </a:ext>
          </a:extLst>
        </xdr:cNvPr>
        <xdr:cNvCxnSpPr/>
      </xdr:nvCxnSpPr>
      <xdr:spPr>
        <a:xfrm>
          <a:off x="1217930" y="9122410"/>
          <a:ext cx="8032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114300</xdr:rowOff>
    </xdr:from>
    <xdr:to>
      <xdr:col>11</xdr:col>
      <xdr:colOff>60325</xdr:colOff>
      <xdr:row>55</xdr:row>
      <xdr:rowOff>44450</xdr:rowOff>
    </xdr:to>
    <xdr:sp macro="" textlink="">
      <xdr:nvSpPr>
        <xdr:cNvPr id="192" name="フローチャート: 判断 191">
          <a:extLst>
            <a:ext uri="{FF2B5EF4-FFF2-40B4-BE49-F238E27FC236}">
              <a16:creationId xmlns:a16="http://schemas.microsoft.com/office/drawing/2014/main" id="{7EC4B8CD-7668-480C-A3E2-8D4A284FF79F}"/>
            </a:ext>
          </a:extLst>
        </xdr:cNvPr>
        <xdr:cNvSpPr/>
      </xdr:nvSpPr>
      <xdr:spPr>
        <a:xfrm>
          <a:off x="1987550" y="9166860"/>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29227</xdr:rowOff>
    </xdr:from>
    <xdr:ext cx="762000" cy="259045"/>
    <xdr:sp macro="" textlink="">
      <xdr:nvSpPr>
        <xdr:cNvPr id="193" name="テキスト ボックス 192">
          <a:extLst>
            <a:ext uri="{FF2B5EF4-FFF2-40B4-BE49-F238E27FC236}">
              <a16:creationId xmlns:a16="http://schemas.microsoft.com/office/drawing/2014/main" id="{75CA706A-EC00-4E62-8879-4BEC8FA288ED}"/>
            </a:ext>
          </a:extLst>
        </xdr:cNvPr>
        <xdr:cNvSpPr txBox="1"/>
      </xdr:nvSpPr>
      <xdr:spPr>
        <a:xfrm>
          <a:off x="1674495" y="9249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152400</xdr:rowOff>
    </xdr:from>
    <xdr:to>
      <xdr:col>6</xdr:col>
      <xdr:colOff>171450</xdr:colOff>
      <xdr:row>55</xdr:row>
      <xdr:rowOff>82550</xdr:rowOff>
    </xdr:to>
    <xdr:sp macro="" textlink="">
      <xdr:nvSpPr>
        <xdr:cNvPr id="194" name="フローチャート: 判断 193">
          <a:extLst>
            <a:ext uri="{FF2B5EF4-FFF2-40B4-BE49-F238E27FC236}">
              <a16:creationId xmlns:a16="http://schemas.microsoft.com/office/drawing/2014/main" id="{69215C94-F7D0-4DF8-A831-C3A3F1D6B6BB}"/>
            </a:ext>
          </a:extLst>
        </xdr:cNvPr>
        <xdr:cNvSpPr/>
      </xdr:nvSpPr>
      <xdr:spPr>
        <a:xfrm>
          <a:off x="1167130" y="92049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67327</xdr:rowOff>
    </xdr:from>
    <xdr:ext cx="762000" cy="259045"/>
    <xdr:sp macro="" textlink="">
      <xdr:nvSpPr>
        <xdr:cNvPr id="195" name="テキスト ボックス 194">
          <a:extLst>
            <a:ext uri="{FF2B5EF4-FFF2-40B4-BE49-F238E27FC236}">
              <a16:creationId xmlns:a16="http://schemas.microsoft.com/office/drawing/2014/main" id="{BF2C3C1F-A6B2-441F-8B96-1A8BDAF96142}"/>
            </a:ext>
          </a:extLst>
        </xdr:cNvPr>
        <xdr:cNvSpPr txBox="1"/>
      </xdr:nvSpPr>
      <xdr:spPr>
        <a:xfrm>
          <a:off x="871220" y="9287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6" name="テキスト ボックス 195">
          <a:extLst>
            <a:ext uri="{FF2B5EF4-FFF2-40B4-BE49-F238E27FC236}">
              <a16:creationId xmlns:a16="http://schemas.microsoft.com/office/drawing/2014/main" id="{E0661DEE-AED7-4147-A22E-3F398ECF3ADA}"/>
            </a:ext>
          </a:extLst>
        </xdr:cNvPr>
        <xdr:cNvSpPr txBox="1"/>
      </xdr:nvSpPr>
      <xdr:spPr>
        <a:xfrm>
          <a:off x="4215765"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7" name="テキスト ボックス 196">
          <a:extLst>
            <a:ext uri="{FF2B5EF4-FFF2-40B4-BE49-F238E27FC236}">
              <a16:creationId xmlns:a16="http://schemas.microsoft.com/office/drawing/2014/main" id="{1CFC7409-7802-43E6-A869-B4344A782F54}"/>
            </a:ext>
          </a:extLst>
        </xdr:cNvPr>
        <xdr:cNvSpPr txBox="1"/>
      </xdr:nvSpPr>
      <xdr:spPr>
        <a:xfrm>
          <a:off x="3463290"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D4F5A298-4945-461C-AEFE-A8CBF42DD26D}"/>
            </a:ext>
          </a:extLst>
        </xdr:cNvPr>
        <xdr:cNvSpPr txBox="1"/>
      </xdr:nvSpPr>
      <xdr:spPr>
        <a:xfrm>
          <a:off x="2642870"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3914C641-0D28-4829-9587-83DA4A6C9D84}"/>
            </a:ext>
          </a:extLst>
        </xdr:cNvPr>
        <xdr:cNvSpPr txBox="1"/>
      </xdr:nvSpPr>
      <xdr:spPr>
        <a:xfrm>
          <a:off x="1831975"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449DA44-DA13-4F07-8392-DB377F1DA014}"/>
            </a:ext>
          </a:extLst>
        </xdr:cNvPr>
        <xdr:cNvSpPr txBox="1"/>
      </xdr:nvSpPr>
      <xdr:spPr>
        <a:xfrm>
          <a:off x="1019175"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95250</xdr:rowOff>
    </xdr:from>
    <xdr:to>
      <xdr:col>24</xdr:col>
      <xdr:colOff>76200</xdr:colOff>
      <xdr:row>55</xdr:row>
      <xdr:rowOff>25400</xdr:rowOff>
    </xdr:to>
    <xdr:sp macro="" textlink="">
      <xdr:nvSpPr>
        <xdr:cNvPr id="201" name="楕円 200">
          <a:extLst>
            <a:ext uri="{FF2B5EF4-FFF2-40B4-BE49-F238E27FC236}">
              <a16:creationId xmlns:a16="http://schemas.microsoft.com/office/drawing/2014/main" id="{239AF169-7FA8-49ED-9FDB-DC8A87B846CF}"/>
            </a:ext>
          </a:extLst>
        </xdr:cNvPr>
        <xdr:cNvSpPr/>
      </xdr:nvSpPr>
      <xdr:spPr>
        <a:xfrm>
          <a:off x="4380865" y="9147810"/>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111777</xdr:rowOff>
    </xdr:from>
    <xdr:ext cx="762000" cy="259045"/>
    <xdr:sp macro="" textlink="">
      <xdr:nvSpPr>
        <xdr:cNvPr id="202" name="扶助費該当値テキスト">
          <a:extLst>
            <a:ext uri="{FF2B5EF4-FFF2-40B4-BE49-F238E27FC236}">
              <a16:creationId xmlns:a16="http://schemas.microsoft.com/office/drawing/2014/main" id="{AA155508-B282-44E1-9396-63CDA05F430F}"/>
            </a:ext>
          </a:extLst>
        </xdr:cNvPr>
        <xdr:cNvSpPr txBox="1"/>
      </xdr:nvSpPr>
      <xdr:spPr>
        <a:xfrm>
          <a:off x="4503420" y="8996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114300</xdr:rowOff>
    </xdr:from>
    <xdr:to>
      <xdr:col>20</xdr:col>
      <xdr:colOff>38100</xdr:colOff>
      <xdr:row>55</xdr:row>
      <xdr:rowOff>44450</xdr:rowOff>
    </xdr:to>
    <xdr:sp macro="" textlink="">
      <xdr:nvSpPr>
        <xdr:cNvPr id="203" name="楕円 202">
          <a:extLst>
            <a:ext uri="{FF2B5EF4-FFF2-40B4-BE49-F238E27FC236}">
              <a16:creationId xmlns:a16="http://schemas.microsoft.com/office/drawing/2014/main" id="{2AE40F7C-C01A-4A59-8734-E8846437D297}"/>
            </a:ext>
          </a:extLst>
        </xdr:cNvPr>
        <xdr:cNvSpPr/>
      </xdr:nvSpPr>
      <xdr:spPr>
        <a:xfrm>
          <a:off x="3611245" y="9166860"/>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54627</xdr:rowOff>
    </xdr:from>
    <xdr:ext cx="736600" cy="259045"/>
    <xdr:sp macro="" textlink="">
      <xdr:nvSpPr>
        <xdr:cNvPr id="204" name="テキスト ボックス 203">
          <a:extLst>
            <a:ext uri="{FF2B5EF4-FFF2-40B4-BE49-F238E27FC236}">
              <a16:creationId xmlns:a16="http://schemas.microsoft.com/office/drawing/2014/main" id="{D196F574-CBB9-476D-B7F1-108F1768FC37}"/>
            </a:ext>
          </a:extLst>
        </xdr:cNvPr>
        <xdr:cNvSpPr txBox="1"/>
      </xdr:nvSpPr>
      <xdr:spPr>
        <a:xfrm>
          <a:off x="3298190" y="89395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114300</xdr:rowOff>
    </xdr:from>
    <xdr:to>
      <xdr:col>15</xdr:col>
      <xdr:colOff>149225</xdr:colOff>
      <xdr:row>55</xdr:row>
      <xdr:rowOff>44450</xdr:rowOff>
    </xdr:to>
    <xdr:sp macro="" textlink="">
      <xdr:nvSpPr>
        <xdr:cNvPr id="205" name="楕円 204">
          <a:extLst>
            <a:ext uri="{FF2B5EF4-FFF2-40B4-BE49-F238E27FC236}">
              <a16:creationId xmlns:a16="http://schemas.microsoft.com/office/drawing/2014/main" id="{EC1711BA-656A-4BC4-B534-37E6B73CAB38}"/>
            </a:ext>
          </a:extLst>
        </xdr:cNvPr>
        <xdr:cNvSpPr/>
      </xdr:nvSpPr>
      <xdr:spPr>
        <a:xfrm>
          <a:off x="2790825" y="91668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29227</xdr:rowOff>
    </xdr:from>
    <xdr:ext cx="762000" cy="259045"/>
    <xdr:sp macro="" textlink="">
      <xdr:nvSpPr>
        <xdr:cNvPr id="206" name="テキスト ボックス 205">
          <a:extLst>
            <a:ext uri="{FF2B5EF4-FFF2-40B4-BE49-F238E27FC236}">
              <a16:creationId xmlns:a16="http://schemas.microsoft.com/office/drawing/2014/main" id="{EA7ABD5E-291A-4CF7-8661-EA1058EBC66D}"/>
            </a:ext>
          </a:extLst>
        </xdr:cNvPr>
        <xdr:cNvSpPr txBox="1"/>
      </xdr:nvSpPr>
      <xdr:spPr>
        <a:xfrm>
          <a:off x="2494915" y="9249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19050</xdr:rowOff>
    </xdr:from>
    <xdr:to>
      <xdr:col>11</xdr:col>
      <xdr:colOff>60325</xdr:colOff>
      <xdr:row>54</xdr:row>
      <xdr:rowOff>120650</xdr:rowOff>
    </xdr:to>
    <xdr:sp macro="" textlink="">
      <xdr:nvSpPr>
        <xdr:cNvPr id="207" name="楕円 206">
          <a:extLst>
            <a:ext uri="{FF2B5EF4-FFF2-40B4-BE49-F238E27FC236}">
              <a16:creationId xmlns:a16="http://schemas.microsoft.com/office/drawing/2014/main" id="{4C31E3AB-C801-47EC-B7D8-506CA8404AC6}"/>
            </a:ext>
          </a:extLst>
        </xdr:cNvPr>
        <xdr:cNvSpPr/>
      </xdr:nvSpPr>
      <xdr:spPr>
        <a:xfrm>
          <a:off x="1987550" y="9071610"/>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130827</xdr:rowOff>
    </xdr:from>
    <xdr:ext cx="762000" cy="259045"/>
    <xdr:sp macro="" textlink="">
      <xdr:nvSpPr>
        <xdr:cNvPr id="208" name="テキスト ボックス 207">
          <a:extLst>
            <a:ext uri="{FF2B5EF4-FFF2-40B4-BE49-F238E27FC236}">
              <a16:creationId xmlns:a16="http://schemas.microsoft.com/office/drawing/2014/main" id="{74CC5241-70A3-4021-A3E1-1AD38831EBCD}"/>
            </a:ext>
          </a:extLst>
        </xdr:cNvPr>
        <xdr:cNvSpPr txBox="1"/>
      </xdr:nvSpPr>
      <xdr:spPr>
        <a:xfrm>
          <a:off x="1674495" y="8848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19050</xdr:rowOff>
    </xdr:from>
    <xdr:to>
      <xdr:col>6</xdr:col>
      <xdr:colOff>171450</xdr:colOff>
      <xdr:row>54</xdr:row>
      <xdr:rowOff>120650</xdr:rowOff>
    </xdr:to>
    <xdr:sp macro="" textlink="">
      <xdr:nvSpPr>
        <xdr:cNvPr id="209" name="楕円 208">
          <a:extLst>
            <a:ext uri="{FF2B5EF4-FFF2-40B4-BE49-F238E27FC236}">
              <a16:creationId xmlns:a16="http://schemas.microsoft.com/office/drawing/2014/main" id="{AF7236A3-46C9-4809-9628-AAB9D48E6084}"/>
            </a:ext>
          </a:extLst>
        </xdr:cNvPr>
        <xdr:cNvSpPr/>
      </xdr:nvSpPr>
      <xdr:spPr>
        <a:xfrm>
          <a:off x="1167130" y="9071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130827</xdr:rowOff>
    </xdr:from>
    <xdr:ext cx="762000" cy="259045"/>
    <xdr:sp macro="" textlink="">
      <xdr:nvSpPr>
        <xdr:cNvPr id="210" name="テキスト ボックス 209">
          <a:extLst>
            <a:ext uri="{FF2B5EF4-FFF2-40B4-BE49-F238E27FC236}">
              <a16:creationId xmlns:a16="http://schemas.microsoft.com/office/drawing/2014/main" id="{B1FB98E0-C13D-42A0-A87B-3AD37025C750}"/>
            </a:ext>
          </a:extLst>
        </xdr:cNvPr>
        <xdr:cNvSpPr txBox="1"/>
      </xdr:nvSpPr>
      <xdr:spPr>
        <a:xfrm>
          <a:off x="871220" y="8848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1" name="正方形/長方形 210">
          <a:extLst>
            <a:ext uri="{FF2B5EF4-FFF2-40B4-BE49-F238E27FC236}">
              <a16:creationId xmlns:a16="http://schemas.microsoft.com/office/drawing/2014/main" id="{6EE99272-A9E5-499E-AC83-0D56C20004A9}"/>
            </a:ext>
          </a:extLst>
        </xdr:cNvPr>
        <xdr:cNvSpPr/>
      </xdr:nvSpPr>
      <xdr:spPr>
        <a:xfrm>
          <a:off x="11383010" y="7948930"/>
          <a:ext cx="422846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2" name="正方形/長方形 211">
          <a:extLst>
            <a:ext uri="{FF2B5EF4-FFF2-40B4-BE49-F238E27FC236}">
              <a16:creationId xmlns:a16="http://schemas.microsoft.com/office/drawing/2014/main" id="{89348865-F9BC-4B18-8C78-7760E1F34B7D}"/>
            </a:ext>
          </a:extLst>
        </xdr:cNvPr>
        <xdr:cNvSpPr/>
      </xdr:nvSpPr>
      <xdr:spPr>
        <a:xfrm>
          <a:off x="15624175" y="80124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3" name="正方形/長方形 212">
          <a:extLst>
            <a:ext uri="{FF2B5EF4-FFF2-40B4-BE49-F238E27FC236}">
              <a16:creationId xmlns:a16="http://schemas.microsoft.com/office/drawing/2014/main" id="{CF53E7AF-404D-4D59-88E5-98D5F32D4636}"/>
            </a:ext>
          </a:extLst>
        </xdr:cNvPr>
        <xdr:cNvSpPr/>
      </xdr:nvSpPr>
      <xdr:spPr>
        <a:xfrm>
          <a:off x="15624175" y="81991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4" name="正方形/長方形 213">
          <a:extLst>
            <a:ext uri="{FF2B5EF4-FFF2-40B4-BE49-F238E27FC236}">
              <a16:creationId xmlns:a16="http://schemas.microsoft.com/office/drawing/2014/main" id="{C3D992A1-4D67-43AA-AD2C-C8A52221DA72}"/>
            </a:ext>
          </a:extLst>
        </xdr:cNvPr>
        <xdr:cNvSpPr/>
      </xdr:nvSpPr>
      <xdr:spPr>
        <a:xfrm>
          <a:off x="17176115" y="801243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5" name="正方形/長方形 214">
          <a:extLst>
            <a:ext uri="{FF2B5EF4-FFF2-40B4-BE49-F238E27FC236}">
              <a16:creationId xmlns:a16="http://schemas.microsoft.com/office/drawing/2014/main" id="{FF132333-0815-4862-A19C-AF346A3400E4}"/>
            </a:ext>
          </a:extLst>
        </xdr:cNvPr>
        <xdr:cNvSpPr/>
      </xdr:nvSpPr>
      <xdr:spPr>
        <a:xfrm>
          <a:off x="17176115" y="819912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6" name="正方形/長方形 215">
          <a:extLst>
            <a:ext uri="{FF2B5EF4-FFF2-40B4-BE49-F238E27FC236}">
              <a16:creationId xmlns:a16="http://schemas.microsoft.com/office/drawing/2014/main" id="{91B7D734-8045-4345-A624-3ECEDD52789D}"/>
            </a:ext>
          </a:extLst>
        </xdr:cNvPr>
        <xdr:cNvSpPr/>
      </xdr:nvSpPr>
      <xdr:spPr>
        <a:xfrm>
          <a:off x="18651855" y="80124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7" name="正方形/長方形 216">
          <a:extLst>
            <a:ext uri="{FF2B5EF4-FFF2-40B4-BE49-F238E27FC236}">
              <a16:creationId xmlns:a16="http://schemas.microsoft.com/office/drawing/2014/main" id="{E0E345A5-6FFC-4B4E-8A23-084BEF7A5B30}"/>
            </a:ext>
          </a:extLst>
        </xdr:cNvPr>
        <xdr:cNvSpPr/>
      </xdr:nvSpPr>
      <xdr:spPr>
        <a:xfrm>
          <a:off x="18651855" y="81991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8" name="正方形/長方形 217">
          <a:extLst>
            <a:ext uri="{FF2B5EF4-FFF2-40B4-BE49-F238E27FC236}">
              <a16:creationId xmlns:a16="http://schemas.microsoft.com/office/drawing/2014/main" id="{D5283EA6-F65D-4D48-8616-E526831C313D}"/>
            </a:ext>
          </a:extLst>
        </xdr:cNvPr>
        <xdr:cNvSpPr/>
      </xdr:nvSpPr>
      <xdr:spPr>
        <a:xfrm>
          <a:off x="11383010" y="8509000"/>
          <a:ext cx="422846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19" name="正方形/長方形 218">
          <a:extLst>
            <a:ext uri="{FF2B5EF4-FFF2-40B4-BE49-F238E27FC236}">
              <a16:creationId xmlns:a16="http://schemas.microsoft.com/office/drawing/2014/main" id="{A5BCD31C-C19D-485C-A51B-B195815C8E49}"/>
            </a:ext>
          </a:extLst>
        </xdr:cNvPr>
        <xdr:cNvSpPr/>
      </xdr:nvSpPr>
      <xdr:spPr>
        <a:xfrm>
          <a:off x="15909290" y="8509000"/>
          <a:ext cx="488632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0" name="正方形/長方形 219">
          <a:extLst>
            <a:ext uri="{FF2B5EF4-FFF2-40B4-BE49-F238E27FC236}">
              <a16:creationId xmlns:a16="http://schemas.microsoft.com/office/drawing/2014/main" id="{D78D3003-493B-4D87-99F8-FAAE2D6050A2}"/>
            </a:ext>
          </a:extLst>
        </xdr:cNvPr>
        <xdr:cNvSpPr/>
      </xdr:nvSpPr>
      <xdr:spPr>
        <a:xfrm>
          <a:off x="15970885" y="8509000"/>
          <a:ext cx="348424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1" name="テキスト ボックス 220">
          <a:extLst>
            <a:ext uri="{FF2B5EF4-FFF2-40B4-BE49-F238E27FC236}">
              <a16:creationId xmlns:a16="http://schemas.microsoft.com/office/drawing/2014/main" id="{132E20DE-753D-4681-8F8E-D5D3CAFC6A8E}"/>
            </a:ext>
          </a:extLst>
        </xdr:cNvPr>
        <xdr:cNvSpPr txBox="1"/>
      </xdr:nvSpPr>
      <xdr:spPr>
        <a:xfrm>
          <a:off x="16008985" y="8818880"/>
          <a:ext cx="46513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その他については、前年度比</a:t>
          </a:r>
          <a:r>
            <a:rPr kumimoji="1" lang="en-US" altLang="ja-JP" sz="1300">
              <a:latin typeface="ＭＳ Ｐゴシック" panose="020B0600070205080204" pitchFamily="50" charset="-128"/>
              <a:ea typeface="ＭＳ Ｐゴシック" panose="020B0600070205080204" pitchFamily="50" charset="-128"/>
            </a:rPr>
            <a:t>2.2</a:t>
          </a:r>
          <a:r>
            <a:rPr kumimoji="1" lang="ja-JP" altLang="en-US" sz="1300">
              <a:latin typeface="ＭＳ Ｐゴシック" panose="020B0600070205080204" pitchFamily="50" charset="-128"/>
              <a:ea typeface="ＭＳ Ｐゴシック" panose="020B0600070205080204" pitchFamily="50" charset="-128"/>
            </a:rPr>
            <a:t>ポイントの減となっている。</a:t>
          </a:r>
        </a:p>
        <a:p>
          <a:r>
            <a:rPr kumimoji="1" lang="ja-JP" altLang="en-US" sz="1300">
              <a:latin typeface="ＭＳ Ｐゴシック" panose="020B0600070205080204" pitchFamily="50" charset="-128"/>
              <a:ea typeface="ＭＳ Ｐゴシック" panose="020B0600070205080204" pitchFamily="50" charset="-128"/>
            </a:rPr>
            <a:t>　繰出金について国保会計は広域連合への派遣職員数の減や保健施設維持等に係る負担金の減により減少、介護保険会計は人件費減による減少、後期高齢会計は給付費減による減少、下水道会計は法適化による繰出金の皆減が要因である。</a:t>
          </a:r>
        </a:p>
      </xdr:txBody>
    </xdr:sp>
    <xdr:clientData/>
  </xdr:twoCellAnchor>
  <xdr:oneCellAnchor>
    <xdr:from>
      <xdr:col>62</xdr:col>
      <xdr:colOff>6350</xdr:colOff>
      <xdr:row>49</xdr:row>
      <xdr:rowOff>107950</xdr:rowOff>
    </xdr:from>
    <xdr:ext cx="298543" cy="225703"/>
    <xdr:sp macro="" textlink="">
      <xdr:nvSpPr>
        <xdr:cNvPr id="222" name="テキスト ボックス 221">
          <a:extLst>
            <a:ext uri="{FF2B5EF4-FFF2-40B4-BE49-F238E27FC236}">
              <a16:creationId xmlns:a16="http://schemas.microsoft.com/office/drawing/2014/main" id="{7BE4685A-2E60-4755-9527-D0901CDF2659}"/>
            </a:ext>
          </a:extLst>
        </xdr:cNvPr>
        <xdr:cNvSpPr txBox="1"/>
      </xdr:nvSpPr>
      <xdr:spPr>
        <a:xfrm>
          <a:off x="11344910" y="83223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3" name="直線コネクタ 222">
          <a:extLst>
            <a:ext uri="{FF2B5EF4-FFF2-40B4-BE49-F238E27FC236}">
              <a16:creationId xmlns:a16="http://schemas.microsoft.com/office/drawing/2014/main" id="{77659F95-DEF3-4575-B56B-4B4BD70DE214}"/>
            </a:ext>
          </a:extLst>
        </xdr:cNvPr>
        <xdr:cNvCxnSpPr/>
      </xdr:nvCxnSpPr>
      <xdr:spPr>
        <a:xfrm>
          <a:off x="11383010" y="107416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4" name="テキスト ボックス 223">
          <a:extLst>
            <a:ext uri="{FF2B5EF4-FFF2-40B4-BE49-F238E27FC236}">
              <a16:creationId xmlns:a16="http://schemas.microsoft.com/office/drawing/2014/main" id="{26D0F292-4407-4672-AE18-2ADD5B871CD1}"/>
            </a:ext>
          </a:extLst>
        </xdr:cNvPr>
        <xdr:cNvSpPr txBox="1"/>
      </xdr:nvSpPr>
      <xdr:spPr>
        <a:xfrm>
          <a:off x="10926445" y="106032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25" name="直線コネクタ 224">
          <a:extLst>
            <a:ext uri="{FF2B5EF4-FFF2-40B4-BE49-F238E27FC236}">
              <a16:creationId xmlns:a16="http://schemas.microsoft.com/office/drawing/2014/main" id="{1A16BD52-F69F-4472-A4A9-91C4B315553B}"/>
            </a:ext>
          </a:extLst>
        </xdr:cNvPr>
        <xdr:cNvCxnSpPr/>
      </xdr:nvCxnSpPr>
      <xdr:spPr>
        <a:xfrm>
          <a:off x="11383010" y="1029589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26" name="テキスト ボックス 225">
          <a:extLst>
            <a:ext uri="{FF2B5EF4-FFF2-40B4-BE49-F238E27FC236}">
              <a16:creationId xmlns:a16="http://schemas.microsoft.com/office/drawing/2014/main" id="{12802620-054E-446E-B10E-DA6BB6483CA7}"/>
            </a:ext>
          </a:extLst>
        </xdr:cNvPr>
        <xdr:cNvSpPr txBox="1"/>
      </xdr:nvSpPr>
      <xdr:spPr>
        <a:xfrm>
          <a:off x="10926445" y="10157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27" name="直線コネクタ 226">
          <a:extLst>
            <a:ext uri="{FF2B5EF4-FFF2-40B4-BE49-F238E27FC236}">
              <a16:creationId xmlns:a16="http://schemas.microsoft.com/office/drawing/2014/main" id="{38C43E12-61F0-43C1-9864-15EE5E773DBC}"/>
            </a:ext>
          </a:extLst>
        </xdr:cNvPr>
        <xdr:cNvCxnSpPr/>
      </xdr:nvCxnSpPr>
      <xdr:spPr>
        <a:xfrm>
          <a:off x="11383010" y="985012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28" name="テキスト ボックス 227">
          <a:extLst>
            <a:ext uri="{FF2B5EF4-FFF2-40B4-BE49-F238E27FC236}">
              <a16:creationId xmlns:a16="http://schemas.microsoft.com/office/drawing/2014/main" id="{14896BBC-ED8E-42C8-BF14-E12BA6D43BD6}"/>
            </a:ext>
          </a:extLst>
        </xdr:cNvPr>
        <xdr:cNvSpPr txBox="1"/>
      </xdr:nvSpPr>
      <xdr:spPr>
        <a:xfrm>
          <a:off x="10926445" y="971170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29" name="直線コネクタ 228">
          <a:extLst>
            <a:ext uri="{FF2B5EF4-FFF2-40B4-BE49-F238E27FC236}">
              <a16:creationId xmlns:a16="http://schemas.microsoft.com/office/drawing/2014/main" id="{F930AF48-1BB7-4BBC-B390-283D779C77A3}"/>
            </a:ext>
          </a:extLst>
        </xdr:cNvPr>
        <xdr:cNvCxnSpPr/>
      </xdr:nvCxnSpPr>
      <xdr:spPr>
        <a:xfrm>
          <a:off x="11383010" y="940054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0" name="テキスト ボックス 229">
          <a:extLst>
            <a:ext uri="{FF2B5EF4-FFF2-40B4-BE49-F238E27FC236}">
              <a16:creationId xmlns:a16="http://schemas.microsoft.com/office/drawing/2014/main" id="{5D180198-CFC4-429D-829C-D5AD0E0A9681}"/>
            </a:ext>
          </a:extLst>
        </xdr:cNvPr>
        <xdr:cNvSpPr txBox="1"/>
      </xdr:nvSpPr>
      <xdr:spPr>
        <a:xfrm>
          <a:off x="10926445" y="92621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1" name="直線コネクタ 230">
          <a:extLst>
            <a:ext uri="{FF2B5EF4-FFF2-40B4-BE49-F238E27FC236}">
              <a16:creationId xmlns:a16="http://schemas.microsoft.com/office/drawing/2014/main" id="{6A2ABB63-C4ED-427D-BFBE-16F154D33631}"/>
            </a:ext>
          </a:extLst>
        </xdr:cNvPr>
        <xdr:cNvCxnSpPr/>
      </xdr:nvCxnSpPr>
      <xdr:spPr>
        <a:xfrm>
          <a:off x="11383010" y="895477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32" name="テキスト ボックス 231">
          <a:extLst>
            <a:ext uri="{FF2B5EF4-FFF2-40B4-BE49-F238E27FC236}">
              <a16:creationId xmlns:a16="http://schemas.microsoft.com/office/drawing/2014/main" id="{3353B8B1-3BD7-4ACA-A78C-B0D9D4693387}"/>
            </a:ext>
          </a:extLst>
        </xdr:cNvPr>
        <xdr:cNvSpPr txBox="1"/>
      </xdr:nvSpPr>
      <xdr:spPr>
        <a:xfrm>
          <a:off x="10926445" y="881635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3" name="直線コネクタ 232">
          <a:extLst>
            <a:ext uri="{FF2B5EF4-FFF2-40B4-BE49-F238E27FC236}">
              <a16:creationId xmlns:a16="http://schemas.microsoft.com/office/drawing/2014/main" id="{F9023157-1B59-4225-A931-BD54AFEFAC36}"/>
            </a:ext>
          </a:extLst>
        </xdr:cNvPr>
        <xdr:cNvCxnSpPr/>
      </xdr:nvCxnSpPr>
      <xdr:spPr>
        <a:xfrm>
          <a:off x="11383010" y="85090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34" name="テキスト ボックス 233">
          <a:extLst>
            <a:ext uri="{FF2B5EF4-FFF2-40B4-BE49-F238E27FC236}">
              <a16:creationId xmlns:a16="http://schemas.microsoft.com/office/drawing/2014/main" id="{CD4909EF-B7D4-472C-A1EF-9552338D677D}"/>
            </a:ext>
          </a:extLst>
        </xdr:cNvPr>
        <xdr:cNvSpPr txBox="1"/>
      </xdr:nvSpPr>
      <xdr:spPr>
        <a:xfrm>
          <a:off x="10926445" y="837058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35" name="その他グラフ枠">
          <a:extLst>
            <a:ext uri="{FF2B5EF4-FFF2-40B4-BE49-F238E27FC236}">
              <a16:creationId xmlns:a16="http://schemas.microsoft.com/office/drawing/2014/main" id="{7776FE4D-CA56-41A5-97AD-B51DC9133272}"/>
            </a:ext>
          </a:extLst>
        </xdr:cNvPr>
        <xdr:cNvSpPr/>
      </xdr:nvSpPr>
      <xdr:spPr>
        <a:xfrm>
          <a:off x="11383010" y="8509000"/>
          <a:ext cx="422846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104140</xdr:rowOff>
    </xdr:from>
    <xdr:to>
      <xdr:col>82</xdr:col>
      <xdr:colOff>107950</xdr:colOff>
      <xdr:row>61</xdr:row>
      <xdr:rowOff>42418</xdr:rowOff>
    </xdr:to>
    <xdr:cxnSp macro="">
      <xdr:nvCxnSpPr>
        <xdr:cNvPr id="236" name="直線コネクタ 235">
          <a:extLst>
            <a:ext uri="{FF2B5EF4-FFF2-40B4-BE49-F238E27FC236}">
              <a16:creationId xmlns:a16="http://schemas.microsoft.com/office/drawing/2014/main" id="{A55CC01B-5419-4E77-8038-2E61909A431A}"/>
            </a:ext>
          </a:extLst>
        </xdr:cNvPr>
        <xdr:cNvCxnSpPr/>
      </xdr:nvCxnSpPr>
      <xdr:spPr>
        <a:xfrm flipV="1">
          <a:off x="15104110" y="8821420"/>
          <a:ext cx="0" cy="14470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14495</xdr:rowOff>
    </xdr:from>
    <xdr:ext cx="762000" cy="259045"/>
    <xdr:sp macro="" textlink="">
      <xdr:nvSpPr>
        <xdr:cNvPr id="237" name="その他最小値テキスト">
          <a:extLst>
            <a:ext uri="{FF2B5EF4-FFF2-40B4-BE49-F238E27FC236}">
              <a16:creationId xmlns:a16="http://schemas.microsoft.com/office/drawing/2014/main" id="{0F7D5833-9EA9-42A8-B02D-2A8B67A8D0DF}"/>
            </a:ext>
          </a:extLst>
        </xdr:cNvPr>
        <xdr:cNvSpPr txBox="1"/>
      </xdr:nvSpPr>
      <xdr:spPr>
        <a:xfrm>
          <a:off x="15177770" y="102405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42418</xdr:rowOff>
    </xdr:from>
    <xdr:to>
      <xdr:col>82</xdr:col>
      <xdr:colOff>196850</xdr:colOff>
      <xdr:row>61</xdr:row>
      <xdr:rowOff>42418</xdr:rowOff>
    </xdr:to>
    <xdr:cxnSp macro="">
      <xdr:nvCxnSpPr>
        <xdr:cNvPr id="238" name="直線コネクタ 237">
          <a:extLst>
            <a:ext uri="{FF2B5EF4-FFF2-40B4-BE49-F238E27FC236}">
              <a16:creationId xmlns:a16="http://schemas.microsoft.com/office/drawing/2014/main" id="{81B96EC4-8CB9-476F-8C28-29BDF05A6634}"/>
            </a:ext>
          </a:extLst>
        </xdr:cNvPr>
        <xdr:cNvCxnSpPr/>
      </xdr:nvCxnSpPr>
      <xdr:spPr>
        <a:xfrm>
          <a:off x="15015210" y="10268458"/>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19067</xdr:rowOff>
    </xdr:from>
    <xdr:ext cx="762000" cy="259045"/>
    <xdr:sp macro="" textlink="">
      <xdr:nvSpPr>
        <xdr:cNvPr id="239" name="その他最大値テキスト">
          <a:extLst>
            <a:ext uri="{FF2B5EF4-FFF2-40B4-BE49-F238E27FC236}">
              <a16:creationId xmlns:a16="http://schemas.microsoft.com/office/drawing/2014/main" id="{A8C3B0CD-1507-4A38-BEF8-07BCE6482EF1}"/>
            </a:ext>
          </a:extLst>
        </xdr:cNvPr>
        <xdr:cNvSpPr txBox="1"/>
      </xdr:nvSpPr>
      <xdr:spPr>
        <a:xfrm>
          <a:off x="15177770" y="8568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104140</xdr:rowOff>
    </xdr:from>
    <xdr:to>
      <xdr:col>82</xdr:col>
      <xdr:colOff>196850</xdr:colOff>
      <xdr:row>52</xdr:row>
      <xdr:rowOff>104140</xdr:rowOff>
    </xdr:to>
    <xdr:cxnSp macro="">
      <xdr:nvCxnSpPr>
        <xdr:cNvPr id="240" name="直線コネクタ 239">
          <a:extLst>
            <a:ext uri="{FF2B5EF4-FFF2-40B4-BE49-F238E27FC236}">
              <a16:creationId xmlns:a16="http://schemas.microsoft.com/office/drawing/2014/main" id="{F17C6D28-6E54-4E0F-9BAE-6459B28C6256}"/>
            </a:ext>
          </a:extLst>
        </xdr:cNvPr>
        <xdr:cNvCxnSpPr/>
      </xdr:nvCxnSpPr>
      <xdr:spPr>
        <a:xfrm>
          <a:off x="15015210" y="8821420"/>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59</xdr:row>
      <xdr:rowOff>10414</xdr:rowOff>
    </xdr:from>
    <xdr:to>
      <xdr:col>82</xdr:col>
      <xdr:colOff>107950</xdr:colOff>
      <xdr:row>60</xdr:row>
      <xdr:rowOff>40132</xdr:rowOff>
    </xdr:to>
    <xdr:cxnSp macro="">
      <xdr:nvCxnSpPr>
        <xdr:cNvPr id="241" name="直線コネクタ 240">
          <a:extLst>
            <a:ext uri="{FF2B5EF4-FFF2-40B4-BE49-F238E27FC236}">
              <a16:creationId xmlns:a16="http://schemas.microsoft.com/office/drawing/2014/main" id="{07E8E7E5-1F7F-411C-AFCB-69714A1FF677}"/>
            </a:ext>
          </a:extLst>
        </xdr:cNvPr>
        <xdr:cNvCxnSpPr/>
      </xdr:nvCxnSpPr>
      <xdr:spPr>
        <a:xfrm flipV="1">
          <a:off x="14334490" y="9901174"/>
          <a:ext cx="769620" cy="1973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60723</xdr:rowOff>
    </xdr:from>
    <xdr:ext cx="762000" cy="259045"/>
    <xdr:sp macro="" textlink="">
      <xdr:nvSpPr>
        <xdr:cNvPr id="242" name="その他平均値テキスト">
          <a:extLst>
            <a:ext uri="{FF2B5EF4-FFF2-40B4-BE49-F238E27FC236}">
              <a16:creationId xmlns:a16="http://schemas.microsoft.com/office/drawing/2014/main" id="{E4E10DB7-23FA-4B3C-9AA4-ABE5FF1BED2A}"/>
            </a:ext>
          </a:extLst>
        </xdr:cNvPr>
        <xdr:cNvSpPr txBox="1"/>
      </xdr:nvSpPr>
      <xdr:spPr>
        <a:xfrm>
          <a:off x="15177770" y="928092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44196</xdr:rowOff>
    </xdr:from>
    <xdr:to>
      <xdr:col>82</xdr:col>
      <xdr:colOff>158750</xdr:colOff>
      <xdr:row>56</xdr:row>
      <xdr:rowOff>145796</xdr:rowOff>
    </xdr:to>
    <xdr:sp macro="" textlink="">
      <xdr:nvSpPr>
        <xdr:cNvPr id="243" name="フローチャート: 判断 242">
          <a:extLst>
            <a:ext uri="{FF2B5EF4-FFF2-40B4-BE49-F238E27FC236}">
              <a16:creationId xmlns:a16="http://schemas.microsoft.com/office/drawing/2014/main" id="{D6680521-FF43-4EBE-A2A8-F51693DA6E3E}"/>
            </a:ext>
          </a:extLst>
        </xdr:cNvPr>
        <xdr:cNvSpPr/>
      </xdr:nvSpPr>
      <xdr:spPr>
        <a:xfrm>
          <a:off x="15053310" y="9432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60</xdr:row>
      <xdr:rowOff>40132</xdr:rowOff>
    </xdr:from>
    <xdr:to>
      <xdr:col>78</xdr:col>
      <xdr:colOff>69850</xdr:colOff>
      <xdr:row>60</xdr:row>
      <xdr:rowOff>67564</xdr:rowOff>
    </xdr:to>
    <xdr:cxnSp macro="">
      <xdr:nvCxnSpPr>
        <xdr:cNvPr id="244" name="直線コネクタ 243">
          <a:extLst>
            <a:ext uri="{FF2B5EF4-FFF2-40B4-BE49-F238E27FC236}">
              <a16:creationId xmlns:a16="http://schemas.microsoft.com/office/drawing/2014/main" id="{587A4AED-0FA8-4CA3-B65D-476B1CDB1528}"/>
            </a:ext>
          </a:extLst>
        </xdr:cNvPr>
        <xdr:cNvCxnSpPr/>
      </xdr:nvCxnSpPr>
      <xdr:spPr>
        <a:xfrm flipV="1">
          <a:off x="13531215" y="10098532"/>
          <a:ext cx="803275"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9906</xdr:rowOff>
    </xdr:from>
    <xdr:to>
      <xdr:col>78</xdr:col>
      <xdr:colOff>120650</xdr:colOff>
      <xdr:row>57</xdr:row>
      <xdr:rowOff>111506</xdr:rowOff>
    </xdr:to>
    <xdr:sp macro="" textlink="">
      <xdr:nvSpPr>
        <xdr:cNvPr id="245" name="フローチャート: 判断 244">
          <a:extLst>
            <a:ext uri="{FF2B5EF4-FFF2-40B4-BE49-F238E27FC236}">
              <a16:creationId xmlns:a16="http://schemas.microsoft.com/office/drawing/2014/main" id="{0332E9E9-9BBE-42A6-82DE-C35DF8332D22}"/>
            </a:ext>
          </a:extLst>
        </xdr:cNvPr>
        <xdr:cNvSpPr/>
      </xdr:nvSpPr>
      <xdr:spPr>
        <a:xfrm>
          <a:off x="14283690" y="9565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121683</xdr:rowOff>
    </xdr:from>
    <xdr:ext cx="736600" cy="259045"/>
    <xdr:sp macro="" textlink="">
      <xdr:nvSpPr>
        <xdr:cNvPr id="246" name="テキスト ボックス 245">
          <a:extLst>
            <a:ext uri="{FF2B5EF4-FFF2-40B4-BE49-F238E27FC236}">
              <a16:creationId xmlns:a16="http://schemas.microsoft.com/office/drawing/2014/main" id="{BF0B964F-48D2-489F-B968-C6390995DB8E}"/>
            </a:ext>
          </a:extLst>
        </xdr:cNvPr>
        <xdr:cNvSpPr txBox="1"/>
      </xdr:nvSpPr>
      <xdr:spPr>
        <a:xfrm>
          <a:off x="13987780" y="93418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59</xdr:row>
      <xdr:rowOff>46990</xdr:rowOff>
    </xdr:from>
    <xdr:to>
      <xdr:col>73</xdr:col>
      <xdr:colOff>180975</xdr:colOff>
      <xdr:row>60</xdr:row>
      <xdr:rowOff>67564</xdr:rowOff>
    </xdr:to>
    <xdr:cxnSp macro="">
      <xdr:nvCxnSpPr>
        <xdr:cNvPr id="247" name="直線コネクタ 246">
          <a:extLst>
            <a:ext uri="{FF2B5EF4-FFF2-40B4-BE49-F238E27FC236}">
              <a16:creationId xmlns:a16="http://schemas.microsoft.com/office/drawing/2014/main" id="{22C03240-1900-4F67-A8B0-E3194BF4CB70}"/>
            </a:ext>
          </a:extLst>
        </xdr:cNvPr>
        <xdr:cNvCxnSpPr/>
      </xdr:nvCxnSpPr>
      <xdr:spPr>
        <a:xfrm>
          <a:off x="12710795" y="9937750"/>
          <a:ext cx="820420" cy="188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83058</xdr:rowOff>
    </xdr:from>
    <xdr:to>
      <xdr:col>74</xdr:col>
      <xdr:colOff>31750</xdr:colOff>
      <xdr:row>58</xdr:row>
      <xdr:rowOff>13208</xdr:rowOff>
    </xdr:to>
    <xdr:sp macro="" textlink="">
      <xdr:nvSpPr>
        <xdr:cNvPr id="248" name="フローチャート: 判断 247">
          <a:extLst>
            <a:ext uri="{FF2B5EF4-FFF2-40B4-BE49-F238E27FC236}">
              <a16:creationId xmlns:a16="http://schemas.microsoft.com/office/drawing/2014/main" id="{566CA01D-08A0-41FA-A256-610FECAE3E01}"/>
            </a:ext>
          </a:extLst>
        </xdr:cNvPr>
        <xdr:cNvSpPr/>
      </xdr:nvSpPr>
      <xdr:spPr>
        <a:xfrm>
          <a:off x="13480415" y="9638538"/>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23385</xdr:rowOff>
    </xdr:from>
    <xdr:ext cx="762000" cy="259045"/>
    <xdr:sp macro="" textlink="">
      <xdr:nvSpPr>
        <xdr:cNvPr id="249" name="テキスト ボックス 248">
          <a:extLst>
            <a:ext uri="{FF2B5EF4-FFF2-40B4-BE49-F238E27FC236}">
              <a16:creationId xmlns:a16="http://schemas.microsoft.com/office/drawing/2014/main" id="{2EDC0B55-54C3-4FF7-BC37-0AF1CC26B6D0}"/>
            </a:ext>
          </a:extLst>
        </xdr:cNvPr>
        <xdr:cNvSpPr txBox="1"/>
      </xdr:nvSpPr>
      <xdr:spPr>
        <a:xfrm>
          <a:off x="13167360" y="9411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59</xdr:row>
      <xdr:rowOff>46990</xdr:rowOff>
    </xdr:from>
    <xdr:to>
      <xdr:col>69</xdr:col>
      <xdr:colOff>92075</xdr:colOff>
      <xdr:row>59</xdr:row>
      <xdr:rowOff>65278</xdr:rowOff>
    </xdr:to>
    <xdr:cxnSp macro="">
      <xdr:nvCxnSpPr>
        <xdr:cNvPr id="250" name="直線コネクタ 249">
          <a:extLst>
            <a:ext uri="{FF2B5EF4-FFF2-40B4-BE49-F238E27FC236}">
              <a16:creationId xmlns:a16="http://schemas.microsoft.com/office/drawing/2014/main" id="{7864E10B-AAAC-41D7-8F3B-C1C41C4015B9}"/>
            </a:ext>
          </a:extLst>
        </xdr:cNvPr>
        <xdr:cNvCxnSpPr/>
      </xdr:nvCxnSpPr>
      <xdr:spPr>
        <a:xfrm flipV="1">
          <a:off x="11890375" y="9937750"/>
          <a:ext cx="82042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55626</xdr:rowOff>
    </xdr:from>
    <xdr:to>
      <xdr:col>69</xdr:col>
      <xdr:colOff>142875</xdr:colOff>
      <xdr:row>57</xdr:row>
      <xdr:rowOff>157226</xdr:rowOff>
    </xdr:to>
    <xdr:sp macro="" textlink="">
      <xdr:nvSpPr>
        <xdr:cNvPr id="251" name="フローチャート: 判断 250">
          <a:extLst>
            <a:ext uri="{FF2B5EF4-FFF2-40B4-BE49-F238E27FC236}">
              <a16:creationId xmlns:a16="http://schemas.microsoft.com/office/drawing/2014/main" id="{66F914ED-B188-4254-837F-D60621BB7264}"/>
            </a:ext>
          </a:extLst>
        </xdr:cNvPr>
        <xdr:cNvSpPr/>
      </xdr:nvSpPr>
      <xdr:spPr>
        <a:xfrm>
          <a:off x="12659995" y="9611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167403</xdr:rowOff>
    </xdr:from>
    <xdr:ext cx="762000" cy="259045"/>
    <xdr:sp macro="" textlink="">
      <xdr:nvSpPr>
        <xdr:cNvPr id="252" name="テキスト ボックス 251">
          <a:extLst>
            <a:ext uri="{FF2B5EF4-FFF2-40B4-BE49-F238E27FC236}">
              <a16:creationId xmlns:a16="http://schemas.microsoft.com/office/drawing/2014/main" id="{EC8121FC-0BC6-4BC0-AA8D-2AB435351A83}"/>
            </a:ext>
          </a:extLst>
        </xdr:cNvPr>
        <xdr:cNvSpPr txBox="1"/>
      </xdr:nvSpPr>
      <xdr:spPr>
        <a:xfrm>
          <a:off x="12364085" y="93876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147066</xdr:rowOff>
    </xdr:from>
    <xdr:to>
      <xdr:col>65</xdr:col>
      <xdr:colOff>53975</xdr:colOff>
      <xdr:row>58</xdr:row>
      <xdr:rowOff>77216</xdr:rowOff>
    </xdr:to>
    <xdr:sp macro="" textlink="">
      <xdr:nvSpPr>
        <xdr:cNvPr id="253" name="フローチャート: 判断 252">
          <a:extLst>
            <a:ext uri="{FF2B5EF4-FFF2-40B4-BE49-F238E27FC236}">
              <a16:creationId xmlns:a16="http://schemas.microsoft.com/office/drawing/2014/main" id="{B23669DF-B5EF-44CD-BEE9-E25BF4FF1D52}"/>
            </a:ext>
          </a:extLst>
        </xdr:cNvPr>
        <xdr:cNvSpPr/>
      </xdr:nvSpPr>
      <xdr:spPr>
        <a:xfrm>
          <a:off x="11856720" y="9702546"/>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87393</xdr:rowOff>
    </xdr:from>
    <xdr:ext cx="762000" cy="259045"/>
    <xdr:sp macro="" textlink="">
      <xdr:nvSpPr>
        <xdr:cNvPr id="254" name="テキスト ボックス 253">
          <a:extLst>
            <a:ext uri="{FF2B5EF4-FFF2-40B4-BE49-F238E27FC236}">
              <a16:creationId xmlns:a16="http://schemas.microsoft.com/office/drawing/2014/main" id="{1763F6CC-0190-419A-AFDB-391439559C8D}"/>
            </a:ext>
          </a:extLst>
        </xdr:cNvPr>
        <xdr:cNvSpPr txBox="1"/>
      </xdr:nvSpPr>
      <xdr:spPr>
        <a:xfrm>
          <a:off x="11543665" y="9475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5" name="テキスト ボックス 254">
          <a:extLst>
            <a:ext uri="{FF2B5EF4-FFF2-40B4-BE49-F238E27FC236}">
              <a16:creationId xmlns:a16="http://schemas.microsoft.com/office/drawing/2014/main" id="{70040F17-A263-48AF-8A08-76072AB5D1CE}"/>
            </a:ext>
          </a:extLst>
        </xdr:cNvPr>
        <xdr:cNvSpPr txBox="1"/>
      </xdr:nvSpPr>
      <xdr:spPr>
        <a:xfrm>
          <a:off x="14905355"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6" name="テキスト ボックス 255">
          <a:extLst>
            <a:ext uri="{FF2B5EF4-FFF2-40B4-BE49-F238E27FC236}">
              <a16:creationId xmlns:a16="http://schemas.microsoft.com/office/drawing/2014/main" id="{AFE844D6-5223-47BE-820B-32C699FCD087}"/>
            </a:ext>
          </a:extLst>
        </xdr:cNvPr>
        <xdr:cNvSpPr txBox="1"/>
      </xdr:nvSpPr>
      <xdr:spPr>
        <a:xfrm>
          <a:off x="14135735"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7" name="テキスト ボックス 256">
          <a:extLst>
            <a:ext uri="{FF2B5EF4-FFF2-40B4-BE49-F238E27FC236}">
              <a16:creationId xmlns:a16="http://schemas.microsoft.com/office/drawing/2014/main" id="{6EDA4BBC-8E27-402E-AD9F-911F62923B9B}"/>
            </a:ext>
          </a:extLst>
        </xdr:cNvPr>
        <xdr:cNvSpPr txBox="1"/>
      </xdr:nvSpPr>
      <xdr:spPr>
        <a:xfrm>
          <a:off x="13332460"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9906317D-918C-41DF-9537-A352EB0EB58E}"/>
            </a:ext>
          </a:extLst>
        </xdr:cNvPr>
        <xdr:cNvSpPr txBox="1"/>
      </xdr:nvSpPr>
      <xdr:spPr>
        <a:xfrm>
          <a:off x="12512040"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EEA4EF2-6719-4A2E-A0E1-E0992596550C}"/>
            </a:ext>
          </a:extLst>
        </xdr:cNvPr>
        <xdr:cNvSpPr txBox="1"/>
      </xdr:nvSpPr>
      <xdr:spPr>
        <a:xfrm>
          <a:off x="11701145"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131064</xdr:rowOff>
    </xdr:from>
    <xdr:to>
      <xdr:col>82</xdr:col>
      <xdr:colOff>158750</xdr:colOff>
      <xdr:row>59</xdr:row>
      <xdr:rowOff>61214</xdr:rowOff>
    </xdr:to>
    <xdr:sp macro="" textlink="">
      <xdr:nvSpPr>
        <xdr:cNvPr id="260" name="楕円 259">
          <a:extLst>
            <a:ext uri="{FF2B5EF4-FFF2-40B4-BE49-F238E27FC236}">
              <a16:creationId xmlns:a16="http://schemas.microsoft.com/office/drawing/2014/main" id="{7BB6357A-41E9-4CEF-BCB4-8F3CD563DDF8}"/>
            </a:ext>
          </a:extLst>
        </xdr:cNvPr>
        <xdr:cNvSpPr/>
      </xdr:nvSpPr>
      <xdr:spPr>
        <a:xfrm>
          <a:off x="15053310" y="985418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103141</xdr:rowOff>
    </xdr:from>
    <xdr:ext cx="762000" cy="259045"/>
    <xdr:sp macro="" textlink="">
      <xdr:nvSpPr>
        <xdr:cNvPr id="261" name="その他該当値テキスト">
          <a:extLst>
            <a:ext uri="{FF2B5EF4-FFF2-40B4-BE49-F238E27FC236}">
              <a16:creationId xmlns:a16="http://schemas.microsoft.com/office/drawing/2014/main" id="{00E8C9F3-65E4-415E-8C79-0D1CE1477530}"/>
            </a:ext>
          </a:extLst>
        </xdr:cNvPr>
        <xdr:cNvSpPr txBox="1"/>
      </xdr:nvSpPr>
      <xdr:spPr>
        <a:xfrm>
          <a:off x="15177770" y="9826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59</xdr:row>
      <xdr:rowOff>160782</xdr:rowOff>
    </xdr:from>
    <xdr:to>
      <xdr:col>78</xdr:col>
      <xdr:colOff>120650</xdr:colOff>
      <xdr:row>60</xdr:row>
      <xdr:rowOff>90932</xdr:rowOff>
    </xdr:to>
    <xdr:sp macro="" textlink="">
      <xdr:nvSpPr>
        <xdr:cNvPr id="262" name="楕円 261">
          <a:extLst>
            <a:ext uri="{FF2B5EF4-FFF2-40B4-BE49-F238E27FC236}">
              <a16:creationId xmlns:a16="http://schemas.microsoft.com/office/drawing/2014/main" id="{42BCB6C6-1347-4640-A194-BBAE31CB8916}"/>
            </a:ext>
          </a:extLst>
        </xdr:cNvPr>
        <xdr:cNvSpPr/>
      </xdr:nvSpPr>
      <xdr:spPr>
        <a:xfrm>
          <a:off x="14283690" y="1005154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60</xdr:row>
      <xdr:rowOff>75709</xdr:rowOff>
    </xdr:from>
    <xdr:ext cx="736600" cy="259045"/>
    <xdr:sp macro="" textlink="">
      <xdr:nvSpPr>
        <xdr:cNvPr id="263" name="テキスト ボックス 262">
          <a:extLst>
            <a:ext uri="{FF2B5EF4-FFF2-40B4-BE49-F238E27FC236}">
              <a16:creationId xmlns:a16="http://schemas.microsoft.com/office/drawing/2014/main" id="{E041FEA1-BA93-48CD-85D2-E6B0164294A5}"/>
            </a:ext>
          </a:extLst>
        </xdr:cNvPr>
        <xdr:cNvSpPr txBox="1"/>
      </xdr:nvSpPr>
      <xdr:spPr>
        <a:xfrm>
          <a:off x="13987780" y="101341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60</xdr:row>
      <xdr:rowOff>16764</xdr:rowOff>
    </xdr:from>
    <xdr:to>
      <xdr:col>74</xdr:col>
      <xdr:colOff>31750</xdr:colOff>
      <xdr:row>60</xdr:row>
      <xdr:rowOff>118364</xdr:rowOff>
    </xdr:to>
    <xdr:sp macro="" textlink="">
      <xdr:nvSpPr>
        <xdr:cNvPr id="264" name="楕円 263">
          <a:extLst>
            <a:ext uri="{FF2B5EF4-FFF2-40B4-BE49-F238E27FC236}">
              <a16:creationId xmlns:a16="http://schemas.microsoft.com/office/drawing/2014/main" id="{5B1DA952-AF34-431C-8166-E1975483286A}"/>
            </a:ext>
          </a:extLst>
        </xdr:cNvPr>
        <xdr:cNvSpPr/>
      </xdr:nvSpPr>
      <xdr:spPr>
        <a:xfrm>
          <a:off x="13480415" y="10075164"/>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60</xdr:row>
      <xdr:rowOff>103141</xdr:rowOff>
    </xdr:from>
    <xdr:ext cx="762000" cy="259045"/>
    <xdr:sp macro="" textlink="">
      <xdr:nvSpPr>
        <xdr:cNvPr id="265" name="テキスト ボックス 264">
          <a:extLst>
            <a:ext uri="{FF2B5EF4-FFF2-40B4-BE49-F238E27FC236}">
              <a16:creationId xmlns:a16="http://schemas.microsoft.com/office/drawing/2014/main" id="{65088324-97F2-4EB8-BE4A-E4DCFFFA91AF}"/>
            </a:ext>
          </a:extLst>
        </xdr:cNvPr>
        <xdr:cNvSpPr txBox="1"/>
      </xdr:nvSpPr>
      <xdr:spPr>
        <a:xfrm>
          <a:off x="13167360" y="101615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167640</xdr:rowOff>
    </xdr:from>
    <xdr:to>
      <xdr:col>69</xdr:col>
      <xdr:colOff>142875</xdr:colOff>
      <xdr:row>59</xdr:row>
      <xdr:rowOff>97790</xdr:rowOff>
    </xdr:to>
    <xdr:sp macro="" textlink="">
      <xdr:nvSpPr>
        <xdr:cNvPr id="266" name="楕円 265">
          <a:extLst>
            <a:ext uri="{FF2B5EF4-FFF2-40B4-BE49-F238E27FC236}">
              <a16:creationId xmlns:a16="http://schemas.microsoft.com/office/drawing/2014/main" id="{09817FE8-BE41-490C-9359-723A9741F8E8}"/>
            </a:ext>
          </a:extLst>
        </xdr:cNvPr>
        <xdr:cNvSpPr/>
      </xdr:nvSpPr>
      <xdr:spPr>
        <a:xfrm>
          <a:off x="12659995" y="98907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82567</xdr:rowOff>
    </xdr:from>
    <xdr:ext cx="762000" cy="259045"/>
    <xdr:sp macro="" textlink="">
      <xdr:nvSpPr>
        <xdr:cNvPr id="267" name="テキスト ボックス 266">
          <a:extLst>
            <a:ext uri="{FF2B5EF4-FFF2-40B4-BE49-F238E27FC236}">
              <a16:creationId xmlns:a16="http://schemas.microsoft.com/office/drawing/2014/main" id="{8C8FEB15-82B8-424D-9E16-1A476266F2E9}"/>
            </a:ext>
          </a:extLst>
        </xdr:cNvPr>
        <xdr:cNvSpPr txBox="1"/>
      </xdr:nvSpPr>
      <xdr:spPr>
        <a:xfrm>
          <a:off x="12364085" y="9973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14478</xdr:rowOff>
    </xdr:from>
    <xdr:to>
      <xdr:col>65</xdr:col>
      <xdr:colOff>53975</xdr:colOff>
      <xdr:row>59</xdr:row>
      <xdr:rowOff>116078</xdr:rowOff>
    </xdr:to>
    <xdr:sp macro="" textlink="">
      <xdr:nvSpPr>
        <xdr:cNvPr id="268" name="楕円 267">
          <a:extLst>
            <a:ext uri="{FF2B5EF4-FFF2-40B4-BE49-F238E27FC236}">
              <a16:creationId xmlns:a16="http://schemas.microsoft.com/office/drawing/2014/main" id="{A6A6C157-382E-468D-81F7-248C4AFFFB69}"/>
            </a:ext>
          </a:extLst>
        </xdr:cNvPr>
        <xdr:cNvSpPr/>
      </xdr:nvSpPr>
      <xdr:spPr>
        <a:xfrm>
          <a:off x="11856720" y="9905238"/>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100855</xdr:rowOff>
    </xdr:from>
    <xdr:ext cx="762000" cy="259045"/>
    <xdr:sp macro="" textlink="">
      <xdr:nvSpPr>
        <xdr:cNvPr id="269" name="テキスト ボックス 268">
          <a:extLst>
            <a:ext uri="{FF2B5EF4-FFF2-40B4-BE49-F238E27FC236}">
              <a16:creationId xmlns:a16="http://schemas.microsoft.com/office/drawing/2014/main" id="{232FCA09-59D3-4803-9D57-7095FA5250E4}"/>
            </a:ext>
          </a:extLst>
        </xdr:cNvPr>
        <xdr:cNvSpPr txBox="1"/>
      </xdr:nvSpPr>
      <xdr:spPr>
        <a:xfrm>
          <a:off x="11543665" y="99916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0" name="正方形/長方形 269">
          <a:extLst>
            <a:ext uri="{FF2B5EF4-FFF2-40B4-BE49-F238E27FC236}">
              <a16:creationId xmlns:a16="http://schemas.microsoft.com/office/drawing/2014/main" id="{643744DB-91A7-4BD7-A41C-19C8B61C0243}"/>
            </a:ext>
          </a:extLst>
        </xdr:cNvPr>
        <xdr:cNvSpPr/>
      </xdr:nvSpPr>
      <xdr:spPr>
        <a:xfrm>
          <a:off x="11383010" y="4596130"/>
          <a:ext cx="422846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1" name="正方形/長方形 270">
          <a:extLst>
            <a:ext uri="{FF2B5EF4-FFF2-40B4-BE49-F238E27FC236}">
              <a16:creationId xmlns:a16="http://schemas.microsoft.com/office/drawing/2014/main" id="{279A4391-AAD2-46EC-B093-0611397C0D07}"/>
            </a:ext>
          </a:extLst>
        </xdr:cNvPr>
        <xdr:cNvSpPr/>
      </xdr:nvSpPr>
      <xdr:spPr>
        <a:xfrm>
          <a:off x="15624175" y="46596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2" name="正方形/長方形 271">
          <a:extLst>
            <a:ext uri="{FF2B5EF4-FFF2-40B4-BE49-F238E27FC236}">
              <a16:creationId xmlns:a16="http://schemas.microsoft.com/office/drawing/2014/main" id="{A30C0661-8CCC-4EE7-ABD8-CB10F9DF2F8F}"/>
            </a:ext>
          </a:extLst>
        </xdr:cNvPr>
        <xdr:cNvSpPr/>
      </xdr:nvSpPr>
      <xdr:spPr>
        <a:xfrm>
          <a:off x="15624175" y="48463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3" name="正方形/長方形 272">
          <a:extLst>
            <a:ext uri="{FF2B5EF4-FFF2-40B4-BE49-F238E27FC236}">
              <a16:creationId xmlns:a16="http://schemas.microsoft.com/office/drawing/2014/main" id="{BF768634-BCE4-4BA7-9C66-F70BD9834D56}"/>
            </a:ext>
          </a:extLst>
        </xdr:cNvPr>
        <xdr:cNvSpPr/>
      </xdr:nvSpPr>
      <xdr:spPr>
        <a:xfrm>
          <a:off x="17176115" y="465963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4" name="正方形/長方形 273">
          <a:extLst>
            <a:ext uri="{FF2B5EF4-FFF2-40B4-BE49-F238E27FC236}">
              <a16:creationId xmlns:a16="http://schemas.microsoft.com/office/drawing/2014/main" id="{325DBCF6-1C47-44B4-8EF7-6A8BD0F92D34}"/>
            </a:ext>
          </a:extLst>
        </xdr:cNvPr>
        <xdr:cNvSpPr/>
      </xdr:nvSpPr>
      <xdr:spPr>
        <a:xfrm>
          <a:off x="17176115" y="484632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5" name="正方形/長方形 274">
          <a:extLst>
            <a:ext uri="{FF2B5EF4-FFF2-40B4-BE49-F238E27FC236}">
              <a16:creationId xmlns:a16="http://schemas.microsoft.com/office/drawing/2014/main" id="{EEAC5CE0-A90D-4FE0-8854-D2E1F756AD1C}"/>
            </a:ext>
          </a:extLst>
        </xdr:cNvPr>
        <xdr:cNvSpPr/>
      </xdr:nvSpPr>
      <xdr:spPr>
        <a:xfrm>
          <a:off x="18651855" y="46596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6" name="正方形/長方形 275">
          <a:extLst>
            <a:ext uri="{FF2B5EF4-FFF2-40B4-BE49-F238E27FC236}">
              <a16:creationId xmlns:a16="http://schemas.microsoft.com/office/drawing/2014/main" id="{BCBA7136-30D4-44E6-ADBB-4928A8B5F213}"/>
            </a:ext>
          </a:extLst>
        </xdr:cNvPr>
        <xdr:cNvSpPr/>
      </xdr:nvSpPr>
      <xdr:spPr>
        <a:xfrm>
          <a:off x="18651855" y="48463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7" name="正方形/長方形 276">
          <a:extLst>
            <a:ext uri="{FF2B5EF4-FFF2-40B4-BE49-F238E27FC236}">
              <a16:creationId xmlns:a16="http://schemas.microsoft.com/office/drawing/2014/main" id="{0B4700CF-28E3-4868-9741-D6E108A65632}"/>
            </a:ext>
          </a:extLst>
        </xdr:cNvPr>
        <xdr:cNvSpPr/>
      </xdr:nvSpPr>
      <xdr:spPr>
        <a:xfrm>
          <a:off x="11383010" y="5156200"/>
          <a:ext cx="422846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78" name="正方形/長方形 277">
          <a:extLst>
            <a:ext uri="{FF2B5EF4-FFF2-40B4-BE49-F238E27FC236}">
              <a16:creationId xmlns:a16="http://schemas.microsoft.com/office/drawing/2014/main" id="{C8954652-45E7-4818-A4E9-F00439415318}"/>
            </a:ext>
          </a:extLst>
        </xdr:cNvPr>
        <xdr:cNvSpPr/>
      </xdr:nvSpPr>
      <xdr:spPr>
        <a:xfrm>
          <a:off x="15909290" y="5156200"/>
          <a:ext cx="488632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79" name="正方形/長方形 278">
          <a:extLst>
            <a:ext uri="{FF2B5EF4-FFF2-40B4-BE49-F238E27FC236}">
              <a16:creationId xmlns:a16="http://schemas.microsoft.com/office/drawing/2014/main" id="{BF6F8E8E-B4C1-4CCC-8480-7851FAB88AF5}"/>
            </a:ext>
          </a:extLst>
        </xdr:cNvPr>
        <xdr:cNvSpPr/>
      </xdr:nvSpPr>
      <xdr:spPr>
        <a:xfrm>
          <a:off x="15970885" y="5156200"/>
          <a:ext cx="348424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0" name="テキスト ボックス 279">
          <a:extLst>
            <a:ext uri="{FF2B5EF4-FFF2-40B4-BE49-F238E27FC236}">
              <a16:creationId xmlns:a16="http://schemas.microsoft.com/office/drawing/2014/main" id="{C2EBA8D0-6BE7-4020-B580-06A40C562775}"/>
            </a:ext>
          </a:extLst>
        </xdr:cNvPr>
        <xdr:cNvSpPr txBox="1"/>
      </xdr:nvSpPr>
      <xdr:spPr>
        <a:xfrm>
          <a:off x="16008985" y="5466080"/>
          <a:ext cx="46513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補助費等は、前年度比</a:t>
          </a:r>
          <a:r>
            <a:rPr kumimoji="1" lang="en-US" altLang="ja-JP" sz="1300">
              <a:latin typeface="ＭＳ Ｐゴシック" panose="020B0600070205080204" pitchFamily="50" charset="-128"/>
              <a:ea typeface="ＭＳ Ｐゴシック" panose="020B0600070205080204" pitchFamily="50" charset="-128"/>
            </a:rPr>
            <a:t>1.3</a:t>
          </a:r>
          <a:r>
            <a:rPr kumimoji="1" lang="ja-JP" altLang="en-US" sz="1300">
              <a:latin typeface="ＭＳ Ｐゴシック" panose="020B0600070205080204" pitchFamily="50" charset="-128"/>
              <a:ea typeface="ＭＳ Ｐゴシック" panose="020B0600070205080204" pitchFamily="50" charset="-128"/>
            </a:rPr>
            <a:t>ポイントの増となっている。</a:t>
          </a:r>
        </a:p>
        <a:p>
          <a:r>
            <a:rPr kumimoji="1" lang="ja-JP" altLang="en-US" sz="1300">
              <a:latin typeface="ＭＳ Ｐゴシック" panose="020B0600070205080204" pitchFamily="50" charset="-128"/>
              <a:ea typeface="ＭＳ Ｐゴシック" panose="020B0600070205080204" pitchFamily="50" charset="-128"/>
            </a:rPr>
            <a:t>　要因は、ごみ処理施設に係る広域への分担金が減となった一方、下水道会計の法適化による負担金の皆増や水道事業の繰出基準額の増による臨時的経費の減により、経常経費充当一般財源が増加したためである。</a:t>
          </a:r>
        </a:p>
      </xdr:txBody>
    </xdr:sp>
    <xdr:clientData/>
  </xdr:twoCellAnchor>
  <xdr:oneCellAnchor>
    <xdr:from>
      <xdr:col>62</xdr:col>
      <xdr:colOff>6350</xdr:colOff>
      <xdr:row>29</xdr:row>
      <xdr:rowOff>107950</xdr:rowOff>
    </xdr:from>
    <xdr:ext cx="298543" cy="225703"/>
    <xdr:sp macro="" textlink="">
      <xdr:nvSpPr>
        <xdr:cNvPr id="281" name="テキスト ボックス 280">
          <a:extLst>
            <a:ext uri="{FF2B5EF4-FFF2-40B4-BE49-F238E27FC236}">
              <a16:creationId xmlns:a16="http://schemas.microsoft.com/office/drawing/2014/main" id="{D1F004D3-DDB9-4FEF-A62B-D0D2629C05BF}"/>
            </a:ext>
          </a:extLst>
        </xdr:cNvPr>
        <xdr:cNvSpPr txBox="1"/>
      </xdr:nvSpPr>
      <xdr:spPr>
        <a:xfrm>
          <a:off x="11344910" y="49695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2" name="直線コネクタ 281">
          <a:extLst>
            <a:ext uri="{FF2B5EF4-FFF2-40B4-BE49-F238E27FC236}">
              <a16:creationId xmlns:a16="http://schemas.microsoft.com/office/drawing/2014/main" id="{36BDDB48-E0DF-48FF-A412-CB5DCA539A62}"/>
            </a:ext>
          </a:extLst>
        </xdr:cNvPr>
        <xdr:cNvCxnSpPr/>
      </xdr:nvCxnSpPr>
      <xdr:spPr>
        <a:xfrm>
          <a:off x="11383010" y="73888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3" name="テキスト ボックス 282">
          <a:extLst>
            <a:ext uri="{FF2B5EF4-FFF2-40B4-BE49-F238E27FC236}">
              <a16:creationId xmlns:a16="http://schemas.microsoft.com/office/drawing/2014/main" id="{FFFE7235-F467-415C-A06B-5488F14D4534}"/>
            </a:ext>
          </a:extLst>
        </xdr:cNvPr>
        <xdr:cNvSpPr txBox="1"/>
      </xdr:nvSpPr>
      <xdr:spPr>
        <a:xfrm>
          <a:off x="10926445" y="72504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4" name="直線コネクタ 283">
          <a:extLst>
            <a:ext uri="{FF2B5EF4-FFF2-40B4-BE49-F238E27FC236}">
              <a16:creationId xmlns:a16="http://schemas.microsoft.com/office/drawing/2014/main" id="{D34474CC-D54A-4CFE-A4A7-D0232B267D47}"/>
            </a:ext>
          </a:extLst>
        </xdr:cNvPr>
        <xdr:cNvCxnSpPr/>
      </xdr:nvCxnSpPr>
      <xdr:spPr>
        <a:xfrm>
          <a:off x="11383010" y="694309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5" name="テキスト ボックス 284">
          <a:extLst>
            <a:ext uri="{FF2B5EF4-FFF2-40B4-BE49-F238E27FC236}">
              <a16:creationId xmlns:a16="http://schemas.microsoft.com/office/drawing/2014/main" id="{7B0A57D9-5C10-453D-AEB1-FF0ED0B4E19C}"/>
            </a:ext>
          </a:extLst>
        </xdr:cNvPr>
        <xdr:cNvSpPr txBox="1"/>
      </xdr:nvSpPr>
      <xdr:spPr>
        <a:xfrm>
          <a:off x="10926445" y="6804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86" name="直線コネクタ 285">
          <a:extLst>
            <a:ext uri="{FF2B5EF4-FFF2-40B4-BE49-F238E27FC236}">
              <a16:creationId xmlns:a16="http://schemas.microsoft.com/office/drawing/2014/main" id="{11F488DC-7740-44F8-9D0A-3BAAD709D362}"/>
            </a:ext>
          </a:extLst>
        </xdr:cNvPr>
        <xdr:cNvCxnSpPr/>
      </xdr:nvCxnSpPr>
      <xdr:spPr>
        <a:xfrm>
          <a:off x="11383010" y="649732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87" name="テキスト ボックス 286">
          <a:extLst>
            <a:ext uri="{FF2B5EF4-FFF2-40B4-BE49-F238E27FC236}">
              <a16:creationId xmlns:a16="http://schemas.microsoft.com/office/drawing/2014/main" id="{539C42F8-1E7C-4914-995B-8DF917F2D321}"/>
            </a:ext>
          </a:extLst>
        </xdr:cNvPr>
        <xdr:cNvSpPr txBox="1"/>
      </xdr:nvSpPr>
      <xdr:spPr>
        <a:xfrm>
          <a:off x="10926445" y="635890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88" name="直線コネクタ 287">
          <a:extLst>
            <a:ext uri="{FF2B5EF4-FFF2-40B4-BE49-F238E27FC236}">
              <a16:creationId xmlns:a16="http://schemas.microsoft.com/office/drawing/2014/main" id="{492B33DB-71C0-4669-895A-7648700A51AC}"/>
            </a:ext>
          </a:extLst>
        </xdr:cNvPr>
        <xdr:cNvCxnSpPr/>
      </xdr:nvCxnSpPr>
      <xdr:spPr>
        <a:xfrm>
          <a:off x="11383010" y="604774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89" name="テキスト ボックス 288">
          <a:extLst>
            <a:ext uri="{FF2B5EF4-FFF2-40B4-BE49-F238E27FC236}">
              <a16:creationId xmlns:a16="http://schemas.microsoft.com/office/drawing/2014/main" id="{97C285B6-738D-4ABC-8009-7F6E22BE8EDA}"/>
            </a:ext>
          </a:extLst>
        </xdr:cNvPr>
        <xdr:cNvSpPr txBox="1"/>
      </xdr:nvSpPr>
      <xdr:spPr>
        <a:xfrm>
          <a:off x="10926445" y="59093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0" name="直線コネクタ 289">
          <a:extLst>
            <a:ext uri="{FF2B5EF4-FFF2-40B4-BE49-F238E27FC236}">
              <a16:creationId xmlns:a16="http://schemas.microsoft.com/office/drawing/2014/main" id="{B839F32D-19E0-4FA7-849C-320B918C5B9E}"/>
            </a:ext>
          </a:extLst>
        </xdr:cNvPr>
        <xdr:cNvCxnSpPr/>
      </xdr:nvCxnSpPr>
      <xdr:spPr>
        <a:xfrm>
          <a:off x="11383010" y="560197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1" name="テキスト ボックス 290">
          <a:extLst>
            <a:ext uri="{FF2B5EF4-FFF2-40B4-BE49-F238E27FC236}">
              <a16:creationId xmlns:a16="http://schemas.microsoft.com/office/drawing/2014/main" id="{57F14219-ADBD-4533-A41B-38142838F100}"/>
            </a:ext>
          </a:extLst>
        </xdr:cNvPr>
        <xdr:cNvSpPr txBox="1"/>
      </xdr:nvSpPr>
      <xdr:spPr>
        <a:xfrm>
          <a:off x="10926445" y="546355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2" name="直線コネクタ 291">
          <a:extLst>
            <a:ext uri="{FF2B5EF4-FFF2-40B4-BE49-F238E27FC236}">
              <a16:creationId xmlns:a16="http://schemas.microsoft.com/office/drawing/2014/main" id="{B4A5D3DF-4CE4-43A2-9BE9-ECF4DE2103E8}"/>
            </a:ext>
          </a:extLst>
        </xdr:cNvPr>
        <xdr:cNvCxnSpPr/>
      </xdr:nvCxnSpPr>
      <xdr:spPr>
        <a:xfrm>
          <a:off x="11383010" y="51562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3" name="補助費等グラフ枠">
          <a:extLst>
            <a:ext uri="{FF2B5EF4-FFF2-40B4-BE49-F238E27FC236}">
              <a16:creationId xmlns:a16="http://schemas.microsoft.com/office/drawing/2014/main" id="{C78CFBDD-6FB6-40BB-A6DF-A20C301A3E3F}"/>
            </a:ext>
          </a:extLst>
        </xdr:cNvPr>
        <xdr:cNvSpPr/>
      </xdr:nvSpPr>
      <xdr:spPr>
        <a:xfrm>
          <a:off x="11383010" y="5156200"/>
          <a:ext cx="422846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168148</xdr:rowOff>
    </xdr:from>
    <xdr:to>
      <xdr:col>82</xdr:col>
      <xdr:colOff>107950</xdr:colOff>
      <xdr:row>40</xdr:row>
      <xdr:rowOff>140716</xdr:rowOff>
    </xdr:to>
    <xdr:cxnSp macro="">
      <xdr:nvCxnSpPr>
        <xdr:cNvPr id="294" name="直線コネクタ 293">
          <a:extLst>
            <a:ext uri="{FF2B5EF4-FFF2-40B4-BE49-F238E27FC236}">
              <a16:creationId xmlns:a16="http://schemas.microsoft.com/office/drawing/2014/main" id="{5EC037D0-912E-40A0-8403-D02137544386}"/>
            </a:ext>
          </a:extLst>
        </xdr:cNvPr>
        <xdr:cNvCxnSpPr/>
      </xdr:nvCxnSpPr>
      <xdr:spPr>
        <a:xfrm flipV="1">
          <a:off x="15104110" y="5867908"/>
          <a:ext cx="0" cy="9784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112793</xdr:rowOff>
    </xdr:from>
    <xdr:ext cx="762000" cy="259045"/>
    <xdr:sp macro="" textlink="">
      <xdr:nvSpPr>
        <xdr:cNvPr id="295" name="補助費等最小値テキスト">
          <a:extLst>
            <a:ext uri="{FF2B5EF4-FFF2-40B4-BE49-F238E27FC236}">
              <a16:creationId xmlns:a16="http://schemas.microsoft.com/office/drawing/2014/main" id="{636BBE5F-DE4A-461B-83E6-0854609F1475}"/>
            </a:ext>
          </a:extLst>
        </xdr:cNvPr>
        <xdr:cNvSpPr txBox="1"/>
      </xdr:nvSpPr>
      <xdr:spPr>
        <a:xfrm>
          <a:off x="15177770" y="68183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140716</xdr:rowOff>
    </xdr:from>
    <xdr:to>
      <xdr:col>82</xdr:col>
      <xdr:colOff>196850</xdr:colOff>
      <xdr:row>40</xdr:row>
      <xdr:rowOff>140716</xdr:rowOff>
    </xdr:to>
    <xdr:cxnSp macro="">
      <xdr:nvCxnSpPr>
        <xdr:cNvPr id="296" name="直線コネクタ 295">
          <a:extLst>
            <a:ext uri="{FF2B5EF4-FFF2-40B4-BE49-F238E27FC236}">
              <a16:creationId xmlns:a16="http://schemas.microsoft.com/office/drawing/2014/main" id="{C894958C-0395-4D49-83A2-3DE284D6A2A0}"/>
            </a:ext>
          </a:extLst>
        </xdr:cNvPr>
        <xdr:cNvCxnSpPr/>
      </xdr:nvCxnSpPr>
      <xdr:spPr>
        <a:xfrm>
          <a:off x="15015210" y="6846316"/>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83075</xdr:rowOff>
    </xdr:from>
    <xdr:ext cx="762000" cy="259045"/>
    <xdr:sp macro="" textlink="">
      <xdr:nvSpPr>
        <xdr:cNvPr id="297" name="補助費等最大値テキスト">
          <a:extLst>
            <a:ext uri="{FF2B5EF4-FFF2-40B4-BE49-F238E27FC236}">
              <a16:creationId xmlns:a16="http://schemas.microsoft.com/office/drawing/2014/main" id="{2E247D5B-BFC8-4E4B-BB93-8B7EF03B9205}"/>
            </a:ext>
          </a:extLst>
        </xdr:cNvPr>
        <xdr:cNvSpPr txBox="1"/>
      </xdr:nvSpPr>
      <xdr:spPr>
        <a:xfrm>
          <a:off x="15177770" y="56151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168148</xdr:rowOff>
    </xdr:from>
    <xdr:to>
      <xdr:col>82</xdr:col>
      <xdr:colOff>196850</xdr:colOff>
      <xdr:row>34</xdr:row>
      <xdr:rowOff>168148</xdr:rowOff>
    </xdr:to>
    <xdr:cxnSp macro="">
      <xdr:nvCxnSpPr>
        <xdr:cNvPr id="298" name="直線コネクタ 297">
          <a:extLst>
            <a:ext uri="{FF2B5EF4-FFF2-40B4-BE49-F238E27FC236}">
              <a16:creationId xmlns:a16="http://schemas.microsoft.com/office/drawing/2014/main" id="{4C389967-0258-4850-BBC5-EC796F4D4E36}"/>
            </a:ext>
          </a:extLst>
        </xdr:cNvPr>
        <xdr:cNvCxnSpPr/>
      </xdr:nvCxnSpPr>
      <xdr:spPr>
        <a:xfrm>
          <a:off x="15015210" y="5867908"/>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38</xdr:row>
      <xdr:rowOff>122428</xdr:rowOff>
    </xdr:from>
    <xdr:to>
      <xdr:col>82</xdr:col>
      <xdr:colOff>107950</xdr:colOff>
      <xdr:row>39</xdr:row>
      <xdr:rowOff>10414</xdr:rowOff>
    </xdr:to>
    <xdr:cxnSp macro="">
      <xdr:nvCxnSpPr>
        <xdr:cNvPr id="299" name="直線コネクタ 298">
          <a:extLst>
            <a:ext uri="{FF2B5EF4-FFF2-40B4-BE49-F238E27FC236}">
              <a16:creationId xmlns:a16="http://schemas.microsoft.com/office/drawing/2014/main" id="{0BCEF093-A5CF-48BF-9EB0-D15D8BC5294A}"/>
            </a:ext>
          </a:extLst>
        </xdr:cNvPr>
        <xdr:cNvCxnSpPr/>
      </xdr:nvCxnSpPr>
      <xdr:spPr>
        <a:xfrm>
          <a:off x="14334490" y="6492748"/>
          <a:ext cx="769620" cy="55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149877</xdr:rowOff>
    </xdr:from>
    <xdr:ext cx="762000" cy="259045"/>
    <xdr:sp macro="" textlink="">
      <xdr:nvSpPr>
        <xdr:cNvPr id="300" name="補助費等平均値テキスト">
          <a:extLst>
            <a:ext uri="{FF2B5EF4-FFF2-40B4-BE49-F238E27FC236}">
              <a16:creationId xmlns:a16="http://schemas.microsoft.com/office/drawing/2014/main" id="{1B9AF666-985F-4551-8F0F-C1C4F0621CB5}"/>
            </a:ext>
          </a:extLst>
        </xdr:cNvPr>
        <xdr:cNvSpPr txBox="1"/>
      </xdr:nvSpPr>
      <xdr:spPr>
        <a:xfrm>
          <a:off x="15177770" y="61849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133350</xdr:rowOff>
    </xdr:from>
    <xdr:to>
      <xdr:col>82</xdr:col>
      <xdr:colOff>158750</xdr:colOff>
      <xdr:row>38</xdr:row>
      <xdr:rowOff>63500</xdr:rowOff>
    </xdr:to>
    <xdr:sp macro="" textlink="">
      <xdr:nvSpPr>
        <xdr:cNvPr id="301" name="フローチャート: 判断 300">
          <a:extLst>
            <a:ext uri="{FF2B5EF4-FFF2-40B4-BE49-F238E27FC236}">
              <a16:creationId xmlns:a16="http://schemas.microsoft.com/office/drawing/2014/main" id="{00E22872-3C38-45E1-B2BE-A609A16A5B5B}"/>
            </a:ext>
          </a:extLst>
        </xdr:cNvPr>
        <xdr:cNvSpPr/>
      </xdr:nvSpPr>
      <xdr:spPr>
        <a:xfrm>
          <a:off x="15053310" y="63360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38</xdr:row>
      <xdr:rowOff>122428</xdr:rowOff>
    </xdr:from>
    <xdr:to>
      <xdr:col>78</xdr:col>
      <xdr:colOff>69850</xdr:colOff>
      <xdr:row>38</xdr:row>
      <xdr:rowOff>154432</xdr:rowOff>
    </xdr:to>
    <xdr:cxnSp macro="">
      <xdr:nvCxnSpPr>
        <xdr:cNvPr id="302" name="直線コネクタ 301">
          <a:extLst>
            <a:ext uri="{FF2B5EF4-FFF2-40B4-BE49-F238E27FC236}">
              <a16:creationId xmlns:a16="http://schemas.microsoft.com/office/drawing/2014/main" id="{A2A2EE6C-C8AC-4549-9794-18C1189D9B38}"/>
            </a:ext>
          </a:extLst>
        </xdr:cNvPr>
        <xdr:cNvCxnSpPr/>
      </xdr:nvCxnSpPr>
      <xdr:spPr>
        <a:xfrm flipV="1">
          <a:off x="13531215" y="6492748"/>
          <a:ext cx="803275"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73914</xdr:rowOff>
    </xdr:from>
    <xdr:to>
      <xdr:col>78</xdr:col>
      <xdr:colOff>120650</xdr:colOff>
      <xdr:row>38</xdr:row>
      <xdr:rowOff>4064</xdr:rowOff>
    </xdr:to>
    <xdr:sp macro="" textlink="">
      <xdr:nvSpPr>
        <xdr:cNvPr id="303" name="フローチャート: 判断 302">
          <a:extLst>
            <a:ext uri="{FF2B5EF4-FFF2-40B4-BE49-F238E27FC236}">
              <a16:creationId xmlns:a16="http://schemas.microsoft.com/office/drawing/2014/main" id="{2020FB3A-9903-4F77-8D4B-8E80DFB2CFE6}"/>
            </a:ext>
          </a:extLst>
        </xdr:cNvPr>
        <xdr:cNvSpPr/>
      </xdr:nvSpPr>
      <xdr:spPr>
        <a:xfrm>
          <a:off x="14283690" y="627659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14241</xdr:rowOff>
    </xdr:from>
    <xdr:ext cx="736600" cy="259045"/>
    <xdr:sp macro="" textlink="">
      <xdr:nvSpPr>
        <xdr:cNvPr id="304" name="テキスト ボックス 303">
          <a:extLst>
            <a:ext uri="{FF2B5EF4-FFF2-40B4-BE49-F238E27FC236}">
              <a16:creationId xmlns:a16="http://schemas.microsoft.com/office/drawing/2014/main" id="{F0358ACD-BF54-404A-9D40-D2F9DBC0139B}"/>
            </a:ext>
          </a:extLst>
        </xdr:cNvPr>
        <xdr:cNvSpPr txBox="1"/>
      </xdr:nvSpPr>
      <xdr:spPr>
        <a:xfrm>
          <a:off x="13987780" y="60492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38</xdr:row>
      <xdr:rowOff>85852</xdr:rowOff>
    </xdr:from>
    <xdr:to>
      <xdr:col>73</xdr:col>
      <xdr:colOff>180975</xdr:colOff>
      <xdr:row>38</xdr:row>
      <xdr:rowOff>154432</xdr:rowOff>
    </xdr:to>
    <xdr:cxnSp macro="">
      <xdr:nvCxnSpPr>
        <xdr:cNvPr id="305" name="直線コネクタ 304">
          <a:extLst>
            <a:ext uri="{FF2B5EF4-FFF2-40B4-BE49-F238E27FC236}">
              <a16:creationId xmlns:a16="http://schemas.microsoft.com/office/drawing/2014/main" id="{CA4F1C2B-4C80-41B0-A6B2-BB4A5C1D86AE}"/>
            </a:ext>
          </a:extLst>
        </xdr:cNvPr>
        <xdr:cNvCxnSpPr/>
      </xdr:nvCxnSpPr>
      <xdr:spPr>
        <a:xfrm>
          <a:off x="12710795" y="6456172"/>
          <a:ext cx="82042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19050</xdr:rowOff>
    </xdr:from>
    <xdr:to>
      <xdr:col>74</xdr:col>
      <xdr:colOff>31750</xdr:colOff>
      <xdr:row>37</xdr:row>
      <xdr:rowOff>120650</xdr:rowOff>
    </xdr:to>
    <xdr:sp macro="" textlink="">
      <xdr:nvSpPr>
        <xdr:cNvPr id="306" name="フローチャート: 判断 305">
          <a:extLst>
            <a:ext uri="{FF2B5EF4-FFF2-40B4-BE49-F238E27FC236}">
              <a16:creationId xmlns:a16="http://schemas.microsoft.com/office/drawing/2014/main" id="{CE30B0CD-5B03-4D33-80FB-68FDEBC60485}"/>
            </a:ext>
          </a:extLst>
        </xdr:cNvPr>
        <xdr:cNvSpPr/>
      </xdr:nvSpPr>
      <xdr:spPr>
        <a:xfrm>
          <a:off x="13480415" y="622173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130827</xdr:rowOff>
    </xdr:from>
    <xdr:ext cx="762000" cy="259045"/>
    <xdr:sp macro="" textlink="">
      <xdr:nvSpPr>
        <xdr:cNvPr id="307" name="テキスト ボックス 306">
          <a:extLst>
            <a:ext uri="{FF2B5EF4-FFF2-40B4-BE49-F238E27FC236}">
              <a16:creationId xmlns:a16="http://schemas.microsoft.com/office/drawing/2014/main" id="{36A4F095-EC7B-45D1-B6A2-9E9464C5F0C9}"/>
            </a:ext>
          </a:extLst>
        </xdr:cNvPr>
        <xdr:cNvSpPr txBox="1"/>
      </xdr:nvSpPr>
      <xdr:spPr>
        <a:xfrm>
          <a:off x="13167360" y="5998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38</xdr:row>
      <xdr:rowOff>85852</xdr:rowOff>
    </xdr:from>
    <xdr:to>
      <xdr:col>69</xdr:col>
      <xdr:colOff>92075</xdr:colOff>
      <xdr:row>38</xdr:row>
      <xdr:rowOff>154432</xdr:rowOff>
    </xdr:to>
    <xdr:cxnSp macro="">
      <xdr:nvCxnSpPr>
        <xdr:cNvPr id="308" name="直線コネクタ 307">
          <a:extLst>
            <a:ext uri="{FF2B5EF4-FFF2-40B4-BE49-F238E27FC236}">
              <a16:creationId xmlns:a16="http://schemas.microsoft.com/office/drawing/2014/main" id="{66DE0CD1-DB00-42A2-9600-F1657567E15F}"/>
            </a:ext>
          </a:extLst>
        </xdr:cNvPr>
        <xdr:cNvCxnSpPr/>
      </xdr:nvCxnSpPr>
      <xdr:spPr>
        <a:xfrm flipV="1">
          <a:off x="11890375" y="6456172"/>
          <a:ext cx="82042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149352</xdr:rowOff>
    </xdr:from>
    <xdr:to>
      <xdr:col>69</xdr:col>
      <xdr:colOff>142875</xdr:colOff>
      <xdr:row>37</xdr:row>
      <xdr:rowOff>79502</xdr:rowOff>
    </xdr:to>
    <xdr:sp macro="" textlink="">
      <xdr:nvSpPr>
        <xdr:cNvPr id="309" name="フローチャート: 判断 308">
          <a:extLst>
            <a:ext uri="{FF2B5EF4-FFF2-40B4-BE49-F238E27FC236}">
              <a16:creationId xmlns:a16="http://schemas.microsoft.com/office/drawing/2014/main" id="{A3B35F20-8BE2-4342-856A-01D219BA0352}"/>
            </a:ext>
          </a:extLst>
        </xdr:cNvPr>
        <xdr:cNvSpPr/>
      </xdr:nvSpPr>
      <xdr:spPr>
        <a:xfrm>
          <a:off x="12659995" y="618439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89679</xdr:rowOff>
    </xdr:from>
    <xdr:ext cx="762000" cy="259045"/>
    <xdr:sp macro="" textlink="">
      <xdr:nvSpPr>
        <xdr:cNvPr id="310" name="テキスト ボックス 309">
          <a:extLst>
            <a:ext uri="{FF2B5EF4-FFF2-40B4-BE49-F238E27FC236}">
              <a16:creationId xmlns:a16="http://schemas.microsoft.com/office/drawing/2014/main" id="{9DD4EA43-DD99-455B-B7AD-F2456EF7FBE5}"/>
            </a:ext>
          </a:extLst>
        </xdr:cNvPr>
        <xdr:cNvSpPr txBox="1"/>
      </xdr:nvSpPr>
      <xdr:spPr>
        <a:xfrm>
          <a:off x="12364085" y="59570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158496</xdr:rowOff>
    </xdr:from>
    <xdr:to>
      <xdr:col>65</xdr:col>
      <xdr:colOff>53975</xdr:colOff>
      <xdr:row>37</xdr:row>
      <xdr:rowOff>88646</xdr:rowOff>
    </xdr:to>
    <xdr:sp macro="" textlink="">
      <xdr:nvSpPr>
        <xdr:cNvPr id="311" name="フローチャート: 判断 310">
          <a:extLst>
            <a:ext uri="{FF2B5EF4-FFF2-40B4-BE49-F238E27FC236}">
              <a16:creationId xmlns:a16="http://schemas.microsoft.com/office/drawing/2014/main" id="{F3714AE5-2E78-45F6-8E40-FDCF30BE0006}"/>
            </a:ext>
          </a:extLst>
        </xdr:cNvPr>
        <xdr:cNvSpPr/>
      </xdr:nvSpPr>
      <xdr:spPr>
        <a:xfrm>
          <a:off x="11856720" y="6193536"/>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98823</xdr:rowOff>
    </xdr:from>
    <xdr:ext cx="762000" cy="259045"/>
    <xdr:sp macro="" textlink="">
      <xdr:nvSpPr>
        <xdr:cNvPr id="312" name="テキスト ボックス 311">
          <a:extLst>
            <a:ext uri="{FF2B5EF4-FFF2-40B4-BE49-F238E27FC236}">
              <a16:creationId xmlns:a16="http://schemas.microsoft.com/office/drawing/2014/main" id="{6B617C99-30D0-4727-97EF-800A72F594FD}"/>
            </a:ext>
          </a:extLst>
        </xdr:cNvPr>
        <xdr:cNvSpPr txBox="1"/>
      </xdr:nvSpPr>
      <xdr:spPr>
        <a:xfrm>
          <a:off x="11543665" y="59662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3" name="テキスト ボックス 312">
          <a:extLst>
            <a:ext uri="{FF2B5EF4-FFF2-40B4-BE49-F238E27FC236}">
              <a16:creationId xmlns:a16="http://schemas.microsoft.com/office/drawing/2014/main" id="{61B36C2B-40C7-4831-AA54-1917B3E3592C}"/>
            </a:ext>
          </a:extLst>
        </xdr:cNvPr>
        <xdr:cNvSpPr txBox="1"/>
      </xdr:nvSpPr>
      <xdr:spPr>
        <a:xfrm>
          <a:off x="14905355"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4" name="テキスト ボックス 313">
          <a:extLst>
            <a:ext uri="{FF2B5EF4-FFF2-40B4-BE49-F238E27FC236}">
              <a16:creationId xmlns:a16="http://schemas.microsoft.com/office/drawing/2014/main" id="{CB88B897-EBA4-41DE-824E-708800ECB740}"/>
            </a:ext>
          </a:extLst>
        </xdr:cNvPr>
        <xdr:cNvSpPr txBox="1"/>
      </xdr:nvSpPr>
      <xdr:spPr>
        <a:xfrm>
          <a:off x="14135735"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5" name="テキスト ボックス 314">
          <a:extLst>
            <a:ext uri="{FF2B5EF4-FFF2-40B4-BE49-F238E27FC236}">
              <a16:creationId xmlns:a16="http://schemas.microsoft.com/office/drawing/2014/main" id="{C071C11D-3DB9-4D0D-8469-59C8692D7671}"/>
            </a:ext>
          </a:extLst>
        </xdr:cNvPr>
        <xdr:cNvSpPr txBox="1"/>
      </xdr:nvSpPr>
      <xdr:spPr>
        <a:xfrm>
          <a:off x="13332460"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6" name="テキスト ボックス 315">
          <a:extLst>
            <a:ext uri="{FF2B5EF4-FFF2-40B4-BE49-F238E27FC236}">
              <a16:creationId xmlns:a16="http://schemas.microsoft.com/office/drawing/2014/main" id="{CABF07BA-8463-45CF-82CE-45E836538F45}"/>
            </a:ext>
          </a:extLst>
        </xdr:cNvPr>
        <xdr:cNvSpPr txBox="1"/>
      </xdr:nvSpPr>
      <xdr:spPr>
        <a:xfrm>
          <a:off x="12512040"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9AC2E515-CC01-43C1-959B-7EC7CA5B7125}"/>
            </a:ext>
          </a:extLst>
        </xdr:cNvPr>
        <xdr:cNvSpPr txBox="1"/>
      </xdr:nvSpPr>
      <xdr:spPr>
        <a:xfrm>
          <a:off x="11701145"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38</xdr:row>
      <xdr:rowOff>131064</xdr:rowOff>
    </xdr:from>
    <xdr:to>
      <xdr:col>82</xdr:col>
      <xdr:colOff>158750</xdr:colOff>
      <xdr:row>39</xdr:row>
      <xdr:rowOff>61214</xdr:rowOff>
    </xdr:to>
    <xdr:sp macro="" textlink="">
      <xdr:nvSpPr>
        <xdr:cNvPr id="318" name="楕円 317">
          <a:extLst>
            <a:ext uri="{FF2B5EF4-FFF2-40B4-BE49-F238E27FC236}">
              <a16:creationId xmlns:a16="http://schemas.microsoft.com/office/drawing/2014/main" id="{4EF1C229-0F9A-40D7-9D28-6DACF0E0CAFA}"/>
            </a:ext>
          </a:extLst>
        </xdr:cNvPr>
        <xdr:cNvSpPr/>
      </xdr:nvSpPr>
      <xdr:spPr>
        <a:xfrm>
          <a:off x="15053310" y="650138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38</xdr:row>
      <xdr:rowOff>103141</xdr:rowOff>
    </xdr:from>
    <xdr:ext cx="762000" cy="259045"/>
    <xdr:sp macro="" textlink="">
      <xdr:nvSpPr>
        <xdr:cNvPr id="319" name="補助費等該当値テキスト">
          <a:extLst>
            <a:ext uri="{FF2B5EF4-FFF2-40B4-BE49-F238E27FC236}">
              <a16:creationId xmlns:a16="http://schemas.microsoft.com/office/drawing/2014/main" id="{EF6461AA-FDAF-49A9-AFD4-CF30F61F63B3}"/>
            </a:ext>
          </a:extLst>
        </xdr:cNvPr>
        <xdr:cNvSpPr txBox="1"/>
      </xdr:nvSpPr>
      <xdr:spPr>
        <a:xfrm>
          <a:off x="15177770" y="64734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38</xdr:row>
      <xdr:rowOff>71628</xdr:rowOff>
    </xdr:from>
    <xdr:to>
      <xdr:col>78</xdr:col>
      <xdr:colOff>120650</xdr:colOff>
      <xdr:row>39</xdr:row>
      <xdr:rowOff>1778</xdr:rowOff>
    </xdr:to>
    <xdr:sp macro="" textlink="">
      <xdr:nvSpPr>
        <xdr:cNvPr id="320" name="楕円 319">
          <a:extLst>
            <a:ext uri="{FF2B5EF4-FFF2-40B4-BE49-F238E27FC236}">
              <a16:creationId xmlns:a16="http://schemas.microsoft.com/office/drawing/2014/main" id="{E2E96C51-688F-49C0-AB11-3CECDF54E977}"/>
            </a:ext>
          </a:extLst>
        </xdr:cNvPr>
        <xdr:cNvSpPr/>
      </xdr:nvSpPr>
      <xdr:spPr>
        <a:xfrm>
          <a:off x="14283690" y="644194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158005</xdr:rowOff>
    </xdr:from>
    <xdr:ext cx="736600" cy="259045"/>
    <xdr:sp macro="" textlink="">
      <xdr:nvSpPr>
        <xdr:cNvPr id="321" name="テキスト ボックス 320">
          <a:extLst>
            <a:ext uri="{FF2B5EF4-FFF2-40B4-BE49-F238E27FC236}">
              <a16:creationId xmlns:a16="http://schemas.microsoft.com/office/drawing/2014/main" id="{985815B9-4FC1-43B8-A14C-40C632B2E357}"/>
            </a:ext>
          </a:extLst>
        </xdr:cNvPr>
        <xdr:cNvSpPr txBox="1"/>
      </xdr:nvSpPr>
      <xdr:spPr>
        <a:xfrm>
          <a:off x="13987780" y="65283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38</xdr:row>
      <xdr:rowOff>103632</xdr:rowOff>
    </xdr:from>
    <xdr:to>
      <xdr:col>74</xdr:col>
      <xdr:colOff>31750</xdr:colOff>
      <xdr:row>39</xdr:row>
      <xdr:rowOff>33782</xdr:rowOff>
    </xdr:to>
    <xdr:sp macro="" textlink="">
      <xdr:nvSpPr>
        <xdr:cNvPr id="322" name="楕円 321">
          <a:extLst>
            <a:ext uri="{FF2B5EF4-FFF2-40B4-BE49-F238E27FC236}">
              <a16:creationId xmlns:a16="http://schemas.microsoft.com/office/drawing/2014/main" id="{81B5A217-A55B-47BA-9800-EACF1A2AFDF1}"/>
            </a:ext>
          </a:extLst>
        </xdr:cNvPr>
        <xdr:cNvSpPr/>
      </xdr:nvSpPr>
      <xdr:spPr>
        <a:xfrm>
          <a:off x="13480415" y="6473952"/>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39</xdr:row>
      <xdr:rowOff>18559</xdr:rowOff>
    </xdr:from>
    <xdr:ext cx="762000" cy="259045"/>
    <xdr:sp macro="" textlink="">
      <xdr:nvSpPr>
        <xdr:cNvPr id="323" name="テキスト ボックス 322">
          <a:extLst>
            <a:ext uri="{FF2B5EF4-FFF2-40B4-BE49-F238E27FC236}">
              <a16:creationId xmlns:a16="http://schemas.microsoft.com/office/drawing/2014/main" id="{70D38476-C123-4473-AB7A-5012AB6F710A}"/>
            </a:ext>
          </a:extLst>
        </xdr:cNvPr>
        <xdr:cNvSpPr txBox="1"/>
      </xdr:nvSpPr>
      <xdr:spPr>
        <a:xfrm>
          <a:off x="13167360" y="6556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38</xdr:row>
      <xdr:rowOff>35052</xdr:rowOff>
    </xdr:from>
    <xdr:to>
      <xdr:col>69</xdr:col>
      <xdr:colOff>142875</xdr:colOff>
      <xdr:row>38</xdr:row>
      <xdr:rowOff>136652</xdr:rowOff>
    </xdr:to>
    <xdr:sp macro="" textlink="">
      <xdr:nvSpPr>
        <xdr:cNvPr id="324" name="楕円 323">
          <a:extLst>
            <a:ext uri="{FF2B5EF4-FFF2-40B4-BE49-F238E27FC236}">
              <a16:creationId xmlns:a16="http://schemas.microsoft.com/office/drawing/2014/main" id="{72962EBF-0B77-4BD7-954B-9A29D81E4338}"/>
            </a:ext>
          </a:extLst>
        </xdr:cNvPr>
        <xdr:cNvSpPr/>
      </xdr:nvSpPr>
      <xdr:spPr>
        <a:xfrm>
          <a:off x="12659995" y="6405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121429</xdr:rowOff>
    </xdr:from>
    <xdr:ext cx="762000" cy="259045"/>
    <xdr:sp macro="" textlink="">
      <xdr:nvSpPr>
        <xdr:cNvPr id="325" name="テキスト ボックス 324">
          <a:extLst>
            <a:ext uri="{FF2B5EF4-FFF2-40B4-BE49-F238E27FC236}">
              <a16:creationId xmlns:a16="http://schemas.microsoft.com/office/drawing/2014/main" id="{B1DA0CB0-A084-428D-BC06-F40A9E71EC74}"/>
            </a:ext>
          </a:extLst>
        </xdr:cNvPr>
        <xdr:cNvSpPr txBox="1"/>
      </xdr:nvSpPr>
      <xdr:spPr>
        <a:xfrm>
          <a:off x="12364085" y="6491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38</xdr:row>
      <xdr:rowOff>103632</xdr:rowOff>
    </xdr:from>
    <xdr:to>
      <xdr:col>65</xdr:col>
      <xdr:colOff>53975</xdr:colOff>
      <xdr:row>39</xdr:row>
      <xdr:rowOff>33782</xdr:rowOff>
    </xdr:to>
    <xdr:sp macro="" textlink="">
      <xdr:nvSpPr>
        <xdr:cNvPr id="326" name="楕円 325">
          <a:extLst>
            <a:ext uri="{FF2B5EF4-FFF2-40B4-BE49-F238E27FC236}">
              <a16:creationId xmlns:a16="http://schemas.microsoft.com/office/drawing/2014/main" id="{E74AB575-6278-482C-A108-BB74A4346564}"/>
            </a:ext>
          </a:extLst>
        </xdr:cNvPr>
        <xdr:cNvSpPr/>
      </xdr:nvSpPr>
      <xdr:spPr>
        <a:xfrm>
          <a:off x="11856720" y="6473952"/>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39</xdr:row>
      <xdr:rowOff>18559</xdr:rowOff>
    </xdr:from>
    <xdr:ext cx="762000" cy="259045"/>
    <xdr:sp macro="" textlink="">
      <xdr:nvSpPr>
        <xdr:cNvPr id="327" name="テキスト ボックス 326">
          <a:extLst>
            <a:ext uri="{FF2B5EF4-FFF2-40B4-BE49-F238E27FC236}">
              <a16:creationId xmlns:a16="http://schemas.microsoft.com/office/drawing/2014/main" id="{01597B1E-44CB-413C-84D9-D4F884196A77}"/>
            </a:ext>
          </a:extLst>
        </xdr:cNvPr>
        <xdr:cNvSpPr txBox="1"/>
      </xdr:nvSpPr>
      <xdr:spPr>
        <a:xfrm>
          <a:off x="11543665" y="6556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28" name="正方形/長方形 327">
          <a:extLst>
            <a:ext uri="{FF2B5EF4-FFF2-40B4-BE49-F238E27FC236}">
              <a16:creationId xmlns:a16="http://schemas.microsoft.com/office/drawing/2014/main" id="{F397A1EC-E469-48B6-8548-A52C9DA0AD13}"/>
            </a:ext>
          </a:extLst>
        </xdr:cNvPr>
        <xdr:cNvSpPr/>
      </xdr:nvSpPr>
      <xdr:spPr>
        <a:xfrm>
          <a:off x="710565" y="11301730"/>
          <a:ext cx="422846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29" name="正方形/長方形 328">
          <a:extLst>
            <a:ext uri="{FF2B5EF4-FFF2-40B4-BE49-F238E27FC236}">
              <a16:creationId xmlns:a16="http://schemas.microsoft.com/office/drawing/2014/main" id="{8BDC5EBD-14AA-4394-9FA0-1BD7A6824936}"/>
            </a:ext>
          </a:extLst>
        </xdr:cNvPr>
        <xdr:cNvSpPr/>
      </xdr:nvSpPr>
      <xdr:spPr>
        <a:xfrm>
          <a:off x="4936490" y="11365230"/>
          <a:ext cx="14020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0" name="正方形/長方形 329">
          <a:extLst>
            <a:ext uri="{FF2B5EF4-FFF2-40B4-BE49-F238E27FC236}">
              <a16:creationId xmlns:a16="http://schemas.microsoft.com/office/drawing/2014/main" id="{C926BB40-4BB0-4FF3-B5C9-3E68F9DDB012}"/>
            </a:ext>
          </a:extLst>
        </xdr:cNvPr>
        <xdr:cNvSpPr/>
      </xdr:nvSpPr>
      <xdr:spPr>
        <a:xfrm>
          <a:off x="4936490" y="11551920"/>
          <a:ext cx="14020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1" name="正方形/長方形 330">
          <a:extLst>
            <a:ext uri="{FF2B5EF4-FFF2-40B4-BE49-F238E27FC236}">
              <a16:creationId xmlns:a16="http://schemas.microsoft.com/office/drawing/2014/main" id="{6E9989B0-F013-4BCD-8DD5-ADEF31EF879B}"/>
            </a:ext>
          </a:extLst>
        </xdr:cNvPr>
        <xdr:cNvSpPr/>
      </xdr:nvSpPr>
      <xdr:spPr>
        <a:xfrm>
          <a:off x="6486525" y="1136523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2" name="正方形/長方形 331">
          <a:extLst>
            <a:ext uri="{FF2B5EF4-FFF2-40B4-BE49-F238E27FC236}">
              <a16:creationId xmlns:a16="http://schemas.microsoft.com/office/drawing/2014/main" id="{A2DD744B-C9CC-494E-8D62-A8C0F8ACDEB1}"/>
            </a:ext>
          </a:extLst>
        </xdr:cNvPr>
        <xdr:cNvSpPr/>
      </xdr:nvSpPr>
      <xdr:spPr>
        <a:xfrm>
          <a:off x="6486525" y="1155192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3" name="正方形/長方形 332">
          <a:extLst>
            <a:ext uri="{FF2B5EF4-FFF2-40B4-BE49-F238E27FC236}">
              <a16:creationId xmlns:a16="http://schemas.microsoft.com/office/drawing/2014/main" id="{EB39228A-8559-49A6-929D-55FC36849DA7}"/>
            </a:ext>
          </a:extLst>
        </xdr:cNvPr>
        <xdr:cNvSpPr/>
      </xdr:nvSpPr>
      <xdr:spPr>
        <a:xfrm>
          <a:off x="7962265" y="113652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4" name="正方形/長方形 333">
          <a:extLst>
            <a:ext uri="{FF2B5EF4-FFF2-40B4-BE49-F238E27FC236}">
              <a16:creationId xmlns:a16="http://schemas.microsoft.com/office/drawing/2014/main" id="{36BDD786-525B-4BB4-945C-2A22B5EEC9DE}"/>
            </a:ext>
          </a:extLst>
        </xdr:cNvPr>
        <xdr:cNvSpPr/>
      </xdr:nvSpPr>
      <xdr:spPr>
        <a:xfrm>
          <a:off x="7962265" y="115519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5" name="正方形/長方形 334">
          <a:extLst>
            <a:ext uri="{FF2B5EF4-FFF2-40B4-BE49-F238E27FC236}">
              <a16:creationId xmlns:a16="http://schemas.microsoft.com/office/drawing/2014/main" id="{42C06201-871A-45BC-9F34-93A07F1CC34F}"/>
            </a:ext>
          </a:extLst>
        </xdr:cNvPr>
        <xdr:cNvSpPr/>
      </xdr:nvSpPr>
      <xdr:spPr>
        <a:xfrm>
          <a:off x="710565" y="11861800"/>
          <a:ext cx="422846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6" name="正方形/長方形 335">
          <a:extLst>
            <a:ext uri="{FF2B5EF4-FFF2-40B4-BE49-F238E27FC236}">
              <a16:creationId xmlns:a16="http://schemas.microsoft.com/office/drawing/2014/main" id="{29F483CD-090E-4111-BDBE-06CDE2A4CFD2}"/>
            </a:ext>
          </a:extLst>
        </xdr:cNvPr>
        <xdr:cNvSpPr/>
      </xdr:nvSpPr>
      <xdr:spPr>
        <a:xfrm>
          <a:off x="5234940" y="11861800"/>
          <a:ext cx="487108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37" name="正方形/長方形 336">
          <a:extLst>
            <a:ext uri="{FF2B5EF4-FFF2-40B4-BE49-F238E27FC236}">
              <a16:creationId xmlns:a16="http://schemas.microsoft.com/office/drawing/2014/main" id="{368A10A0-BE0D-4A24-BE3F-ACC74F3E53D6}"/>
            </a:ext>
          </a:extLst>
        </xdr:cNvPr>
        <xdr:cNvSpPr/>
      </xdr:nvSpPr>
      <xdr:spPr>
        <a:xfrm>
          <a:off x="5298440" y="11861800"/>
          <a:ext cx="347662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38" name="テキスト ボックス 337">
          <a:extLst>
            <a:ext uri="{FF2B5EF4-FFF2-40B4-BE49-F238E27FC236}">
              <a16:creationId xmlns:a16="http://schemas.microsoft.com/office/drawing/2014/main" id="{15DC2E72-9A54-415C-AB0B-A0CEE9256046}"/>
            </a:ext>
          </a:extLst>
        </xdr:cNvPr>
        <xdr:cNvSpPr txBox="1"/>
      </xdr:nvSpPr>
      <xdr:spPr>
        <a:xfrm>
          <a:off x="5319395" y="12171680"/>
          <a:ext cx="46513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公債費は、前年度と</a:t>
          </a:r>
          <a:r>
            <a:rPr kumimoji="1" lang="en-US" altLang="ja-JP" sz="1300">
              <a:latin typeface="ＭＳ Ｐゴシック" panose="020B0600070205080204" pitchFamily="50" charset="-128"/>
              <a:ea typeface="ＭＳ Ｐゴシック" panose="020B0600070205080204" pitchFamily="50" charset="-128"/>
            </a:rPr>
            <a:t>±0</a:t>
          </a:r>
          <a:r>
            <a:rPr kumimoji="1" lang="ja-JP" altLang="en-US" sz="1300">
              <a:latin typeface="ＭＳ Ｐゴシック" panose="020B0600070205080204" pitchFamily="50" charset="-128"/>
              <a:ea typeface="ＭＳ Ｐゴシック" panose="020B0600070205080204" pitchFamily="50" charset="-128"/>
            </a:rPr>
            <a:t>で横ばいとなっている。　</a:t>
          </a:r>
        </a:p>
        <a:p>
          <a:r>
            <a:rPr kumimoji="1" lang="ja-JP" altLang="en-US" sz="1300">
              <a:latin typeface="ＭＳ Ｐゴシック" panose="020B0600070205080204" pitchFamily="50" charset="-128"/>
              <a:ea typeface="ＭＳ Ｐゴシック" panose="020B0600070205080204" pitchFamily="50" charset="-128"/>
            </a:rPr>
            <a:t>　償還終了した</a:t>
          </a:r>
          <a:r>
            <a:rPr kumimoji="1" lang="en-US" altLang="ja-JP" sz="1300">
              <a:latin typeface="ＭＳ Ｐゴシック" panose="020B0600070205080204" pitchFamily="50" charset="-128"/>
              <a:ea typeface="ＭＳ Ｐゴシック" panose="020B0600070205080204" pitchFamily="50" charset="-128"/>
            </a:rPr>
            <a:t>H15</a:t>
          </a:r>
          <a:r>
            <a:rPr kumimoji="1" lang="ja-JP" altLang="en-US" sz="1300">
              <a:latin typeface="ＭＳ Ｐゴシック" panose="020B0600070205080204" pitchFamily="50" charset="-128"/>
              <a:ea typeface="ＭＳ Ｐゴシック" panose="020B0600070205080204" pitchFamily="50" charset="-128"/>
            </a:rPr>
            <a:t>臨時財政対策債、</a:t>
          </a:r>
          <a:r>
            <a:rPr kumimoji="1" lang="en-US" altLang="ja-JP" sz="1300">
              <a:latin typeface="ＭＳ Ｐゴシック" panose="020B0600070205080204" pitchFamily="50" charset="-128"/>
              <a:ea typeface="ＭＳ Ｐゴシック" panose="020B0600070205080204" pitchFamily="50" charset="-128"/>
            </a:rPr>
            <a:t>H22</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23</a:t>
          </a:r>
          <a:r>
            <a:rPr kumimoji="1" lang="ja-JP" altLang="en-US" sz="1300">
              <a:latin typeface="ＭＳ Ｐゴシック" panose="020B0600070205080204" pitchFamily="50" charset="-128"/>
              <a:ea typeface="ＭＳ Ｐゴシック" panose="020B0600070205080204" pitchFamily="50" charset="-128"/>
            </a:rPr>
            <a:t>過疎債、</a:t>
          </a:r>
          <a:r>
            <a:rPr kumimoji="1" lang="en-US" altLang="ja-JP" sz="1300">
              <a:latin typeface="ＭＳ Ｐゴシック" panose="020B0600070205080204" pitchFamily="50" charset="-128"/>
              <a:ea typeface="ＭＳ Ｐゴシック" panose="020B0600070205080204" pitchFamily="50" charset="-128"/>
            </a:rPr>
            <a:t>H25</a:t>
          </a:r>
          <a:r>
            <a:rPr kumimoji="1" lang="ja-JP" altLang="en-US" sz="1300">
              <a:latin typeface="ＭＳ Ｐゴシック" panose="020B0600070205080204" pitchFamily="50" charset="-128"/>
              <a:ea typeface="ＭＳ Ｐゴシック" panose="020B0600070205080204" pitchFamily="50" charset="-128"/>
            </a:rPr>
            <a:t>辺地債、</a:t>
          </a:r>
          <a:r>
            <a:rPr kumimoji="1" lang="en-US" altLang="ja-JP" sz="1300">
              <a:latin typeface="ＭＳ Ｐゴシック" panose="020B0600070205080204" pitchFamily="50" charset="-128"/>
              <a:ea typeface="ＭＳ Ｐゴシック" panose="020B0600070205080204" pitchFamily="50" charset="-128"/>
            </a:rPr>
            <a:t>H25</a:t>
          </a:r>
          <a:r>
            <a:rPr kumimoji="1" lang="ja-JP" altLang="en-US" sz="1300">
              <a:latin typeface="ＭＳ Ｐゴシック" panose="020B0600070205080204" pitchFamily="50" charset="-128"/>
              <a:ea typeface="ＭＳ Ｐゴシック" panose="020B0600070205080204" pitchFamily="50" charset="-128"/>
            </a:rPr>
            <a:t>災害復旧事業債より償還開始した</a:t>
          </a:r>
          <a:r>
            <a:rPr kumimoji="1" lang="en-US" altLang="ja-JP" sz="1300">
              <a:latin typeface="ＭＳ Ｐゴシック" panose="020B0600070205080204" pitchFamily="50" charset="-128"/>
              <a:ea typeface="ＭＳ Ｐゴシック" panose="020B0600070205080204" pitchFamily="50" charset="-128"/>
            </a:rPr>
            <a:t>R2</a:t>
          </a:r>
          <a:r>
            <a:rPr kumimoji="1" lang="ja-JP" altLang="en-US" sz="1300">
              <a:latin typeface="ＭＳ Ｐゴシック" panose="020B0600070205080204" pitchFamily="50" charset="-128"/>
              <a:ea typeface="ＭＳ Ｐゴシック" panose="020B0600070205080204" pitchFamily="50" charset="-128"/>
            </a:rPr>
            <a:t>過疎債、</a:t>
          </a:r>
          <a:r>
            <a:rPr kumimoji="1" lang="en-US" altLang="ja-JP" sz="1300">
              <a:latin typeface="ＭＳ Ｐゴシック" panose="020B0600070205080204" pitchFamily="50" charset="-128"/>
              <a:ea typeface="ＭＳ Ｐゴシック" panose="020B0600070205080204" pitchFamily="50" charset="-128"/>
            </a:rPr>
            <a:t>R2</a:t>
          </a:r>
          <a:r>
            <a:rPr kumimoji="1" lang="ja-JP" altLang="en-US" sz="1300">
              <a:latin typeface="ＭＳ Ｐゴシック" panose="020B0600070205080204" pitchFamily="50" charset="-128"/>
              <a:ea typeface="ＭＳ Ｐゴシック" panose="020B0600070205080204" pitchFamily="50" charset="-128"/>
            </a:rPr>
            <a:t>辺地債、</a:t>
          </a:r>
          <a:r>
            <a:rPr kumimoji="1" lang="en-US" altLang="ja-JP" sz="1300">
              <a:latin typeface="ＭＳ Ｐゴシック" panose="020B0600070205080204" pitchFamily="50" charset="-128"/>
              <a:ea typeface="ＭＳ Ｐゴシック" panose="020B0600070205080204" pitchFamily="50" charset="-128"/>
            </a:rPr>
            <a:t>R4</a:t>
          </a:r>
          <a:r>
            <a:rPr kumimoji="1" lang="ja-JP" altLang="en-US" sz="1300">
              <a:latin typeface="ＭＳ Ｐゴシック" panose="020B0600070205080204" pitchFamily="50" charset="-128"/>
              <a:ea typeface="ＭＳ Ｐゴシック" panose="020B0600070205080204" pitchFamily="50" charset="-128"/>
            </a:rPr>
            <a:t>臨時財政対策債、</a:t>
          </a:r>
          <a:r>
            <a:rPr kumimoji="1" lang="en-US" altLang="ja-JP" sz="1300">
              <a:latin typeface="ＭＳ Ｐゴシック" panose="020B0600070205080204" pitchFamily="50" charset="-128"/>
              <a:ea typeface="ＭＳ Ｐゴシック" panose="020B0600070205080204" pitchFamily="50" charset="-128"/>
            </a:rPr>
            <a:t>R4</a:t>
          </a:r>
          <a:r>
            <a:rPr kumimoji="1" lang="ja-JP" altLang="en-US" sz="1300">
              <a:latin typeface="ＭＳ Ｐゴシック" panose="020B0600070205080204" pitchFamily="50" charset="-128"/>
              <a:ea typeface="ＭＳ Ｐゴシック" panose="020B0600070205080204" pitchFamily="50" charset="-128"/>
            </a:rPr>
            <a:t>緊防債、</a:t>
          </a:r>
          <a:r>
            <a:rPr kumimoji="1" lang="en-US" altLang="ja-JP" sz="1300">
              <a:latin typeface="ＭＳ Ｐゴシック" panose="020B0600070205080204" pitchFamily="50" charset="-128"/>
              <a:ea typeface="ＭＳ Ｐゴシック" panose="020B0600070205080204" pitchFamily="50" charset="-128"/>
            </a:rPr>
            <a:t>R4</a:t>
          </a:r>
          <a:r>
            <a:rPr kumimoji="1" lang="ja-JP" altLang="en-US" sz="1300">
              <a:latin typeface="ＭＳ Ｐゴシック" panose="020B0600070205080204" pitchFamily="50" charset="-128"/>
              <a:ea typeface="ＭＳ Ｐゴシック" panose="020B0600070205080204" pitchFamily="50" charset="-128"/>
            </a:rPr>
            <a:t>緊自債の償還額が上回ったが、経常収支比率は横ばいとなった。</a:t>
          </a:r>
        </a:p>
      </xdr:txBody>
    </xdr:sp>
    <xdr:clientData/>
  </xdr:twoCellAnchor>
  <xdr:oneCellAnchor>
    <xdr:from>
      <xdr:col>3</xdr:col>
      <xdr:colOff>123825</xdr:colOff>
      <xdr:row>69</xdr:row>
      <xdr:rowOff>107950</xdr:rowOff>
    </xdr:from>
    <xdr:ext cx="298543" cy="225703"/>
    <xdr:sp macro="" textlink="">
      <xdr:nvSpPr>
        <xdr:cNvPr id="339" name="テキスト ボックス 338">
          <a:extLst>
            <a:ext uri="{FF2B5EF4-FFF2-40B4-BE49-F238E27FC236}">
              <a16:creationId xmlns:a16="http://schemas.microsoft.com/office/drawing/2014/main" id="{36A859C6-95D8-4725-842E-8841824D43BD}"/>
            </a:ext>
          </a:extLst>
        </xdr:cNvPr>
        <xdr:cNvSpPr txBox="1"/>
      </xdr:nvSpPr>
      <xdr:spPr>
        <a:xfrm>
          <a:off x="672465" y="116751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0" name="直線コネクタ 339">
          <a:extLst>
            <a:ext uri="{FF2B5EF4-FFF2-40B4-BE49-F238E27FC236}">
              <a16:creationId xmlns:a16="http://schemas.microsoft.com/office/drawing/2014/main" id="{290060BD-3AD2-446D-9897-F1D32DA7F047}"/>
            </a:ext>
          </a:extLst>
        </xdr:cNvPr>
        <xdr:cNvCxnSpPr/>
      </xdr:nvCxnSpPr>
      <xdr:spPr>
        <a:xfrm>
          <a:off x="710565" y="140944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1" name="テキスト ボックス 340">
          <a:extLst>
            <a:ext uri="{FF2B5EF4-FFF2-40B4-BE49-F238E27FC236}">
              <a16:creationId xmlns:a16="http://schemas.microsoft.com/office/drawing/2014/main" id="{007DACB7-82FF-48BD-9414-B7FA673D8D26}"/>
            </a:ext>
          </a:extLst>
        </xdr:cNvPr>
        <xdr:cNvSpPr txBox="1"/>
      </xdr:nvSpPr>
      <xdr:spPr>
        <a:xfrm>
          <a:off x="236855" y="139560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2" name="直線コネクタ 341">
          <a:extLst>
            <a:ext uri="{FF2B5EF4-FFF2-40B4-BE49-F238E27FC236}">
              <a16:creationId xmlns:a16="http://schemas.microsoft.com/office/drawing/2014/main" id="{D20E3993-7882-461F-B680-86033F246BA6}"/>
            </a:ext>
          </a:extLst>
        </xdr:cNvPr>
        <xdr:cNvCxnSpPr/>
      </xdr:nvCxnSpPr>
      <xdr:spPr>
        <a:xfrm>
          <a:off x="710565" y="1372489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3" name="テキスト ボックス 342">
          <a:extLst>
            <a:ext uri="{FF2B5EF4-FFF2-40B4-BE49-F238E27FC236}">
              <a16:creationId xmlns:a16="http://schemas.microsoft.com/office/drawing/2014/main" id="{ED1E049F-6A36-4702-8B49-1C140FC29165}"/>
            </a:ext>
          </a:extLst>
        </xdr:cNvPr>
        <xdr:cNvSpPr txBox="1"/>
      </xdr:nvSpPr>
      <xdr:spPr>
        <a:xfrm>
          <a:off x="236855" y="1358266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4" name="直線コネクタ 343">
          <a:extLst>
            <a:ext uri="{FF2B5EF4-FFF2-40B4-BE49-F238E27FC236}">
              <a16:creationId xmlns:a16="http://schemas.microsoft.com/office/drawing/2014/main" id="{2241C80F-7543-4DB8-9FD3-6656EB3386C6}"/>
            </a:ext>
          </a:extLst>
        </xdr:cNvPr>
        <xdr:cNvCxnSpPr/>
      </xdr:nvCxnSpPr>
      <xdr:spPr>
        <a:xfrm>
          <a:off x="710565" y="1335151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45" name="テキスト ボックス 344">
          <a:extLst>
            <a:ext uri="{FF2B5EF4-FFF2-40B4-BE49-F238E27FC236}">
              <a16:creationId xmlns:a16="http://schemas.microsoft.com/office/drawing/2014/main" id="{5DBE6AC7-D83D-4522-A59B-03968F25F591}"/>
            </a:ext>
          </a:extLst>
        </xdr:cNvPr>
        <xdr:cNvSpPr txBox="1"/>
      </xdr:nvSpPr>
      <xdr:spPr>
        <a:xfrm>
          <a:off x="236855" y="1321309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46" name="直線コネクタ 345">
          <a:extLst>
            <a:ext uri="{FF2B5EF4-FFF2-40B4-BE49-F238E27FC236}">
              <a16:creationId xmlns:a16="http://schemas.microsoft.com/office/drawing/2014/main" id="{BE93BCA3-A12F-4247-AAF7-A1A836E9A952}"/>
            </a:ext>
          </a:extLst>
        </xdr:cNvPr>
        <xdr:cNvCxnSpPr/>
      </xdr:nvCxnSpPr>
      <xdr:spPr>
        <a:xfrm>
          <a:off x="710565" y="1297813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47" name="テキスト ボックス 346">
          <a:extLst>
            <a:ext uri="{FF2B5EF4-FFF2-40B4-BE49-F238E27FC236}">
              <a16:creationId xmlns:a16="http://schemas.microsoft.com/office/drawing/2014/main" id="{89BC85F6-3941-4EEE-BF3A-E9FEDF993700}"/>
            </a:ext>
          </a:extLst>
        </xdr:cNvPr>
        <xdr:cNvSpPr txBox="1"/>
      </xdr:nvSpPr>
      <xdr:spPr>
        <a:xfrm>
          <a:off x="236855" y="1283971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48" name="直線コネクタ 347">
          <a:extLst>
            <a:ext uri="{FF2B5EF4-FFF2-40B4-BE49-F238E27FC236}">
              <a16:creationId xmlns:a16="http://schemas.microsoft.com/office/drawing/2014/main" id="{191A93DE-C392-42E3-BFAC-C6FFAC617B65}"/>
            </a:ext>
          </a:extLst>
        </xdr:cNvPr>
        <xdr:cNvCxnSpPr/>
      </xdr:nvCxnSpPr>
      <xdr:spPr>
        <a:xfrm>
          <a:off x="710565" y="1260475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49" name="テキスト ボックス 348">
          <a:extLst>
            <a:ext uri="{FF2B5EF4-FFF2-40B4-BE49-F238E27FC236}">
              <a16:creationId xmlns:a16="http://schemas.microsoft.com/office/drawing/2014/main" id="{37ED7A0F-AA39-4772-98FE-30082EF2DF84}"/>
            </a:ext>
          </a:extLst>
        </xdr:cNvPr>
        <xdr:cNvSpPr txBox="1"/>
      </xdr:nvSpPr>
      <xdr:spPr>
        <a:xfrm>
          <a:off x="236855" y="1246633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0" name="直線コネクタ 349">
          <a:extLst>
            <a:ext uri="{FF2B5EF4-FFF2-40B4-BE49-F238E27FC236}">
              <a16:creationId xmlns:a16="http://schemas.microsoft.com/office/drawing/2014/main" id="{7F3805D7-5466-4EA8-8FD4-E8F6B3741DCB}"/>
            </a:ext>
          </a:extLst>
        </xdr:cNvPr>
        <xdr:cNvCxnSpPr/>
      </xdr:nvCxnSpPr>
      <xdr:spPr>
        <a:xfrm>
          <a:off x="710565" y="1223518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1" name="テキスト ボックス 350">
          <a:extLst>
            <a:ext uri="{FF2B5EF4-FFF2-40B4-BE49-F238E27FC236}">
              <a16:creationId xmlns:a16="http://schemas.microsoft.com/office/drawing/2014/main" id="{8C827BF4-1A45-4A14-A894-4F5A7E8428F5}"/>
            </a:ext>
          </a:extLst>
        </xdr:cNvPr>
        <xdr:cNvSpPr txBox="1"/>
      </xdr:nvSpPr>
      <xdr:spPr>
        <a:xfrm>
          <a:off x="236855" y="1209295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2" name="直線コネクタ 351">
          <a:extLst>
            <a:ext uri="{FF2B5EF4-FFF2-40B4-BE49-F238E27FC236}">
              <a16:creationId xmlns:a16="http://schemas.microsoft.com/office/drawing/2014/main" id="{47049CE5-7491-410C-9042-9B780452D746}"/>
            </a:ext>
          </a:extLst>
        </xdr:cNvPr>
        <xdr:cNvCxnSpPr/>
      </xdr:nvCxnSpPr>
      <xdr:spPr>
        <a:xfrm>
          <a:off x="710565" y="118618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3" name="公債費グラフ枠">
          <a:extLst>
            <a:ext uri="{FF2B5EF4-FFF2-40B4-BE49-F238E27FC236}">
              <a16:creationId xmlns:a16="http://schemas.microsoft.com/office/drawing/2014/main" id="{62374259-06C0-4A0E-8E4D-77EF0117C5E3}"/>
            </a:ext>
          </a:extLst>
        </xdr:cNvPr>
        <xdr:cNvSpPr/>
      </xdr:nvSpPr>
      <xdr:spPr>
        <a:xfrm>
          <a:off x="710565" y="11861800"/>
          <a:ext cx="422846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12700</xdr:rowOff>
    </xdr:from>
    <xdr:to>
      <xdr:col>24</xdr:col>
      <xdr:colOff>25400</xdr:colOff>
      <xdr:row>80</xdr:row>
      <xdr:rowOff>69850</xdr:rowOff>
    </xdr:to>
    <xdr:cxnSp macro="">
      <xdr:nvCxnSpPr>
        <xdr:cNvPr id="354" name="直線コネクタ 353">
          <a:extLst>
            <a:ext uri="{FF2B5EF4-FFF2-40B4-BE49-F238E27FC236}">
              <a16:creationId xmlns:a16="http://schemas.microsoft.com/office/drawing/2014/main" id="{EDC56DA2-2827-4E20-A5A5-151E03C2C107}"/>
            </a:ext>
          </a:extLst>
        </xdr:cNvPr>
        <xdr:cNvCxnSpPr/>
      </xdr:nvCxnSpPr>
      <xdr:spPr>
        <a:xfrm flipV="1">
          <a:off x="4414520" y="12250420"/>
          <a:ext cx="0" cy="12306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41927</xdr:rowOff>
    </xdr:from>
    <xdr:ext cx="762000" cy="259045"/>
    <xdr:sp macro="" textlink="">
      <xdr:nvSpPr>
        <xdr:cNvPr id="355" name="公債費最小値テキスト">
          <a:extLst>
            <a:ext uri="{FF2B5EF4-FFF2-40B4-BE49-F238E27FC236}">
              <a16:creationId xmlns:a16="http://schemas.microsoft.com/office/drawing/2014/main" id="{807D41A4-84E5-4D75-B26B-7CAAF9F37BAC}"/>
            </a:ext>
          </a:extLst>
        </xdr:cNvPr>
        <xdr:cNvSpPr txBox="1"/>
      </xdr:nvSpPr>
      <xdr:spPr>
        <a:xfrm>
          <a:off x="4503420" y="13453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69850</xdr:rowOff>
    </xdr:from>
    <xdr:to>
      <xdr:col>24</xdr:col>
      <xdr:colOff>114300</xdr:colOff>
      <xdr:row>80</xdr:row>
      <xdr:rowOff>69850</xdr:rowOff>
    </xdr:to>
    <xdr:cxnSp macro="">
      <xdr:nvCxnSpPr>
        <xdr:cNvPr id="356" name="直線コネクタ 355">
          <a:extLst>
            <a:ext uri="{FF2B5EF4-FFF2-40B4-BE49-F238E27FC236}">
              <a16:creationId xmlns:a16="http://schemas.microsoft.com/office/drawing/2014/main" id="{1623D192-34A7-4303-9C44-938952DDF467}"/>
            </a:ext>
          </a:extLst>
        </xdr:cNvPr>
        <xdr:cNvCxnSpPr/>
      </xdr:nvCxnSpPr>
      <xdr:spPr>
        <a:xfrm>
          <a:off x="4342765" y="13481050"/>
          <a:ext cx="16065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99077</xdr:rowOff>
    </xdr:from>
    <xdr:ext cx="762000" cy="259045"/>
    <xdr:sp macro="" textlink="">
      <xdr:nvSpPr>
        <xdr:cNvPr id="357" name="公債費最大値テキスト">
          <a:extLst>
            <a:ext uri="{FF2B5EF4-FFF2-40B4-BE49-F238E27FC236}">
              <a16:creationId xmlns:a16="http://schemas.microsoft.com/office/drawing/2014/main" id="{2F62B814-6192-497D-BA0E-63C4780FC219}"/>
            </a:ext>
          </a:extLst>
        </xdr:cNvPr>
        <xdr:cNvSpPr txBox="1"/>
      </xdr:nvSpPr>
      <xdr:spPr>
        <a:xfrm>
          <a:off x="4503420" y="12001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12700</xdr:rowOff>
    </xdr:from>
    <xdr:to>
      <xdr:col>24</xdr:col>
      <xdr:colOff>114300</xdr:colOff>
      <xdr:row>73</xdr:row>
      <xdr:rowOff>12700</xdr:rowOff>
    </xdr:to>
    <xdr:cxnSp macro="">
      <xdr:nvCxnSpPr>
        <xdr:cNvPr id="358" name="直線コネクタ 357">
          <a:extLst>
            <a:ext uri="{FF2B5EF4-FFF2-40B4-BE49-F238E27FC236}">
              <a16:creationId xmlns:a16="http://schemas.microsoft.com/office/drawing/2014/main" id="{1D6C44DF-9CB4-4867-865B-504B301913C6}"/>
            </a:ext>
          </a:extLst>
        </xdr:cNvPr>
        <xdr:cNvCxnSpPr/>
      </xdr:nvCxnSpPr>
      <xdr:spPr>
        <a:xfrm>
          <a:off x="4342765" y="12250420"/>
          <a:ext cx="16065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96520</xdr:rowOff>
    </xdr:from>
    <xdr:to>
      <xdr:col>24</xdr:col>
      <xdr:colOff>25400</xdr:colOff>
      <xdr:row>75</xdr:row>
      <xdr:rowOff>96520</xdr:rowOff>
    </xdr:to>
    <xdr:cxnSp macro="">
      <xdr:nvCxnSpPr>
        <xdr:cNvPr id="359" name="直線コネクタ 358">
          <a:extLst>
            <a:ext uri="{FF2B5EF4-FFF2-40B4-BE49-F238E27FC236}">
              <a16:creationId xmlns:a16="http://schemas.microsoft.com/office/drawing/2014/main" id="{8AB85B31-86EE-4CE9-8BDB-CA3AF739431B}"/>
            </a:ext>
          </a:extLst>
        </xdr:cNvPr>
        <xdr:cNvCxnSpPr/>
      </xdr:nvCxnSpPr>
      <xdr:spPr>
        <a:xfrm>
          <a:off x="3654425" y="12669520"/>
          <a:ext cx="76009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158766</xdr:rowOff>
    </xdr:from>
    <xdr:ext cx="762000" cy="259045"/>
    <xdr:sp macro="" textlink="">
      <xdr:nvSpPr>
        <xdr:cNvPr id="360" name="公債費平均値テキスト">
          <a:extLst>
            <a:ext uri="{FF2B5EF4-FFF2-40B4-BE49-F238E27FC236}">
              <a16:creationId xmlns:a16="http://schemas.microsoft.com/office/drawing/2014/main" id="{D3846D88-17FD-4CDC-B7EE-90F9EF226802}"/>
            </a:ext>
          </a:extLst>
        </xdr:cNvPr>
        <xdr:cNvSpPr txBox="1"/>
      </xdr:nvSpPr>
      <xdr:spPr>
        <a:xfrm>
          <a:off x="4503420" y="1273176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15239</xdr:rowOff>
    </xdr:from>
    <xdr:to>
      <xdr:col>24</xdr:col>
      <xdr:colOff>76200</xdr:colOff>
      <xdr:row>76</xdr:row>
      <xdr:rowOff>116839</xdr:rowOff>
    </xdr:to>
    <xdr:sp macro="" textlink="">
      <xdr:nvSpPr>
        <xdr:cNvPr id="361" name="フローチャート: 判断 360">
          <a:extLst>
            <a:ext uri="{FF2B5EF4-FFF2-40B4-BE49-F238E27FC236}">
              <a16:creationId xmlns:a16="http://schemas.microsoft.com/office/drawing/2014/main" id="{10290FFA-480D-46D7-8148-AF7BC2DCE718}"/>
            </a:ext>
          </a:extLst>
        </xdr:cNvPr>
        <xdr:cNvSpPr/>
      </xdr:nvSpPr>
      <xdr:spPr>
        <a:xfrm>
          <a:off x="4380865" y="12755879"/>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43180</xdr:rowOff>
    </xdr:from>
    <xdr:to>
      <xdr:col>19</xdr:col>
      <xdr:colOff>187325</xdr:colOff>
      <xdr:row>75</xdr:row>
      <xdr:rowOff>96520</xdr:rowOff>
    </xdr:to>
    <xdr:cxnSp macro="">
      <xdr:nvCxnSpPr>
        <xdr:cNvPr id="362" name="直線コネクタ 361">
          <a:extLst>
            <a:ext uri="{FF2B5EF4-FFF2-40B4-BE49-F238E27FC236}">
              <a16:creationId xmlns:a16="http://schemas.microsoft.com/office/drawing/2014/main" id="{9CF2A4B5-1025-428F-9323-28FF01AF9CC5}"/>
            </a:ext>
          </a:extLst>
        </xdr:cNvPr>
        <xdr:cNvCxnSpPr/>
      </xdr:nvCxnSpPr>
      <xdr:spPr>
        <a:xfrm>
          <a:off x="2841625" y="12616180"/>
          <a:ext cx="8128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26670</xdr:rowOff>
    </xdr:from>
    <xdr:to>
      <xdr:col>20</xdr:col>
      <xdr:colOff>38100</xdr:colOff>
      <xdr:row>76</xdr:row>
      <xdr:rowOff>128270</xdr:rowOff>
    </xdr:to>
    <xdr:sp macro="" textlink="">
      <xdr:nvSpPr>
        <xdr:cNvPr id="363" name="フローチャート: 判断 362">
          <a:extLst>
            <a:ext uri="{FF2B5EF4-FFF2-40B4-BE49-F238E27FC236}">
              <a16:creationId xmlns:a16="http://schemas.microsoft.com/office/drawing/2014/main" id="{FB776734-4BCF-4A5C-A91A-34E93DD710E0}"/>
            </a:ext>
          </a:extLst>
        </xdr:cNvPr>
        <xdr:cNvSpPr/>
      </xdr:nvSpPr>
      <xdr:spPr>
        <a:xfrm>
          <a:off x="3611245" y="1276731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113047</xdr:rowOff>
    </xdr:from>
    <xdr:ext cx="736600" cy="259045"/>
    <xdr:sp macro="" textlink="">
      <xdr:nvSpPr>
        <xdr:cNvPr id="364" name="テキスト ボックス 363">
          <a:extLst>
            <a:ext uri="{FF2B5EF4-FFF2-40B4-BE49-F238E27FC236}">
              <a16:creationId xmlns:a16="http://schemas.microsoft.com/office/drawing/2014/main" id="{F504D1CD-A5EB-4EE8-96BA-5C4AC077F2E4}"/>
            </a:ext>
          </a:extLst>
        </xdr:cNvPr>
        <xdr:cNvSpPr txBox="1"/>
      </xdr:nvSpPr>
      <xdr:spPr>
        <a:xfrm>
          <a:off x="3298190" y="128536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27940</xdr:rowOff>
    </xdr:from>
    <xdr:to>
      <xdr:col>15</xdr:col>
      <xdr:colOff>98425</xdr:colOff>
      <xdr:row>75</xdr:row>
      <xdr:rowOff>43180</xdr:rowOff>
    </xdr:to>
    <xdr:cxnSp macro="">
      <xdr:nvCxnSpPr>
        <xdr:cNvPr id="365" name="直線コネクタ 364">
          <a:extLst>
            <a:ext uri="{FF2B5EF4-FFF2-40B4-BE49-F238E27FC236}">
              <a16:creationId xmlns:a16="http://schemas.microsoft.com/office/drawing/2014/main" id="{0017D688-A72F-42BB-A202-6BF01AC9A581}"/>
            </a:ext>
          </a:extLst>
        </xdr:cNvPr>
        <xdr:cNvCxnSpPr/>
      </xdr:nvCxnSpPr>
      <xdr:spPr>
        <a:xfrm>
          <a:off x="2021205" y="12600940"/>
          <a:ext cx="82042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41911</xdr:rowOff>
    </xdr:from>
    <xdr:to>
      <xdr:col>15</xdr:col>
      <xdr:colOff>149225</xdr:colOff>
      <xdr:row>76</xdr:row>
      <xdr:rowOff>143511</xdr:rowOff>
    </xdr:to>
    <xdr:sp macro="" textlink="">
      <xdr:nvSpPr>
        <xdr:cNvPr id="366" name="フローチャート: 判断 365">
          <a:extLst>
            <a:ext uri="{FF2B5EF4-FFF2-40B4-BE49-F238E27FC236}">
              <a16:creationId xmlns:a16="http://schemas.microsoft.com/office/drawing/2014/main" id="{0E6C8570-7EFD-487F-A02A-9E445F07D9FF}"/>
            </a:ext>
          </a:extLst>
        </xdr:cNvPr>
        <xdr:cNvSpPr/>
      </xdr:nvSpPr>
      <xdr:spPr>
        <a:xfrm>
          <a:off x="2790825" y="12782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128288</xdr:rowOff>
    </xdr:from>
    <xdr:ext cx="762000" cy="259045"/>
    <xdr:sp macro="" textlink="">
      <xdr:nvSpPr>
        <xdr:cNvPr id="367" name="テキスト ボックス 366">
          <a:extLst>
            <a:ext uri="{FF2B5EF4-FFF2-40B4-BE49-F238E27FC236}">
              <a16:creationId xmlns:a16="http://schemas.microsoft.com/office/drawing/2014/main" id="{F996A72B-DF44-4220-90DF-C50F5BCE39A9}"/>
            </a:ext>
          </a:extLst>
        </xdr:cNvPr>
        <xdr:cNvSpPr txBox="1"/>
      </xdr:nvSpPr>
      <xdr:spPr>
        <a:xfrm>
          <a:off x="2494915" y="128689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27940</xdr:rowOff>
    </xdr:from>
    <xdr:to>
      <xdr:col>11</xdr:col>
      <xdr:colOff>9525</xdr:colOff>
      <xdr:row>75</xdr:row>
      <xdr:rowOff>104140</xdr:rowOff>
    </xdr:to>
    <xdr:cxnSp macro="">
      <xdr:nvCxnSpPr>
        <xdr:cNvPr id="368" name="直線コネクタ 367">
          <a:extLst>
            <a:ext uri="{FF2B5EF4-FFF2-40B4-BE49-F238E27FC236}">
              <a16:creationId xmlns:a16="http://schemas.microsoft.com/office/drawing/2014/main" id="{0174D65F-AC13-4F6A-81D8-FE84DCF871BC}"/>
            </a:ext>
          </a:extLst>
        </xdr:cNvPr>
        <xdr:cNvCxnSpPr/>
      </xdr:nvCxnSpPr>
      <xdr:spPr>
        <a:xfrm flipV="1">
          <a:off x="1217930" y="12600940"/>
          <a:ext cx="803275"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3811</xdr:rowOff>
    </xdr:from>
    <xdr:to>
      <xdr:col>11</xdr:col>
      <xdr:colOff>60325</xdr:colOff>
      <xdr:row>76</xdr:row>
      <xdr:rowOff>105411</xdr:rowOff>
    </xdr:to>
    <xdr:sp macro="" textlink="">
      <xdr:nvSpPr>
        <xdr:cNvPr id="369" name="フローチャート: 判断 368">
          <a:extLst>
            <a:ext uri="{FF2B5EF4-FFF2-40B4-BE49-F238E27FC236}">
              <a16:creationId xmlns:a16="http://schemas.microsoft.com/office/drawing/2014/main" id="{837F892E-80C2-405A-9A0F-365BE2409DAC}"/>
            </a:ext>
          </a:extLst>
        </xdr:cNvPr>
        <xdr:cNvSpPr/>
      </xdr:nvSpPr>
      <xdr:spPr>
        <a:xfrm>
          <a:off x="1987550" y="12744451"/>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90188</xdr:rowOff>
    </xdr:from>
    <xdr:ext cx="762000" cy="259045"/>
    <xdr:sp macro="" textlink="">
      <xdr:nvSpPr>
        <xdr:cNvPr id="370" name="テキスト ボックス 369">
          <a:extLst>
            <a:ext uri="{FF2B5EF4-FFF2-40B4-BE49-F238E27FC236}">
              <a16:creationId xmlns:a16="http://schemas.microsoft.com/office/drawing/2014/main" id="{23D8263A-06D8-46CE-9908-99A28AAA3AB2}"/>
            </a:ext>
          </a:extLst>
        </xdr:cNvPr>
        <xdr:cNvSpPr txBox="1"/>
      </xdr:nvSpPr>
      <xdr:spPr>
        <a:xfrm>
          <a:off x="1674495" y="128308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41911</xdr:rowOff>
    </xdr:from>
    <xdr:to>
      <xdr:col>6</xdr:col>
      <xdr:colOff>171450</xdr:colOff>
      <xdr:row>76</xdr:row>
      <xdr:rowOff>143511</xdr:rowOff>
    </xdr:to>
    <xdr:sp macro="" textlink="">
      <xdr:nvSpPr>
        <xdr:cNvPr id="371" name="フローチャート: 判断 370">
          <a:extLst>
            <a:ext uri="{FF2B5EF4-FFF2-40B4-BE49-F238E27FC236}">
              <a16:creationId xmlns:a16="http://schemas.microsoft.com/office/drawing/2014/main" id="{61427A9B-C4CC-421C-941E-55A94FBF6398}"/>
            </a:ext>
          </a:extLst>
        </xdr:cNvPr>
        <xdr:cNvSpPr/>
      </xdr:nvSpPr>
      <xdr:spPr>
        <a:xfrm>
          <a:off x="1167130" y="12782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128288</xdr:rowOff>
    </xdr:from>
    <xdr:ext cx="762000" cy="259045"/>
    <xdr:sp macro="" textlink="">
      <xdr:nvSpPr>
        <xdr:cNvPr id="372" name="テキスト ボックス 371">
          <a:extLst>
            <a:ext uri="{FF2B5EF4-FFF2-40B4-BE49-F238E27FC236}">
              <a16:creationId xmlns:a16="http://schemas.microsoft.com/office/drawing/2014/main" id="{476B1B49-42C6-4F7D-81DC-928916A9EC5F}"/>
            </a:ext>
          </a:extLst>
        </xdr:cNvPr>
        <xdr:cNvSpPr txBox="1"/>
      </xdr:nvSpPr>
      <xdr:spPr>
        <a:xfrm>
          <a:off x="871220" y="128689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3" name="テキスト ボックス 372">
          <a:extLst>
            <a:ext uri="{FF2B5EF4-FFF2-40B4-BE49-F238E27FC236}">
              <a16:creationId xmlns:a16="http://schemas.microsoft.com/office/drawing/2014/main" id="{E1A394D3-39EC-4C36-B762-65CB8C1A19C5}"/>
            </a:ext>
          </a:extLst>
        </xdr:cNvPr>
        <xdr:cNvSpPr txBox="1"/>
      </xdr:nvSpPr>
      <xdr:spPr>
        <a:xfrm>
          <a:off x="4215765"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4" name="テキスト ボックス 373">
          <a:extLst>
            <a:ext uri="{FF2B5EF4-FFF2-40B4-BE49-F238E27FC236}">
              <a16:creationId xmlns:a16="http://schemas.microsoft.com/office/drawing/2014/main" id="{1B9B5376-37BA-4596-BEA3-EE47FC982EC9}"/>
            </a:ext>
          </a:extLst>
        </xdr:cNvPr>
        <xdr:cNvSpPr txBox="1"/>
      </xdr:nvSpPr>
      <xdr:spPr>
        <a:xfrm>
          <a:off x="3463290"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5" name="テキスト ボックス 374">
          <a:extLst>
            <a:ext uri="{FF2B5EF4-FFF2-40B4-BE49-F238E27FC236}">
              <a16:creationId xmlns:a16="http://schemas.microsoft.com/office/drawing/2014/main" id="{E361F8A1-6D93-4380-BEAA-C948C35A9E4A}"/>
            </a:ext>
          </a:extLst>
        </xdr:cNvPr>
        <xdr:cNvSpPr txBox="1"/>
      </xdr:nvSpPr>
      <xdr:spPr>
        <a:xfrm>
          <a:off x="2642870"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56DF95B0-DC25-4433-9FBE-C3055FFB8C1A}"/>
            </a:ext>
          </a:extLst>
        </xdr:cNvPr>
        <xdr:cNvSpPr txBox="1"/>
      </xdr:nvSpPr>
      <xdr:spPr>
        <a:xfrm>
          <a:off x="1831975"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65DBA070-672A-4AE0-96D2-57F6DD89E694}"/>
            </a:ext>
          </a:extLst>
        </xdr:cNvPr>
        <xdr:cNvSpPr txBox="1"/>
      </xdr:nvSpPr>
      <xdr:spPr>
        <a:xfrm>
          <a:off x="1019175"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45720</xdr:rowOff>
    </xdr:from>
    <xdr:to>
      <xdr:col>24</xdr:col>
      <xdr:colOff>76200</xdr:colOff>
      <xdr:row>75</xdr:row>
      <xdr:rowOff>147320</xdr:rowOff>
    </xdr:to>
    <xdr:sp macro="" textlink="">
      <xdr:nvSpPr>
        <xdr:cNvPr id="378" name="楕円 377">
          <a:extLst>
            <a:ext uri="{FF2B5EF4-FFF2-40B4-BE49-F238E27FC236}">
              <a16:creationId xmlns:a16="http://schemas.microsoft.com/office/drawing/2014/main" id="{AAC9DA31-805B-473F-95E8-154C7083CFCE}"/>
            </a:ext>
          </a:extLst>
        </xdr:cNvPr>
        <xdr:cNvSpPr/>
      </xdr:nvSpPr>
      <xdr:spPr>
        <a:xfrm>
          <a:off x="4380865" y="12618720"/>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62247</xdr:rowOff>
    </xdr:from>
    <xdr:ext cx="762000" cy="259045"/>
    <xdr:sp macro="" textlink="">
      <xdr:nvSpPr>
        <xdr:cNvPr id="379" name="公債費該当値テキスト">
          <a:extLst>
            <a:ext uri="{FF2B5EF4-FFF2-40B4-BE49-F238E27FC236}">
              <a16:creationId xmlns:a16="http://schemas.microsoft.com/office/drawing/2014/main" id="{C0A9108A-6052-438F-9EF7-40A1568407E6}"/>
            </a:ext>
          </a:extLst>
        </xdr:cNvPr>
        <xdr:cNvSpPr txBox="1"/>
      </xdr:nvSpPr>
      <xdr:spPr>
        <a:xfrm>
          <a:off x="4503420" y="124676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45720</xdr:rowOff>
    </xdr:from>
    <xdr:to>
      <xdr:col>20</xdr:col>
      <xdr:colOff>38100</xdr:colOff>
      <xdr:row>75</xdr:row>
      <xdr:rowOff>147320</xdr:rowOff>
    </xdr:to>
    <xdr:sp macro="" textlink="">
      <xdr:nvSpPr>
        <xdr:cNvPr id="380" name="楕円 379">
          <a:extLst>
            <a:ext uri="{FF2B5EF4-FFF2-40B4-BE49-F238E27FC236}">
              <a16:creationId xmlns:a16="http://schemas.microsoft.com/office/drawing/2014/main" id="{9CA90DA9-ADE4-4715-9840-A840689D8B5F}"/>
            </a:ext>
          </a:extLst>
        </xdr:cNvPr>
        <xdr:cNvSpPr/>
      </xdr:nvSpPr>
      <xdr:spPr>
        <a:xfrm>
          <a:off x="3611245" y="12618720"/>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157497</xdr:rowOff>
    </xdr:from>
    <xdr:ext cx="736600" cy="259045"/>
    <xdr:sp macro="" textlink="">
      <xdr:nvSpPr>
        <xdr:cNvPr id="381" name="テキスト ボックス 380">
          <a:extLst>
            <a:ext uri="{FF2B5EF4-FFF2-40B4-BE49-F238E27FC236}">
              <a16:creationId xmlns:a16="http://schemas.microsoft.com/office/drawing/2014/main" id="{FE36999F-0540-43D4-ACE5-05A0D1E4BFEE}"/>
            </a:ext>
          </a:extLst>
        </xdr:cNvPr>
        <xdr:cNvSpPr txBox="1"/>
      </xdr:nvSpPr>
      <xdr:spPr>
        <a:xfrm>
          <a:off x="3298190" y="123952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74</xdr:row>
      <xdr:rowOff>163830</xdr:rowOff>
    </xdr:from>
    <xdr:to>
      <xdr:col>15</xdr:col>
      <xdr:colOff>149225</xdr:colOff>
      <xdr:row>75</xdr:row>
      <xdr:rowOff>93980</xdr:rowOff>
    </xdr:to>
    <xdr:sp macro="" textlink="">
      <xdr:nvSpPr>
        <xdr:cNvPr id="382" name="楕円 381">
          <a:extLst>
            <a:ext uri="{FF2B5EF4-FFF2-40B4-BE49-F238E27FC236}">
              <a16:creationId xmlns:a16="http://schemas.microsoft.com/office/drawing/2014/main" id="{D2EEBF3A-E753-44BD-B87C-3916FD3A238F}"/>
            </a:ext>
          </a:extLst>
        </xdr:cNvPr>
        <xdr:cNvSpPr/>
      </xdr:nvSpPr>
      <xdr:spPr>
        <a:xfrm>
          <a:off x="2790825" y="125691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104157</xdr:rowOff>
    </xdr:from>
    <xdr:ext cx="762000" cy="259045"/>
    <xdr:sp macro="" textlink="">
      <xdr:nvSpPr>
        <xdr:cNvPr id="383" name="テキスト ボックス 382">
          <a:extLst>
            <a:ext uri="{FF2B5EF4-FFF2-40B4-BE49-F238E27FC236}">
              <a16:creationId xmlns:a16="http://schemas.microsoft.com/office/drawing/2014/main" id="{499A9E2F-308D-4795-8580-3BC1F4681E40}"/>
            </a:ext>
          </a:extLst>
        </xdr:cNvPr>
        <xdr:cNvSpPr txBox="1"/>
      </xdr:nvSpPr>
      <xdr:spPr>
        <a:xfrm>
          <a:off x="2494915" y="1234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74</xdr:row>
      <xdr:rowOff>148590</xdr:rowOff>
    </xdr:from>
    <xdr:to>
      <xdr:col>11</xdr:col>
      <xdr:colOff>60325</xdr:colOff>
      <xdr:row>75</xdr:row>
      <xdr:rowOff>78740</xdr:rowOff>
    </xdr:to>
    <xdr:sp macro="" textlink="">
      <xdr:nvSpPr>
        <xdr:cNvPr id="384" name="楕円 383">
          <a:extLst>
            <a:ext uri="{FF2B5EF4-FFF2-40B4-BE49-F238E27FC236}">
              <a16:creationId xmlns:a16="http://schemas.microsoft.com/office/drawing/2014/main" id="{34AC4A67-61B6-4DF9-A587-CD3B2CC1CB31}"/>
            </a:ext>
          </a:extLst>
        </xdr:cNvPr>
        <xdr:cNvSpPr/>
      </xdr:nvSpPr>
      <xdr:spPr>
        <a:xfrm>
          <a:off x="1987550" y="12553950"/>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88917</xdr:rowOff>
    </xdr:from>
    <xdr:ext cx="762000" cy="259045"/>
    <xdr:sp macro="" textlink="">
      <xdr:nvSpPr>
        <xdr:cNvPr id="385" name="テキスト ボックス 384">
          <a:extLst>
            <a:ext uri="{FF2B5EF4-FFF2-40B4-BE49-F238E27FC236}">
              <a16:creationId xmlns:a16="http://schemas.microsoft.com/office/drawing/2014/main" id="{A0483846-F496-41AD-A70F-1768B7759170}"/>
            </a:ext>
          </a:extLst>
        </xdr:cNvPr>
        <xdr:cNvSpPr txBox="1"/>
      </xdr:nvSpPr>
      <xdr:spPr>
        <a:xfrm>
          <a:off x="1674495" y="12326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53340</xdr:rowOff>
    </xdr:from>
    <xdr:to>
      <xdr:col>6</xdr:col>
      <xdr:colOff>171450</xdr:colOff>
      <xdr:row>75</xdr:row>
      <xdr:rowOff>154939</xdr:rowOff>
    </xdr:to>
    <xdr:sp macro="" textlink="">
      <xdr:nvSpPr>
        <xdr:cNvPr id="386" name="楕円 385">
          <a:extLst>
            <a:ext uri="{FF2B5EF4-FFF2-40B4-BE49-F238E27FC236}">
              <a16:creationId xmlns:a16="http://schemas.microsoft.com/office/drawing/2014/main" id="{E3145476-8C15-4E43-B847-2E4987D1D973}"/>
            </a:ext>
          </a:extLst>
        </xdr:cNvPr>
        <xdr:cNvSpPr/>
      </xdr:nvSpPr>
      <xdr:spPr>
        <a:xfrm>
          <a:off x="1167130" y="1262634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165117</xdr:rowOff>
    </xdr:from>
    <xdr:ext cx="762000" cy="259045"/>
    <xdr:sp macro="" textlink="">
      <xdr:nvSpPr>
        <xdr:cNvPr id="387" name="テキスト ボックス 386">
          <a:extLst>
            <a:ext uri="{FF2B5EF4-FFF2-40B4-BE49-F238E27FC236}">
              <a16:creationId xmlns:a16="http://schemas.microsoft.com/office/drawing/2014/main" id="{BDADA015-26FC-486F-A4D0-3ADF714AEF58}"/>
            </a:ext>
          </a:extLst>
        </xdr:cNvPr>
        <xdr:cNvSpPr txBox="1"/>
      </xdr:nvSpPr>
      <xdr:spPr>
        <a:xfrm>
          <a:off x="871220" y="12402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88" name="正方形/長方形 387">
          <a:extLst>
            <a:ext uri="{FF2B5EF4-FFF2-40B4-BE49-F238E27FC236}">
              <a16:creationId xmlns:a16="http://schemas.microsoft.com/office/drawing/2014/main" id="{D984C3AD-BD13-4387-B078-9DFB32A741A8}"/>
            </a:ext>
          </a:extLst>
        </xdr:cNvPr>
        <xdr:cNvSpPr/>
      </xdr:nvSpPr>
      <xdr:spPr>
        <a:xfrm>
          <a:off x="11383010" y="11301730"/>
          <a:ext cx="422846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89" name="正方形/長方形 388">
          <a:extLst>
            <a:ext uri="{FF2B5EF4-FFF2-40B4-BE49-F238E27FC236}">
              <a16:creationId xmlns:a16="http://schemas.microsoft.com/office/drawing/2014/main" id="{49A62A41-6EDA-4B04-B018-0C2F8772811E}"/>
            </a:ext>
          </a:extLst>
        </xdr:cNvPr>
        <xdr:cNvSpPr/>
      </xdr:nvSpPr>
      <xdr:spPr>
        <a:xfrm>
          <a:off x="15624175" y="113652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0" name="正方形/長方形 389">
          <a:extLst>
            <a:ext uri="{FF2B5EF4-FFF2-40B4-BE49-F238E27FC236}">
              <a16:creationId xmlns:a16="http://schemas.microsoft.com/office/drawing/2014/main" id="{37DEC945-7FD3-4D6B-A7DB-A0B98D6EA07B}"/>
            </a:ext>
          </a:extLst>
        </xdr:cNvPr>
        <xdr:cNvSpPr/>
      </xdr:nvSpPr>
      <xdr:spPr>
        <a:xfrm>
          <a:off x="15624175" y="115519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1" name="正方形/長方形 390">
          <a:extLst>
            <a:ext uri="{FF2B5EF4-FFF2-40B4-BE49-F238E27FC236}">
              <a16:creationId xmlns:a16="http://schemas.microsoft.com/office/drawing/2014/main" id="{F802C907-C76E-44B2-98D7-928A009426F9}"/>
            </a:ext>
          </a:extLst>
        </xdr:cNvPr>
        <xdr:cNvSpPr/>
      </xdr:nvSpPr>
      <xdr:spPr>
        <a:xfrm>
          <a:off x="17176115" y="1136523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2" name="正方形/長方形 391">
          <a:extLst>
            <a:ext uri="{FF2B5EF4-FFF2-40B4-BE49-F238E27FC236}">
              <a16:creationId xmlns:a16="http://schemas.microsoft.com/office/drawing/2014/main" id="{8D06DEEC-381B-4A0A-931E-05F49C30EFB5}"/>
            </a:ext>
          </a:extLst>
        </xdr:cNvPr>
        <xdr:cNvSpPr/>
      </xdr:nvSpPr>
      <xdr:spPr>
        <a:xfrm>
          <a:off x="17176115" y="1155192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3" name="正方形/長方形 392">
          <a:extLst>
            <a:ext uri="{FF2B5EF4-FFF2-40B4-BE49-F238E27FC236}">
              <a16:creationId xmlns:a16="http://schemas.microsoft.com/office/drawing/2014/main" id="{E0AEFBF1-21FF-4658-8EE4-F442237DEBD5}"/>
            </a:ext>
          </a:extLst>
        </xdr:cNvPr>
        <xdr:cNvSpPr/>
      </xdr:nvSpPr>
      <xdr:spPr>
        <a:xfrm>
          <a:off x="18651855" y="113652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4" name="正方形/長方形 393">
          <a:extLst>
            <a:ext uri="{FF2B5EF4-FFF2-40B4-BE49-F238E27FC236}">
              <a16:creationId xmlns:a16="http://schemas.microsoft.com/office/drawing/2014/main" id="{89425F95-5C5C-47A2-89B6-0B83E17F74D9}"/>
            </a:ext>
          </a:extLst>
        </xdr:cNvPr>
        <xdr:cNvSpPr/>
      </xdr:nvSpPr>
      <xdr:spPr>
        <a:xfrm>
          <a:off x="18651855" y="115519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5" name="正方形/長方形 394">
          <a:extLst>
            <a:ext uri="{FF2B5EF4-FFF2-40B4-BE49-F238E27FC236}">
              <a16:creationId xmlns:a16="http://schemas.microsoft.com/office/drawing/2014/main" id="{4C34EB39-21FF-402F-97D3-6C251E14AE09}"/>
            </a:ext>
          </a:extLst>
        </xdr:cNvPr>
        <xdr:cNvSpPr/>
      </xdr:nvSpPr>
      <xdr:spPr>
        <a:xfrm>
          <a:off x="11383010" y="11861800"/>
          <a:ext cx="422846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6" name="正方形/長方形 395">
          <a:extLst>
            <a:ext uri="{FF2B5EF4-FFF2-40B4-BE49-F238E27FC236}">
              <a16:creationId xmlns:a16="http://schemas.microsoft.com/office/drawing/2014/main" id="{28AA2C02-CD29-475E-8580-75539B9961AF}"/>
            </a:ext>
          </a:extLst>
        </xdr:cNvPr>
        <xdr:cNvSpPr/>
      </xdr:nvSpPr>
      <xdr:spPr>
        <a:xfrm>
          <a:off x="15909290" y="11861800"/>
          <a:ext cx="488632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7" name="正方形/長方形 396">
          <a:extLst>
            <a:ext uri="{FF2B5EF4-FFF2-40B4-BE49-F238E27FC236}">
              <a16:creationId xmlns:a16="http://schemas.microsoft.com/office/drawing/2014/main" id="{173F4034-5C1D-40A0-8658-F621CEE216ED}"/>
            </a:ext>
          </a:extLst>
        </xdr:cNvPr>
        <xdr:cNvSpPr/>
      </xdr:nvSpPr>
      <xdr:spPr>
        <a:xfrm>
          <a:off x="15970885" y="11861800"/>
          <a:ext cx="348424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398" name="テキスト ボックス 397">
          <a:extLst>
            <a:ext uri="{FF2B5EF4-FFF2-40B4-BE49-F238E27FC236}">
              <a16:creationId xmlns:a16="http://schemas.microsoft.com/office/drawing/2014/main" id="{1A842884-EA03-4B4E-A892-87EEC092BC60}"/>
            </a:ext>
          </a:extLst>
        </xdr:cNvPr>
        <xdr:cNvSpPr txBox="1"/>
      </xdr:nvSpPr>
      <xdr:spPr>
        <a:xfrm>
          <a:off x="16008985" y="12171680"/>
          <a:ext cx="46513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公債費以外については前年度比</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ポイントの減となっている。</a:t>
          </a:r>
        </a:p>
        <a:p>
          <a:r>
            <a:rPr kumimoji="1" lang="ja-JP" altLang="en-US" sz="1300">
              <a:latin typeface="ＭＳ Ｐゴシック" panose="020B0600070205080204" pitchFamily="50" charset="-128"/>
              <a:ea typeface="ＭＳ Ｐゴシック" panose="020B0600070205080204" pitchFamily="50" charset="-128"/>
            </a:rPr>
            <a:t>　人件費、物件費、補助費等が増加したものの、繰出金の大幅減により減となっている。</a:t>
          </a:r>
        </a:p>
      </xdr:txBody>
    </xdr:sp>
    <xdr:clientData/>
  </xdr:twoCellAnchor>
  <xdr:oneCellAnchor>
    <xdr:from>
      <xdr:col>62</xdr:col>
      <xdr:colOff>6350</xdr:colOff>
      <xdr:row>69</xdr:row>
      <xdr:rowOff>107950</xdr:rowOff>
    </xdr:from>
    <xdr:ext cx="298543" cy="225703"/>
    <xdr:sp macro="" textlink="">
      <xdr:nvSpPr>
        <xdr:cNvPr id="399" name="テキスト ボックス 398">
          <a:extLst>
            <a:ext uri="{FF2B5EF4-FFF2-40B4-BE49-F238E27FC236}">
              <a16:creationId xmlns:a16="http://schemas.microsoft.com/office/drawing/2014/main" id="{7100A50C-9F89-4941-8C18-D815882A7726}"/>
            </a:ext>
          </a:extLst>
        </xdr:cNvPr>
        <xdr:cNvSpPr txBox="1"/>
      </xdr:nvSpPr>
      <xdr:spPr>
        <a:xfrm>
          <a:off x="11344910" y="116751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0" name="直線コネクタ 399">
          <a:extLst>
            <a:ext uri="{FF2B5EF4-FFF2-40B4-BE49-F238E27FC236}">
              <a16:creationId xmlns:a16="http://schemas.microsoft.com/office/drawing/2014/main" id="{886DB97B-3A9C-4479-826B-39437591F0DC}"/>
            </a:ext>
          </a:extLst>
        </xdr:cNvPr>
        <xdr:cNvCxnSpPr/>
      </xdr:nvCxnSpPr>
      <xdr:spPr>
        <a:xfrm>
          <a:off x="11383010" y="140944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1" name="テキスト ボックス 400">
          <a:extLst>
            <a:ext uri="{FF2B5EF4-FFF2-40B4-BE49-F238E27FC236}">
              <a16:creationId xmlns:a16="http://schemas.microsoft.com/office/drawing/2014/main" id="{5DF82469-9F15-4ED9-AE12-2921CA81B2E0}"/>
            </a:ext>
          </a:extLst>
        </xdr:cNvPr>
        <xdr:cNvSpPr txBox="1"/>
      </xdr:nvSpPr>
      <xdr:spPr>
        <a:xfrm>
          <a:off x="10926445" y="139560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2" name="直線コネクタ 401">
          <a:extLst>
            <a:ext uri="{FF2B5EF4-FFF2-40B4-BE49-F238E27FC236}">
              <a16:creationId xmlns:a16="http://schemas.microsoft.com/office/drawing/2014/main" id="{3C4B0DD6-F7C7-4550-8ACF-89C4925A813C}"/>
            </a:ext>
          </a:extLst>
        </xdr:cNvPr>
        <xdr:cNvCxnSpPr/>
      </xdr:nvCxnSpPr>
      <xdr:spPr>
        <a:xfrm>
          <a:off x="11383010" y="1364869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03" name="テキスト ボックス 402">
          <a:extLst>
            <a:ext uri="{FF2B5EF4-FFF2-40B4-BE49-F238E27FC236}">
              <a16:creationId xmlns:a16="http://schemas.microsoft.com/office/drawing/2014/main" id="{14DA9268-E8C7-49C0-B753-F4E6E1FBF967}"/>
            </a:ext>
          </a:extLst>
        </xdr:cNvPr>
        <xdr:cNvSpPr txBox="1"/>
      </xdr:nvSpPr>
      <xdr:spPr>
        <a:xfrm>
          <a:off x="10926445"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04" name="直線コネクタ 403">
          <a:extLst>
            <a:ext uri="{FF2B5EF4-FFF2-40B4-BE49-F238E27FC236}">
              <a16:creationId xmlns:a16="http://schemas.microsoft.com/office/drawing/2014/main" id="{F3066DF3-9981-4BF3-BE35-CFA60C3F95FC}"/>
            </a:ext>
          </a:extLst>
        </xdr:cNvPr>
        <xdr:cNvCxnSpPr/>
      </xdr:nvCxnSpPr>
      <xdr:spPr>
        <a:xfrm>
          <a:off x="11383010" y="1320292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05" name="テキスト ボックス 404">
          <a:extLst>
            <a:ext uri="{FF2B5EF4-FFF2-40B4-BE49-F238E27FC236}">
              <a16:creationId xmlns:a16="http://schemas.microsoft.com/office/drawing/2014/main" id="{13D59365-980B-4D9B-848D-5980DC7BCF3A}"/>
            </a:ext>
          </a:extLst>
        </xdr:cNvPr>
        <xdr:cNvSpPr txBox="1"/>
      </xdr:nvSpPr>
      <xdr:spPr>
        <a:xfrm>
          <a:off x="10926445" y="1306450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06" name="直線コネクタ 405">
          <a:extLst>
            <a:ext uri="{FF2B5EF4-FFF2-40B4-BE49-F238E27FC236}">
              <a16:creationId xmlns:a16="http://schemas.microsoft.com/office/drawing/2014/main" id="{08E7A273-94BD-453A-9306-779D92FEF118}"/>
            </a:ext>
          </a:extLst>
        </xdr:cNvPr>
        <xdr:cNvCxnSpPr/>
      </xdr:nvCxnSpPr>
      <xdr:spPr>
        <a:xfrm>
          <a:off x="11383010" y="1275334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07" name="テキスト ボックス 406">
          <a:extLst>
            <a:ext uri="{FF2B5EF4-FFF2-40B4-BE49-F238E27FC236}">
              <a16:creationId xmlns:a16="http://schemas.microsoft.com/office/drawing/2014/main" id="{154FB9CD-F0DB-4DE0-96C3-6DA6ED8C21DE}"/>
            </a:ext>
          </a:extLst>
        </xdr:cNvPr>
        <xdr:cNvSpPr txBox="1"/>
      </xdr:nvSpPr>
      <xdr:spPr>
        <a:xfrm>
          <a:off x="10926445" y="126149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08" name="直線コネクタ 407">
          <a:extLst>
            <a:ext uri="{FF2B5EF4-FFF2-40B4-BE49-F238E27FC236}">
              <a16:creationId xmlns:a16="http://schemas.microsoft.com/office/drawing/2014/main" id="{1749DBF6-D30D-4659-8408-D6DED768358D}"/>
            </a:ext>
          </a:extLst>
        </xdr:cNvPr>
        <xdr:cNvCxnSpPr/>
      </xdr:nvCxnSpPr>
      <xdr:spPr>
        <a:xfrm>
          <a:off x="11383010" y="1230757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09" name="テキスト ボックス 408">
          <a:extLst>
            <a:ext uri="{FF2B5EF4-FFF2-40B4-BE49-F238E27FC236}">
              <a16:creationId xmlns:a16="http://schemas.microsoft.com/office/drawing/2014/main" id="{1B8A456C-83B1-4EB8-B819-98157A9A77B9}"/>
            </a:ext>
          </a:extLst>
        </xdr:cNvPr>
        <xdr:cNvSpPr txBox="1"/>
      </xdr:nvSpPr>
      <xdr:spPr>
        <a:xfrm>
          <a:off x="10926445" y="1216915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0" name="直線コネクタ 409">
          <a:extLst>
            <a:ext uri="{FF2B5EF4-FFF2-40B4-BE49-F238E27FC236}">
              <a16:creationId xmlns:a16="http://schemas.microsoft.com/office/drawing/2014/main" id="{46F6ED11-CB0A-44C5-BACA-FF2419BCE0B1}"/>
            </a:ext>
          </a:extLst>
        </xdr:cNvPr>
        <xdr:cNvCxnSpPr/>
      </xdr:nvCxnSpPr>
      <xdr:spPr>
        <a:xfrm>
          <a:off x="11383010" y="118618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1" name="テキスト ボックス 410">
          <a:extLst>
            <a:ext uri="{FF2B5EF4-FFF2-40B4-BE49-F238E27FC236}">
              <a16:creationId xmlns:a16="http://schemas.microsoft.com/office/drawing/2014/main" id="{49877F2B-98C0-4288-B11C-DCF5312C12F5}"/>
            </a:ext>
          </a:extLst>
        </xdr:cNvPr>
        <xdr:cNvSpPr txBox="1"/>
      </xdr:nvSpPr>
      <xdr:spPr>
        <a:xfrm>
          <a:off x="10926445" y="1172338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2" name="公債費以外グラフ枠">
          <a:extLst>
            <a:ext uri="{FF2B5EF4-FFF2-40B4-BE49-F238E27FC236}">
              <a16:creationId xmlns:a16="http://schemas.microsoft.com/office/drawing/2014/main" id="{B027316E-6583-47E2-AC03-8F6A6E2DB688}"/>
            </a:ext>
          </a:extLst>
        </xdr:cNvPr>
        <xdr:cNvSpPr/>
      </xdr:nvSpPr>
      <xdr:spPr>
        <a:xfrm>
          <a:off x="11383010" y="11861800"/>
          <a:ext cx="422846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170434</xdr:rowOff>
    </xdr:from>
    <xdr:to>
      <xdr:col>82</xdr:col>
      <xdr:colOff>107950</xdr:colOff>
      <xdr:row>79</xdr:row>
      <xdr:rowOff>152146</xdr:rowOff>
    </xdr:to>
    <xdr:cxnSp macro="">
      <xdr:nvCxnSpPr>
        <xdr:cNvPr id="413" name="直線コネクタ 412">
          <a:extLst>
            <a:ext uri="{FF2B5EF4-FFF2-40B4-BE49-F238E27FC236}">
              <a16:creationId xmlns:a16="http://schemas.microsoft.com/office/drawing/2014/main" id="{C9461553-BB0B-4880-B9F3-8E1DC11CF12B}"/>
            </a:ext>
          </a:extLst>
        </xdr:cNvPr>
        <xdr:cNvCxnSpPr/>
      </xdr:nvCxnSpPr>
      <xdr:spPr>
        <a:xfrm flipV="1">
          <a:off x="15104110" y="12240514"/>
          <a:ext cx="0" cy="11551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124223</xdr:rowOff>
    </xdr:from>
    <xdr:ext cx="762000" cy="259045"/>
    <xdr:sp macro="" textlink="">
      <xdr:nvSpPr>
        <xdr:cNvPr id="414" name="公債費以外最小値テキスト">
          <a:extLst>
            <a:ext uri="{FF2B5EF4-FFF2-40B4-BE49-F238E27FC236}">
              <a16:creationId xmlns:a16="http://schemas.microsoft.com/office/drawing/2014/main" id="{34B3BE6B-55FA-4FF2-8D25-EF0C51038104}"/>
            </a:ext>
          </a:extLst>
        </xdr:cNvPr>
        <xdr:cNvSpPr txBox="1"/>
      </xdr:nvSpPr>
      <xdr:spPr>
        <a:xfrm>
          <a:off x="15177770" y="133677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79</xdr:row>
      <xdr:rowOff>152146</xdr:rowOff>
    </xdr:from>
    <xdr:to>
      <xdr:col>82</xdr:col>
      <xdr:colOff>196850</xdr:colOff>
      <xdr:row>79</xdr:row>
      <xdr:rowOff>152146</xdr:rowOff>
    </xdr:to>
    <xdr:cxnSp macro="">
      <xdr:nvCxnSpPr>
        <xdr:cNvPr id="415" name="直線コネクタ 414">
          <a:extLst>
            <a:ext uri="{FF2B5EF4-FFF2-40B4-BE49-F238E27FC236}">
              <a16:creationId xmlns:a16="http://schemas.microsoft.com/office/drawing/2014/main" id="{CE8A6982-7B83-4A27-AD5F-23296691F335}"/>
            </a:ext>
          </a:extLst>
        </xdr:cNvPr>
        <xdr:cNvCxnSpPr/>
      </xdr:nvCxnSpPr>
      <xdr:spPr>
        <a:xfrm>
          <a:off x="15015210" y="13395706"/>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85361</xdr:rowOff>
    </xdr:from>
    <xdr:ext cx="762000" cy="259045"/>
    <xdr:sp macro="" textlink="">
      <xdr:nvSpPr>
        <xdr:cNvPr id="416" name="公債費以外最大値テキスト">
          <a:extLst>
            <a:ext uri="{FF2B5EF4-FFF2-40B4-BE49-F238E27FC236}">
              <a16:creationId xmlns:a16="http://schemas.microsoft.com/office/drawing/2014/main" id="{5A05B1A2-2AB1-4E12-904A-3EAD801E22FB}"/>
            </a:ext>
          </a:extLst>
        </xdr:cNvPr>
        <xdr:cNvSpPr txBox="1"/>
      </xdr:nvSpPr>
      <xdr:spPr>
        <a:xfrm>
          <a:off x="15177770" y="11987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170434</xdr:rowOff>
    </xdr:from>
    <xdr:to>
      <xdr:col>82</xdr:col>
      <xdr:colOff>196850</xdr:colOff>
      <xdr:row>72</xdr:row>
      <xdr:rowOff>170434</xdr:rowOff>
    </xdr:to>
    <xdr:cxnSp macro="">
      <xdr:nvCxnSpPr>
        <xdr:cNvPr id="417" name="直線コネクタ 416">
          <a:extLst>
            <a:ext uri="{FF2B5EF4-FFF2-40B4-BE49-F238E27FC236}">
              <a16:creationId xmlns:a16="http://schemas.microsoft.com/office/drawing/2014/main" id="{D535AAC0-F635-424D-B0E8-F1BF4F679C64}"/>
            </a:ext>
          </a:extLst>
        </xdr:cNvPr>
        <xdr:cNvCxnSpPr/>
      </xdr:nvCxnSpPr>
      <xdr:spPr>
        <a:xfrm>
          <a:off x="15015210" y="12240514"/>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152146</xdr:rowOff>
    </xdr:from>
    <xdr:to>
      <xdr:col>82</xdr:col>
      <xdr:colOff>107950</xdr:colOff>
      <xdr:row>75</xdr:row>
      <xdr:rowOff>154432</xdr:rowOff>
    </xdr:to>
    <xdr:cxnSp macro="">
      <xdr:nvCxnSpPr>
        <xdr:cNvPr id="418" name="直線コネクタ 417">
          <a:extLst>
            <a:ext uri="{FF2B5EF4-FFF2-40B4-BE49-F238E27FC236}">
              <a16:creationId xmlns:a16="http://schemas.microsoft.com/office/drawing/2014/main" id="{934CE820-AF06-41D7-B3EE-9EFFFEA7AA4A}"/>
            </a:ext>
          </a:extLst>
        </xdr:cNvPr>
        <xdr:cNvCxnSpPr/>
      </xdr:nvCxnSpPr>
      <xdr:spPr>
        <a:xfrm flipV="1">
          <a:off x="14334490" y="12725146"/>
          <a:ext cx="76962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73</xdr:row>
      <xdr:rowOff>152163</xdr:rowOff>
    </xdr:from>
    <xdr:ext cx="762000" cy="259045"/>
    <xdr:sp macro="" textlink="">
      <xdr:nvSpPr>
        <xdr:cNvPr id="419" name="公債費以外平均値テキスト">
          <a:extLst>
            <a:ext uri="{FF2B5EF4-FFF2-40B4-BE49-F238E27FC236}">
              <a16:creationId xmlns:a16="http://schemas.microsoft.com/office/drawing/2014/main" id="{4554CE22-150F-4969-951F-B6C748415731}"/>
            </a:ext>
          </a:extLst>
        </xdr:cNvPr>
        <xdr:cNvSpPr txBox="1"/>
      </xdr:nvSpPr>
      <xdr:spPr>
        <a:xfrm>
          <a:off x="15177770" y="1238988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74</xdr:row>
      <xdr:rowOff>135636</xdr:rowOff>
    </xdr:from>
    <xdr:to>
      <xdr:col>82</xdr:col>
      <xdr:colOff>158750</xdr:colOff>
      <xdr:row>75</xdr:row>
      <xdr:rowOff>65786</xdr:rowOff>
    </xdr:to>
    <xdr:sp macro="" textlink="">
      <xdr:nvSpPr>
        <xdr:cNvPr id="420" name="フローチャート: 判断 419">
          <a:extLst>
            <a:ext uri="{FF2B5EF4-FFF2-40B4-BE49-F238E27FC236}">
              <a16:creationId xmlns:a16="http://schemas.microsoft.com/office/drawing/2014/main" id="{9A034DFA-A4C4-49C8-95E4-54752FE3B5C5}"/>
            </a:ext>
          </a:extLst>
        </xdr:cNvPr>
        <xdr:cNvSpPr/>
      </xdr:nvSpPr>
      <xdr:spPr>
        <a:xfrm>
          <a:off x="15053310" y="1254099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143002</xdr:rowOff>
    </xdr:from>
    <xdr:to>
      <xdr:col>78</xdr:col>
      <xdr:colOff>69850</xdr:colOff>
      <xdr:row>75</xdr:row>
      <xdr:rowOff>154432</xdr:rowOff>
    </xdr:to>
    <xdr:cxnSp macro="">
      <xdr:nvCxnSpPr>
        <xdr:cNvPr id="421" name="直線コネクタ 420">
          <a:extLst>
            <a:ext uri="{FF2B5EF4-FFF2-40B4-BE49-F238E27FC236}">
              <a16:creationId xmlns:a16="http://schemas.microsoft.com/office/drawing/2014/main" id="{E2D5DE33-B2C1-4221-BD8F-7F4845679FA2}"/>
            </a:ext>
          </a:extLst>
        </xdr:cNvPr>
        <xdr:cNvCxnSpPr/>
      </xdr:nvCxnSpPr>
      <xdr:spPr>
        <a:xfrm>
          <a:off x="13531215" y="12716002"/>
          <a:ext cx="803275"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74</xdr:row>
      <xdr:rowOff>112776</xdr:rowOff>
    </xdr:from>
    <xdr:to>
      <xdr:col>78</xdr:col>
      <xdr:colOff>120650</xdr:colOff>
      <xdr:row>75</xdr:row>
      <xdr:rowOff>42926</xdr:rowOff>
    </xdr:to>
    <xdr:sp macro="" textlink="">
      <xdr:nvSpPr>
        <xdr:cNvPr id="422" name="フローチャート: 判断 421">
          <a:extLst>
            <a:ext uri="{FF2B5EF4-FFF2-40B4-BE49-F238E27FC236}">
              <a16:creationId xmlns:a16="http://schemas.microsoft.com/office/drawing/2014/main" id="{61757014-6994-4E47-AA15-FDAFDA5E566B}"/>
            </a:ext>
          </a:extLst>
        </xdr:cNvPr>
        <xdr:cNvSpPr/>
      </xdr:nvSpPr>
      <xdr:spPr>
        <a:xfrm>
          <a:off x="14283690" y="1251813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53103</xdr:rowOff>
    </xdr:from>
    <xdr:ext cx="736600" cy="259045"/>
    <xdr:sp macro="" textlink="">
      <xdr:nvSpPr>
        <xdr:cNvPr id="423" name="テキスト ボックス 422">
          <a:extLst>
            <a:ext uri="{FF2B5EF4-FFF2-40B4-BE49-F238E27FC236}">
              <a16:creationId xmlns:a16="http://schemas.microsoft.com/office/drawing/2014/main" id="{088859EB-A2CA-4B1D-8408-E4999D1C22B3}"/>
            </a:ext>
          </a:extLst>
        </xdr:cNvPr>
        <xdr:cNvSpPr txBox="1"/>
      </xdr:nvSpPr>
      <xdr:spPr>
        <a:xfrm>
          <a:off x="13987780" y="122908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21844</xdr:rowOff>
    </xdr:from>
    <xdr:to>
      <xdr:col>73</xdr:col>
      <xdr:colOff>180975</xdr:colOff>
      <xdr:row>75</xdr:row>
      <xdr:rowOff>143002</xdr:rowOff>
    </xdr:to>
    <xdr:cxnSp macro="">
      <xdr:nvCxnSpPr>
        <xdr:cNvPr id="424" name="直線コネクタ 423">
          <a:extLst>
            <a:ext uri="{FF2B5EF4-FFF2-40B4-BE49-F238E27FC236}">
              <a16:creationId xmlns:a16="http://schemas.microsoft.com/office/drawing/2014/main" id="{0C2D4633-A2E0-43D7-A55B-6DF926E0E561}"/>
            </a:ext>
          </a:extLst>
        </xdr:cNvPr>
        <xdr:cNvCxnSpPr/>
      </xdr:nvCxnSpPr>
      <xdr:spPr>
        <a:xfrm>
          <a:off x="12710795" y="12594844"/>
          <a:ext cx="820420" cy="1211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74</xdr:row>
      <xdr:rowOff>76200</xdr:rowOff>
    </xdr:from>
    <xdr:to>
      <xdr:col>74</xdr:col>
      <xdr:colOff>31750</xdr:colOff>
      <xdr:row>75</xdr:row>
      <xdr:rowOff>6350</xdr:rowOff>
    </xdr:to>
    <xdr:sp macro="" textlink="">
      <xdr:nvSpPr>
        <xdr:cNvPr id="425" name="フローチャート: 判断 424">
          <a:extLst>
            <a:ext uri="{FF2B5EF4-FFF2-40B4-BE49-F238E27FC236}">
              <a16:creationId xmlns:a16="http://schemas.microsoft.com/office/drawing/2014/main" id="{C36F364C-9D02-445D-8BC5-C71F150CC2FE}"/>
            </a:ext>
          </a:extLst>
        </xdr:cNvPr>
        <xdr:cNvSpPr/>
      </xdr:nvSpPr>
      <xdr:spPr>
        <a:xfrm>
          <a:off x="13480415" y="12481560"/>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16527</xdr:rowOff>
    </xdr:from>
    <xdr:ext cx="762000" cy="259045"/>
    <xdr:sp macro="" textlink="">
      <xdr:nvSpPr>
        <xdr:cNvPr id="426" name="テキスト ボックス 425">
          <a:extLst>
            <a:ext uri="{FF2B5EF4-FFF2-40B4-BE49-F238E27FC236}">
              <a16:creationId xmlns:a16="http://schemas.microsoft.com/office/drawing/2014/main" id="{8CCDA70B-D7C5-4993-91C4-96FD7E74F01B}"/>
            </a:ext>
          </a:extLst>
        </xdr:cNvPr>
        <xdr:cNvSpPr txBox="1"/>
      </xdr:nvSpPr>
      <xdr:spPr>
        <a:xfrm>
          <a:off x="13167360" y="122542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21844</xdr:rowOff>
    </xdr:from>
    <xdr:to>
      <xdr:col>69</xdr:col>
      <xdr:colOff>92075</xdr:colOff>
      <xdr:row>75</xdr:row>
      <xdr:rowOff>117856</xdr:rowOff>
    </xdr:to>
    <xdr:cxnSp macro="">
      <xdr:nvCxnSpPr>
        <xdr:cNvPr id="427" name="直線コネクタ 426">
          <a:extLst>
            <a:ext uri="{FF2B5EF4-FFF2-40B4-BE49-F238E27FC236}">
              <a16:creationId xmlns:a16="http://schemas.microsoft.com/office/drawing/2014/main" id="{C498FEBD-AC3A-4F8D-B16A-6FFD59062249}"/>
            </a:ext>
          </a:extLst>
        </xdr:cNvPr>
        <xdr:cNvCxnSpPr/>
      </xdr:nvCxnSpPr>
      <xdr:spPr>
        <a:xfrm flipV="1">
          <a:off x="11890375" y="12594844"/>
          <a:ext cx="820420" cy="96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16764</xdr:rowOff>
    </xdr:from>
    <xdr:to>
      <xdr:col>69</xdr:col>
      <xdr:colOff>142875</xdr:colOff>
      <xdr:row>74</xdr:row>
      <xdr:rowOff>118364</xdr:rowOff>
    </xdr:to>
    <xdr:sp macro="" textlink="">
      <xdr:nvSpPr>
        <xdr:cNvPr id="428" name="フローチャート: 判断 427">
          <a:extLst>
            <a:ext uri="{FF2B5EF4-FFF2-40B4-BE49-F238E27FC236}">
              <a16:creationId xmlns:a16="http://schemas.microsoft.com/office/drawing/2014/main" id="{6616C375-181B-499B-8276-18C577825DF8}"/>
            </a:ext>
          </a:extLst>
        </xdr:cNvPr>
        <xdr:cNvSpPr/>
      </xdr:nvSpPr>
      <xdr:spPr>
        <a:xfrm>
          <a:off x="12659995" y="12422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128541</xdr:rowOff>
    </xdr:from>
    <xdr:ext cx="762000" cy="259045"/>
    <xdr:sp macro="" textlink="">
      <xdr:nvSpPr>
        <xdr:cNvPr id="429" name="テキスト ボックス 428">
          <a:extLst>
            <a:ext uri="{FF2B5EF4-FFF2-40B4-BE49-F238E27FC236}">
              <a16:creationId xmlns:a16="http://schemas.microsoft.com/office/drawing/2014/main" id="{39D20E09-9AA1-4F19-A3D3-CB48F71D32F1}"/>
            </a:ext>
          </a:extLst>
        </xdr:cNvPr>
        <xdr:cNvSpPr txBox="1"/>
      </xdr:nvSpPr>
      <xdr:spPr>
        <a:xfrm>
          <a:off x="12364085" y="12198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103632</xdr:rowOff>
    </xdr:from>
    <xdr:to>
      <xdr:col>65</xdr:col>
      <xdr:colOff>53975</xdr:colOff>
      <xdr:row>75</xdr:row>
      <xdr:rowOff>33782</xdr:rowOff>
    </xdr:to>
    <xdr:sp macro="" textlink="">
      <xdr:nvSpPr>
        <xdr:cNvPr id="430" name="フローチャート: 判断 429">
          <a:extLst>
            <a:ext uri="{FF2B5EF4-FFF2-40B4-BE49-F238E27FC236}">
              <a16:creationId xmlns:a16="http://schemas.microsoft.com/office/drawing/2014/main" id="{57D9D2A6-B465-4376-8056-7EAE50A8D210}"/>
            </a:ext>
          </a:extLst>
        </xdr:cNvPr>
        <xdr:cNvSpPr/>
      </xdr:nvSpPr>
      <xdr:spPr>
        <a:xfrm>
          <a:off x="11856720" y="12508992"/>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43959</xdr:rowOff>
    </xdr:from>
    <xdr:ext cx="762000" cy="259045"/>
    <xdr:sp macro="" textlink="">
      <xdr:nvSpPr>
        <xdr:cNvPr id="431" name="テキスト ボックス 430">
          <a:extLst>
            <a:ext uri="{FF2B5EF4-FFF2-40B4-BE49-F238E27FC236}">
              <a16:creationId xmlns:a16="http://schemas.microsoft.com/office/drawing/2014/main" id="{CF1F71BF-BD8C-455C-8810-C129817F5452}"/>
            </a:ext>
          </a:extLst>
        </xdr:cNvPr>
        <xdr:cNvSpPr txBox="1"/>
      </xdr:nvSpPr>
      <xdr:spPr>
        <a:xfrm>
          <a:off x="11543665" y="122816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2" name="テキスト ボックス 431">
          <a:extLst>
            <a:ext uri="{FF2B5EF4-FFF2-40B4-BE49-F238E27FC236}">
              <a16:creationId xmlns:a16="http://schemas.microsoft.com/office/drawing/2014/main" id="{6AA54978-F7C1-4887-AD62-FE9193E9921E}"/>
            </a:ext>
          </a:extLst>
        </xdr:cNvPr>
        <xdr:cNvSpPr txBox="1"/>
      </xdr:nvSpPr>
      <xdr:spPr>
        <a:xfrm>
          <a:off x="14905355"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3" name="テキスト ボックス 432">
          <a:extLst>
            <a:ext uri="{FF2B5EF4-FFF2-40B4-BE49-F238E27FC236}">
              <a16:creationId xmlns:a16="http://schemas.microsoft.com/office/drawing/2014/main" id="{507AF485-FE5C-42C8-9D9D-1E2981C7F97F}"/>
            </a:ext>
          </a:extLst>
        </xdr:cNvPr>
        <xdr:cNvSpPr txBox="1"/>
      </xdr:nvSpPr>
      <xdr:spPr>
        <a:xfrm>
          <a:off x="14135735"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4" name="テキスト ボックス 433">
          <a:extLst>
            <a:ext uri="{FF2B5EF4-FFF2-40B4-BE49-F238E27FC236}">
              <a16:creationId xmlns:a16="http://schemas.microsoft.com/office/drawing/2014/main" id="{C64A075E-6213-4D85-9C4F-1E92806E11EE}"/>
            </a:ext>
          </a:extLst>
        </xdr:cNvPr>
        <xdr:cNvSpPr txBox="1"/>
      </xdr:nvSpPr>
      <xdr:spPr>
        <a:xfrm>
          <a:off x="13332460"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5" name="テキスト ボックス 434">
          <a:extLst>
            <a:ext uri="{FF2B5EF4-FFF2-40B4-BE49-F238E27FC236}">
              <a16:creationId xmlns:a16="http://schemas.microsoft.com/office/drawing/2014/main" id="{E84B9ED7-451A-4C5D-8A24-CE12D9E9F05A}"/>
            </a:ext>
          </a:extLst>
        </xdr:cNvPr>
        <xdr:cNvSpPr txBox="1"/>
      </xdr:nvSpPr>
      <xdr:spPr>
        <a:xfrm>
          <a:off x="12512040"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6" name="テキスト ボックス 435">
          <a:extLst>
            <a:ext uri="{FF2B5EF4-FFF2-40B4-BE49-F238E27FC236}">
              <a16:creationId xmlns:a16="http://schemas.microsoft.com/office/drawing/2014/main" id="{ABF6A882-2802-4EF7-B8D1-2B6B5D7F75C5}"/>
            </a:ext>
          </a:extLst>
        </xdr:cNvPr>
        <xdr:cNvSpPr txBox="1"/>
      </xdr:nvSpPr>
      <xdr:spPr>
        <a:xfrm>
          <a:off x="11701145"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101346</xdr:rowOff>
    </xdr:from>
    <xdr:to>
      <xdr:col>82</xdr:col>
      <xdr:colOff>158750</xdr:colOff>
      <xdr:row>76</xdr:row>
      <xdr:rowOff>31496</xdr:rowOff>
    </xdr:to>
    <xdr:sp macro="" textlink="">
      <xdr:nvSpPr>
        <xdr:cNvPr id="437" name="楕円 436">
          <a:extLst>
            <a:ext uri="{FF2B5EF4-FFF2-40B4-BE49-F238E27FC236}">
              <a16:creationId xmlns:a16="http://schemas.microsoft.com/office/drawing/2014/main" id="{BFAC3314-B873-44EB-830E-6A7D4EDBCD07}"/>
            </a:ext>
          </a:extLst>
        </xdr:cNvPr>
        <xdr:cNvSpPr/>
      </xdr:nvSpPr>
      <xdr:spPr>
        <a:xfrm>
          <a:off x="15053310" y="1267434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73423</xdr:rowOff>
    </xdr:from>
    <xdr:ext cx="762000" cy="259045"/>
    <xdr:sp macro="" textlink="">
      <xdr:nvSpPr>
        <xdr:cNvPr id="438" name="公債費以外該当値テキスト">
          <a:extLst>
            <a:ext uri="{FF2B5EF4-FFF2-40B4-BE49-F238E27FC236}">
              <a16:creationId xmlns:a16="http://schemas.microsoft.com/office/drawing/2014/main" id="{4CED25DA-4186-4F38-BF2C-39CDB2DC8DE4}"/>
            </a:ext>
          </a:extLst>
        </xdr:cNvPr>
        <xdr:cNvSpPr txBox="1"/>
      </xdr:nvSpPr>
      <xdr:spPr>
        <a:xfrm>
          <a:off x="15177770" y="126464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103632</xdr:rowOff>
    </xdr:from>
    <xdr:to>
      <xdr:col>78</xdr:col>
      <xdr:colOff>120650</xdr:colOff>
      <xdr:row>76</xdr:row>
      <xdr:rowOff>33781</xdr:rowOff>
    </xdr:to>
    <xdr:sp macro="" textlink="">
      <xdr:nvSpPr>
        <xdr:cNvPr id="439" name="楕円 438">
          <a:extLst>
            <a:ext uri="{FF2B5EF4-FFF2-40B4-BE49-F238E27FC236}">
              <a16:creationId xmlns:a16="http://schemas.microsoft.com/office/drawing/2014/main" id="{D0A5832C-069C-40F0-8141-94E08A74ADBB}"/>
            </a:ext>
          </a:extLst>
        </xdr:cNvPr>
        <xdr:cNvSpPr/>
      </xdr:nvSpPr>
      <xdr:spPr>
        <a:xfrm>
          <a:off x="14283690" y="12676632"/>
          <a:ext cx="101600" cy="9778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18559</xdr:rowOff>
    </xdr:from>
    <xdr:ext cx="736600" cy="259045"/>
    <xdr:sp macro="" textlink="">
      <xdr:nvSpPr>
        <xdr:cNvPr id="440" name="テキスト ボックス 439">
          <a:extLst>
            <a:ext uri="{FF2B5EF4-FFF2-40B4-BE49-F238E27FC236}">
              <a16:creationId xmlns:a16="http://schemas.microsoft.com/office/drawing/2014/main" id="{41EF083F-674F-48CD-97F5-FF36B9D3E166}"/>
            </a:ext>
          </a:extLst>
        </xdr:cNvPr>
        <xdr:cNvSpPr txBox="1"/>
      </xdr:nvSpPr>
      <xdr:spPr>
        <a:xfrm>
          <a:off x="13987780" y="127591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92202</xdr:rowOff>
    </xdr:from>
    <xdr:to>
      <xdr:col>74</xdr:col>
      <xdr:colOff>31750</xdr:colOff>
      <xdr:row>76</xdr:row>
      <xdr:rowOff>22352</xdr:rowOff>
    </xdr:to>
    <xdr:sp macro="" textlink="">
      <xdr:nvSpPr>
        <xdr:cNvPr id="441" name="楕円 440">
          <a:extLst>
            <a:ext uri="{FF2B5EF4-FFF2-40B4-BE49-F238E27FC236}">
              <a16:creationId xmlns:a16="http://schemas.microsoft.com/office/drawing/2014/main" id="{174AD70C-A6FD-4A40-A127-4C88B1E4BCBD}"/>
            </a:ext>
          </a:extLst>
        </xdr:cNvPr>
        <xdr:cNvSpPr/>
      </xdr:nvSpPr>
      <xdr:spPr>
        <a:xfrm>
          <a:off x="13480415" y="12665202"/>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7129</xdr:rowOff>
    </xdr:from>
    <xdr:ext cx="762000" cy="259045"/>
    <xdr:sp macro="" textlink="">
      <xdr:nvSpPr>
        <xdr:cNvPr id="442" name="テキスト ボックス 441">
          <a:extLst>
            <a:ext uri="{FF2B5EF4-FFF2-40B4-BE49-F238E27FC236}">
              <a16:creationId xmlns:a16="http://schemas.microsoft.com/office/drawing/2014/main" id="{37AC3464-A6D0-4623-B7C2-F4533DDA1A4C}"/>
            </a:ext>
          </a:extLst>
        </xdr:cNvPr>
        <xdr:cNvSpPr txBox="1"/>
      </xdr:nvSpPr>
      <xdr:spPr>
        <a:xfrm>
          <a:off x="13167360" y="12747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142494</xdr:rowOff>
    </xdr:from>
    <xdr:to>
      <xdr:col>69</xdr:col>
      <xdr:colOff>142875</xdr:colOff>
      <xdr:row>75</xdr:row>
      <xdr:rowOff>72644</xdr:rowOff>
    </xdr:to>
    <xdr:sp macro="" textlink="">
      <xdr:nvSpPr>
        <xdr:cNvPr id="443" name="楕円 442">
          <a:extLst>
            <a:ext uri="{FF2B5EF4-FFF2-40B4-BE49-F238E27FC236}">
              <a16:creationId xmlns:a16="http://schemas.microsoft.com/office/drawing/2014/main" id="{16BAFD07-E423-4A44-A6D3-5A237138DCD3}"/>
            </a:ext>
          </a:extLst>
        </xdr:cNvPr>
        <xdr:cNvSpPr/>
      </xdr:nvSpPr>
      <xdr:spPr>
        <a:xfrm>
          <a:off x="12659995" y="1254785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57421</xdr:rowOff>
    </xdr:from>
    <xdr:ext cx="762000" cy="259045"/>
    <xdr:sp macro="" textlink="">
      <xdr:nvSpPr>
        <xdr:cNvPr id="444" name="テキスト ボックス 443">
          <a:extLst>
            <a:ext uri="{FF2B5EF4-FFF2-40B4-BE49-F238E27FC236}">
              <a16:creationId xmlns:a16="http://schemas.microsoft.com/office/drawing/2014/main" id="{D9FEFC4C-244E-4047-8D20-B9338AB048DC}"/>
            </a:ext>
          </a:extLst>
        </xdr:cNvPr>
        <xdr:cNvSpPr txBox="1"/>
      </xdr:nvSpPr>
      <xdr:spPr>
        <a:xfrm>
          <a:off x="12364085" y="12630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67056</xdr:rowOff>
    </xdr:from>
    <xdr:to>
      <xdr:col>65</xdr:col>
      <xdr:colOff>53975</xdr:colOff>
      <xdr:row>75</xdr:row>
      <xdr:rowOff>168656</xdr:rowOff>
    </xdr:to>
    <xdr:sp macro="" textlink="">
      <xdr:nvSpPr>
        <xdr:cNvPr id="445" name="楕円 444">
          <a:extLst>
            <a:ext uri="{FF2B5EF4-FFF2-40B4-BE49-F238E27FC236}">
              <a16:creationId xmlns:a16="http://schemas.microsoft.com/office/drawing/2014/main" id="{AFFDA2DA-B221-48CF-94C2-610520CAC4DD}"/>
            </a:ext>
          </a:extLst>
        </xdr:cNvPr>
        <xdr:cNvSpPr/>
      </xdr:nvSpPr>
      <xdr:spPr>
        <a:xfrm>
          <a:off x="11856720" y="12640056"/>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153433</xdr:rowOff>
    </xdr:from>
    <xdr:ext cx="762000" cy="259045"/>
    <xdr:sp macro="" textlink="">
      <xdr:nvSpPr>
        <xdr:cNvPr id="446" name="テキスト ボックス 445">
          <a:extLst>
            <a:ext uri="{FF2B5EF4-FFF2-40B4-BE49-F238E27FC236}">
              <a16:creationId xmlns:a16="http://schemas.microsoft.com/office/drawing/2014/main" id="{EC808D44-DDE2-44B2-B46C-221B29953580}"/>
            </a:ext>
          </a:extLst>
        </xdr:cNvPr>
        <xdr:cNvSpPr txBox="1"/>
      </xdr:nvSpPr>
      <xdr:spPr>
        <a:xfrm>
          <a:off x="11543665" y="127264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36459B97-A1DC-4226-B078-F439ED9FB60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C980358F-D1A1-4F14-B3AC-A08F78E923A2}"/>
            </a:ext>
          </a:extLst>
        </xdr:cNvPr>
        <xdr:cNvSpPr/>
      </xdr:nvSpPr>
      <xdr:spPr bwMode="auto">
        <a:xfrm>
          <a:off x="0" y="88900"/>
          <a:ext cx="10977880" cy="43307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21B4C349-A013-45E1-B707-6D19E5539B47}"/>
            </a:ext>
          </a:extLst>
        </xdr:cNvPr>
        <xdr:cNvSpPr/>
      </xdr:nvSpPr>
      <xdr:spPr bwMode="auto">
        <a:xfrm>
          <a:off x="12562840" y="0"/>
          <a:ext cx="2725420" cy="37338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309524B7-BA66-441A-988C-5B9A1507E5CD}"/>
            </a:ext>
          </a:extLst>
        </xdr:cNvPr>
        <xdr:cNvSpPr/>
      </xdr:nvSpPr>
      <xdr:spPr bwMode="auto">
        <a:xfrm>
          <a:off x="12572365" y="12700"/>
          <a:ext cx="2700020" cy="34798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FDC837D1-517F-4FEE-92E3-6303507BB107}"/>
            </a:ext>
          </a:extLst>
        </xdr:cNvPr>
        <xdr:cNvSpPr/>
      </xdr:nvSpPr>
      <xdr:spPr bwMode="auto">
        <a:xfrm>
          <a:off x="12585065" y="31750"/>
          <a:ext cx="2667634" cy="31623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山形県真室川町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693F754B-F9D2-4CE6-ADE4-81D883791C80}"/>
            </a:ext>
          </a:extLst>
        </xdr:cNvPr>
        <xdr:cNvSpPr/>
      </xdr:nvSpPr>
      <xdr:spPr bwMode="auto">
        <a:xfrm>
          <a:off x="10599420" y="0"/>
          <a:ext cx="1766570" cy="37338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4D693B1F-C62E-41B0-B10C-736954E981A2}"/>
            </a:ext>
          </a:extLst>
        </xdr:cNvPr>
        <xdr:cNvSpPr/>
      </xdr:nvSpPr>
      <xdr:spPr bwMode="auto">
        <a:xfrm>
          <a:off x="10624820" y="12700"/>
          <a:ext cx="1722120" cy="34798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CDF782CA-1CC7-4057-AF5E-0817F7B51206}"/>
            </a:ext>
          </a:extLst>
        </xdr:cNvPr>
        <xdr:cNvSpPr/>
      </xdr:nvSpPr>
      <xdr:spPr bwMode="auto">
        <a:xfrm>
          <a:off x="10650220" y="31750"/>
          <a:ext cx="1664970" cy="31623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142892A0-3022-4A29-8A46-19470D8200E2}"/>
            </a:ext>
          </a:extLst>
        </xdr:cNvPr>
        <xdr:cNvSpPr/>
      </xdr:nvSpPr>
      <xdr:spPr bwMode="auto">
        <a:xfrm>
          <a:off x="1907540" y="11763375"/>
          <a:ext cx="3738880" cy="25019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39F8B952-50DA-44AD-9C0D-DAE9A37B0F31}"/>
            </a:ext>
          </a:extLst>
        </xdr:cNvPr>
        <xdr:cNvSpPr/>
      </xdr:nvSpPr>
      <xdr:spPr bwMode="auto">
        <a:xfrm>
          <a:off x="2410460" y="11801475"/>
          <a:ext cx="1109980" cy="25019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762B0534-A3D7-4CB9-9A4F-DA471F6432DB}"/>
            </a:ext>
          </a:extLst>
        </xdr:cNvPr>
        <xdr:cNvCxnSpPr/>
      </xdr:nvCxnSpPr>
      <xdr:spPr bwMode="auto">
        <a:xfrm>
          <a:off x="2138680" y="11890375"/>
          <a:ext cx="24638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A4AFC752-2D30-4273-977C-C3062306D5D7}"/>
            </a:ext>
          </a:extLst>
        </xdr:cNvPr>
        <xdr:cNvSpPr/>
      </xdr:nvSpPr>
      <xdr:spPr bwMode="auto">
        <a:xfrm>
          <a:off x="2217420" y="11839575"/>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B7C2B562-69FB-40D6-88D3-D91317578502}"/>
            </a:ext>
          </a:extLst>
        </xdr:cNvPr>
        <xdr:cNvSpPr/>
      </xdr:nvSpPr>
      <xdr:spPr bwMode="auto">
        <a:xfrm>
          <a:off x="3957320" y="11839575"/>
          <a:ext cx="78740"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4A47F0AF-ED54-4164-AE53-729FBD16CC8E}"/>
            </a:ext>
          </a:extLst>
        </xdr:cNvPr>
        <xdr:cNvSpPr/>
      </xdr:nvSpPr>
      <xdr:spPr bwMode="auto">
        <a:xfrm>
          <a:off x="4163060" y="11801475"/>
          <a:ext cx="1109980" cy="25019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9CE3CFD4-DCAC-4E16-8CBF-02EE9A5B6A01}"/>
            </a:ext>
          </a:extLst>
        </xdr:cNvPr>
        <xdr:cNvSpPr/>
      </xdr:nvSpPr>
      <xdr:spPr bwMode="auto">
        <a:xfrm>
          <a:off x="1907540" y="1047115"/>
          <a:ext cx="3738880" cy="25019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FAA43337-8427-4F5A-8531-56508E585F25}"/>
            </a:ext>
          </a:extLst>
        </xdr:cNvPr>
        <xdr:cNvSpPr/>
      </xdr:nvSpPr>
      <xdr:spPr bwMode="auto">
        <a:xfrm>
          <a:off x="127000" y="1047115"/>
          <a:ext cx="1173480" cy="112014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9BAE5E9C-5123-48D5-8B9A-D6EE680D8B0A}"/>
            </a:ext>
          </a:extLst>
        </xdr:cNvPr>
        <xdr:cNvSpPr/>
      </xdr:nvSpPr>
      <xdr:spPr bwMode="auto">
        <a:xfrm>
          <a:off x="411480" y="1161415"/>
          <a:ext cx="1109980" cy="24638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CBDC6AD8-E918-46E9-9143-2B0597047110}"/>
            </a:ext>
          </a:extLst>
        </xdr:cNvPr>
        <xdr:cNvSpPr/>
      </xdr:nvSpPr>
      <xdr:spPr bwMode="auto">
        <a:xfrm>
          <a:off x="411480" y="1420495"/>
          <a:ext cx="1109980" cy="25019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B7E0ECC-D5F8-41D2-AAA9-885BF3AFD8D3}"/>
            </a:ext>
          </a:extLst>
        </xdr:cNvPr>
        <xdr:cNvSpPr/>
      </xdr:nvSpPr>
      <xdr:spPr bwMode="auto">
        <a:xfrm>
          <a:off x="411480" y="1717675"/>
          <a:ext cx="1109980" cy="62357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A3915CEB-EC52-42C8-98E9-D995C38F7CEC}"/>
            </a:ext>
          </a:extLst>
        </xdr:cNvPr>
        <xdr:cNvCxnSpPr/>
      </xdr:nvCxnSpPr>
      <xdr:spPr bwMode="auto">
        <a:xfrm flipH="1">
          <a:off x="173990" y="1221105"/>
          <a:ext cx="16383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5E6DAEB4-877D-475C-9C4F-20942B47260C}"/>
            </a:ext>
          </a:extLst>
        </xdr:cNvPr>
        <xdr:cNvCxnSpPr/>
      </xdr:nvCxnSpPr>
      <xdr:spPr bwMode="auto">
        <a:xfrm>
          <a:off x="259715" y="1670685"/>
          <a:ext cx="0" cy="13589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5E29C387-6D98-43E6-853F-555F7F689EAD}"/>
            </a:ext>
          </a:extLst>
        </xdr:cNvPr>
        <xdr:cNvCxnSpPr/>
      </xdr:nvCxnSpPr>
      <xdr:spPr bwMode="auto">
        <a:xfrm flipH="1">
          <a:off x="173990" y="1670685"/>
          <a:ext cx="16383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F411E6C4-1461-44AA-90F8-36A8EE7C0CD4}"/>
            </a:ext>
          </a:extLst>
        </xdr:cNvPr>
        <xdr:cNvCxnSpPr/>
      </xdr:nvCxnSpPr>
      <xdr:spPr bwMode="auto">
        <a:xfrm flipV="1">
          <a:off x="259715" y="190119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79CD61FB-A371-41E2-90D0-707E36F5AB19}"/>
            </a:ext>
          </a:extLst>
        </xdr:cNvPr>
        <xdr:cNvCxnSpPr/>
      </xdr:nvCxnSpPr>
      <xdr:spPr bwMode="auto">
        <a:xfrm flipH="1">
          <a:off x="173990" y="2044065"/>
          <a:ext cx="16383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12A59BEC-81F1-4BC2-868E-F4D9BF653F6C}"/>
            </a:ext>
          </a:extLst>
        </xdr:cNvPr>
        <xdr:cNvSpPr/>
      </xdr:nvSpPr>
      <xdr:spPr bwMode="auto">
        <a:xfrm>
          <a:off x="208915" y="1174115"/>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8E7797E8-2FE6-4124-B13A-AAC269148779}"/>
            </a:ext>
          </a:extLst>
        </xdr:cNvPr>
        <xdr:cNvSpPr/>
      </xdr:nvSpPr>
      <xdr:spPr bwMode="auto">
        <a:xfrm>
          <a:off x="208915" y="143319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CD4E08D5-AAAF-45BA-B825-CB4BE1495C3D}"/>
            </a:ext>
          </a:extLst>
        </xdr:cNvPr>
        <xdr:cNvSpPr/>
      </xdr:nvSpPr>
      <xdr:spPr bwMode="auto">
        <a:xfrm>
          <a:off x="1907540" y="1607185"/>
          <a:ext cx="3738880" cy="223647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B7A6BF3D-16A5-4A44-9FF6-7A1BD34885BE}"/>
            </a:ext>
          </a:extLst>
        </xdr:cNvPr>
        <xdr:cNvSpPr txBox="1"/>
      </xdr:nvSpPr>
      <xdr:spPr>
        <a:xfrm>
          <a:off x="1493520" y="1233805"/>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6D1F5D47-72F3-4821-8779-3A084C5A9354}"/>
            </a:ext>
          </a:extLst>
        </xdr:cNvPr>
        <xdr:cNvCxnSpPr/>
      </xdr:nvCxnSpPr>
      <xdr:spPr bwMode="auto">
        <a:xfrm>
          <a:off x="1907540" y="3843655"/>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8B128993-763E-4686-8368-93F491CAA746}"/>
            </a:ext>
          </a:extLst>
        </xdr:cNvPr>
        <xdr:cNvSpPr txBox="1"/>
      </xdr:nvSpPr>
      <xdr:spPr>
        <a:xfrm>
          <a:off x="1224280" y="37052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632083B4-B2C0-4504-B15B-8FE713C7FBEE}"/>
            </a:ext>
          </a:extLst>
        </xdr:cNvPr>
        <xdr:cNvCxnSpPr/>
      </xdr:nvCxnSpPr>
      <xdr:spPr bwMode="auto">
        <a:xfrm>
          <a:off x="1907540" y="3470275"/>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ED5D5143-CEA2-4A1E-82C8-25B2C97F2B44}"/>
            </a:ext>
          </a:extLst>
        </xdr:cNvPr>
        <xdr:cNvSpPr txBox="1"/>
      </xdr:nvSpPr>
      <xdr:spPr>
        <a:xfrm>
          <a:off x="1224280" y="3331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DF13502C-0A2C-447D-8C23-1D4DE4181DAC}"/>
            </a:ext>
          </a:extLst>
        </xdr:cNvPr>
        <xdr:cNvCxnSpPr/>
      </xdr:nvCxnSpPr>
      <xdr:spPr bwMode="auto">
        <a:xfrm>
          <a:off x="1907540" y="3096895"/>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4C62B6AA-7AA7-4CDB-9B3F-2925677D1825}"/>
            </a:ext>
          </a:extLst>
        </xdr:cNvPr>
        <xdr:cNvSpPr txBox="1"/>
      </xdr:nvSpPr>
      <xdr:spPr>
        <a:xfrm>
          <a:off x="1224280" y="29584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4E78179D-EF0A-4F68-AD5A-3C75F95263F6}"/>
            </a:ext>
          </a:extLst>
        </xdr:cNvPr>
        <xdr:cNvCxnSpPr/>
      </xdr:nvCxnSpPr>
      <xdr:spPr bwMode="auto">
        <a:xfrm>
          <a:off x="1907540" y="2723515"/>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B114576D-38A0-40AC-91A1-EAF78C626774}"/>
            </a:ext>
          </a:extLst>
        </xdr:cNvPr>
        <xdr:cNvSpPr txBox="1"/>
      </xdr:nvSpPr>
      <xdr:spPr>
        <a:xfrm>
          <a:off x="1224280" y="25851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63D8B56F-70B7-4CA1-A7D0-336026CBB278}"/>
            </a:ext>
          </a:extLst>
        </xdr:cNvPr>
        <xdr:cNvCxnSpPr/>
      </xdr:nvCxnSpPr>
      <xdr:spPr bwMode="auto">
        <a:xfrm>
          <a:off x="1907540" y="2353945"/>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4D072DC4-DDAC-4CC8-AF6D-D64D931A199F}"/>
            </a:ext>
          </a:extLst>
        </xdr:cNvPr>
        <xdr:cNvSpPr txBox="1"/>
      </xdr:nvSpPr>
      <xdr:spPr>
        <a:xfrm>
          <a:off x="1224280" y="2215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8C333439-6E21-4D9A-AF9A-292291B7DEDE}"/>
            </a:ext>
          </a:extLst>
        </xdr:cNvPr>
        <xdr:cNvCxnSpPr/>
      </xdr:nvCxnSpPr>
      <xdr:spPr bwMode="auto">
        <a:xfrm>
          <a:off x="1907540" y="1980565"/>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E0FD123-1050-483B-A1CE-06C24ABA5680}"/>
            </a:ext>
          </a:extLst>
        </xdr:cNvPr>
        <xdr:cNvSpPr txBox="1"/>
      </xdr:nvSpPr>
      <xdr:spPr>
        <a:xfrm>
          <a:off x="1224280" y="1842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84D501BA-9BF8-429C-A0E8-AE5D2A8DD287}"/>
            </a:ext>
          </a:extLst>
        </xdr:cNvPr>
        <xdr:cNvCxnSpPr/>
      </xdr:nvCxnSpPr>
      <xdr:spPr bwMode="auto">
        <a:xfrm>
          <a:off x="1907540" y="1607185"/>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92B1AA9C-6B88-4511-AE33-AEFB3D6598F5}"/>
            </a:ext>
          </a:extLst>
        </xdr:cNvPr>
        <xdr:cNvSpPr txBox="1"/>
      </xdr:nvSpPr>
      <xdr:spPr>
        <a:xfrm>
          <a:off x="1224280" y="1468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A997F224-DE1C-46FB-BBDB-7021F4907C3F}"/>
            </a:ext>
          </a:extLst>
        </xdr:cNvPr>
        <xdr:cNvSpPr/>
      </xdr:nvSpPr>
      <xdr:spPr bwMode="auto">
        <a:xfrm>
          <a:off x="1907540" y="1607185"/>
          <a:ext cx="3738880" cy="223647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56485</xdr:rowOff>
    </xdr:from>
    <xdr:to>
      <xdr:col>29</xdr:col>
      <xdr:colOff>127000</xdr:colOff>
      <xdr:row>20</xdr:row>
      <xdr:rowOff>14415</xdr:rowOff>
    </xdr:to>
    <xdr:cxnSp macro="">
      <xdr:nvCxnSpPr>
        <xdr:cNvPr id="45" name="直線コネクタ 44">
          <a:extLst>
            <a:ext uri="{FF2B5EF4-FFF2-40B4-BE49-F238E27FC236}">
              <a16:creationId xmlns:a16="http://schemas.microsoft.com/office/drawing/2014/main" id="{2A45A551-9A01-41C5-A7AB-CB86F655715F}"/>
            </a:ext>
          </a:extLst>
        </xdr:cNvPr>
        <xdr:cNvCxnSpPr/>
      </xdr:nvCxnSpPr>
      <xdr:spPr bwMode="auto">
        <a:xfrm flipV="1">
          <a:off x="4988560" y="1938625"/>
          <a:ext cx="0" cy="146669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157942</xdr:rowOff>
    </xdr:from>
    <xdr:ext cx="762000" cy="259045"/>
    <xdr:sp macro="" textlink="">
      <xdr:nvSpPr>
        <xdr:cNvPr id="46" name="人口1人当たり決算額の推移最小値テキスト130">
          <a:extLst>
            <a:ext uri="{FF2B5EF4-FFF2-40B4-BE49-F238E27FC236}">
              <a16:creationId xmlns:a16="http://schemas.microsoft.com/office/drawing/2014/main" id="{04377E47-1FA8-4470-813F-32AD009D0EC3}"/>
            </a:ext>
          </a:extLst>
        </xdr:cNvPr>
        <xdr:cNvSpPr txBox="1"/>
      </xdr:nvSpPr>
      <xdr:spPr>
        <a:xfrm>
          <a:off x="5054600" y="3381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108,525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14415</xdr:rowOff>
    </xdr:from>
    <xdr:to>
      <xdr:col>30</xdr:col>
      <xdr:colOff>25400</xdr:colOff>
      <xdr:row>20</xdr:row>
      <xdr:rowOff>14415</xdr:rowOff>
    </xdr:to>
    <xdr:cxnSp macro="">
      <xdr:nvCxnSpPr>
        <xdr:cNvPr id="47" name="直線コネクタ 46">
          <a:extLst>
            <a:ext uri="{FF2B5EF4-FFF2-40B4-BE49-F238E27FC236}">
              <a16:creationId xmlns:a16="http://schemas.microsoft.com/office/drawing/2014/main" id="{E388E111-C1F4-45FE-8AED-625423D0AB0D}"/>
            </a:ext>
          </a:extLst>
        </xdr:cNvPr>
        <xdr:cNvCxnSpPr/>
      </xdr:nvCxnSpPr>
      <xdr:spPr bwMode="auto">
        <a:xfrm>
          <a:off x="4899660" y="3405315"/>
          <a:ext cx="15494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142862</xdr:rowOff>
    </xdr:from>
    <xdr:ext cx="762000" cy="259045"/>
    <xdr:sp macro="" textlink="">
      <xdr:nvSpPr>
        <xdr:cNvPr id="48" name="人口1人当たり決算額の推移最大値テキスト130">
          <a:extLst>
            <a:ext uri="{FF2B5EF4-FFF2-40B4-BE49-F238E27FC236}">
              <a16:creationId xmlns:a16="http://schemas.microsoft.com/office/drawing/2014/main" id="{76725554-52A8-4D89-BF8F-EF35C96D36F0}"/>
            </a:ext>
          </a:extLst>
        </xdr:cNvPr>
        <xdr:cNvSpPr txBox="1"/>
      </xdr:nvSpPr>
      <xdr:spPr>
        <a:xfrm>
          <a:off x="5054600" y="16897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305,504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56485</xdr:rowOff>
    </xdr:from>
    <xdr:to>
      <xdr:col>30</xdr:col>
      <xdr:colOff>25400</xdr:colOff>
      <xdr:row>11</xdr:row>
      <xdr:rowOff>56485</xdr:rowOff>
    </xdr:to>
    <xdr:cxnSp macro="">
      <xdr:nvCxnSpPr>
        <xdr:cNvPr id="49" name="直線コネクタ 48">
          <a:extLst>
            <a:ext uri="{FF2B5EF4-FFF2-40B4-BE49-F238E27FC236}">
              <a16:creationId xmlns:a16="http://schemas.microsoft.com/office/drawing/2014/main" id="{E7BB4512-1190-4F93-88E4-F3F08824B3BB}"/>
            </a:ext>
          </a:extLst>
        </xdr:cNvPr>
        <xdr:cNvCxnSpPr/>
      </xdr:nvCxnSpPr>
      <xdr:spPr bwMode="auto">
        <a:xfrm>
          <a:off x="4899660" y="1938625"/>
          <a:ext cx="15494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144465</xdr:rowOff>
    </xdr:from>
    <xdr:to>
      <xdr:col>29</xdr:col>
      <xdr:colOff>127000</xdr:colOff>
      <xdr:row>17</xdr:row>
      <xdr:rowOff>75969</xdr:rowOff>
    </xdr:to>
    <xdr:cxnSp macro="">
      <xdr:nvCxnSpPr>
        <xdr:cNvPr id="50" name="直線コネクタ 49">
          <a:extLst>
            <a:ext uri="{FF2B5EF4-FFF2-40B4-BE49-F238E27FC236}">
              <a16:creationId xmlns:a16="http://schemas.microsoft.com/office/drawing/2014/main" id="{9F3C37AF-6AF5-47D7-BA01-BF4401793E7C}"/>
            </a:ext>
          </a:extLst>
        </xdr:cNvPr>
        <xdr:cNvCxnSpPr/>
      </xdr:nvCxnSpPr>
      <xdr:spPr bwMode="auto">
        <a:xfrm flipV="1">
          <a:off x="4409440" y="2864805"/>
          <a:ext cx="579120" cy="9914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129242</xdr:rowOff>
    </xdr:from>
    <xdr:ext cx="762000" cy="259045"/>
    <xdr:sp macro="" textlink="">
      <xdr:nvSpPr>
        <xdr:cNvPr id="51" name="人口1人当たり決算額の推移平均値テキスト130">
          <a:extLst>
            <a:ext uri="{FF2B5EF4-FFF2-40B4-BE49-F238E27FC236}">
              <a16:creationId xmlns:a16="http://schemas.microsoft.com/office/drawing/2014/main" id="{8B307F69-B9E3-43E4-A318-578913A32DAB}"/>
            </a:ext>
          </a:extLst>
        </xdr:cNvPr>
        <xdr:cNvSpPr txBox="1"/>
      </xdr:nvSpPr>
      <xdr:spPr>
        <a:xfrm>
          <a:off x="5054600" y="284958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173,477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154480</xdr:rowOff>
    </xdr:from>
    <xdr:to>
      <xdr:col>29</xdr:col>
      <xdr:colOff>177800</xdr:colOff>
      <xdr:row>17</xdr:row>
      <xdr:rowOff>84630</xdr:rowOff>
    </xdr:to>
    <xdr:sp macro="" textlink="">
      <xdr:nvSpPr>
        <xdr:cNvPr id="52" name="フローチャート: 判断 51">
          <a:extLst>
            <a:ext uri="{FF2B5EF4-FFF2-40B4-BE49-F238E27FC236}">
              <a16:creationId xmlns:a16="http://schemas.microsoft.com/office/drawing/2014/main" id="{C2C228C7-A07B-4F9F-B5A4-96F65A9CE0E3}"/>
            </a:ext>
          </a:extLst>
        </xdr:cNvPr>
        <xdr:cNvSpPr/>
      </xdr:nvSpPr>
      <xdr:spPr bwMode="auto">
        <a:xfrm>
          <a:off x="4937760" y="2874820"/>
          <a:ext cx="93980"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75969</xdr:rowOff>
    </xdr:from>
    <xdr:to>
      <xdr:col>26</xdr:col>
      <xdr:colOff>50800</xdr:colOff>
      <xdr:row>17</xdr:row>
      <xdr:rowOff>144922</xdr:rowOff>
    </xdr:to>
    <xdr:cxnSp macro="">
      <xdr:nvCxnSpPr>
        <xdr:cNvPr id="53" name="直線コネクタ 52">
          <a:extLst>
            <a:ext uri="{FF2B5EF4-FFF2-40B4-BE49-F238E27FC236}">
              <a16:creationId xmlns:a16="http://schemas.microsoft.com/office/drawing/2014/main" id="{235BD398-176F-43D0-B0A4-CF9F157B8012}"/>
            </a:ext>
          </a:extLst>
        </xdr:cNvPr>
        <xdr:cNvCxnSpPr/>
      </xdr:nvCxnSpPr>
      <xdr:spPr bwMode="auto">
        <a:xfrm flipV="1">
          <a:off x="3802380" y="2963949"/>
          <a:ext cx="607060" cy="6895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77015</xdr:rowOff>
    </xdr:from>
    <xdr:to>
      <xdr:col>26</xdr:col>
      <xdr:colOff>101600</xdr:colOff>
      <xdr:row>18</xdr:row>
      <xdr:rowOff>7165</xdr:rowOff>
    </xdr:to>
    <xdr:sp macro="" textlink="">
      <xdr:nvSpPr>
        <xdr:cNvPr id="54" name="フローチャート: 判断 53">
          <a:extLst>
            <a:ext uri="{FF2B5EF4-FFF2-40B4-BE49-F238E27FC236}">
              <a16:creationId xmlns:a16="http://schemas.microsoft.com/office/drawing/2014/main" id="{7346A565-0A94-4BC5-BB47-DCA5D0F0515B}"/>
            </a:ext>
          </a:extLst>
        </xdr:cNvPr>
        <xdr:cNvSpPr/>
      </xdr:nvSpPr>
      <xdr:spPr bwMode="auto">
        <a:xfrm>
          <a:off x="4358640" y="2964995"/>
          <a:ext cx="101600"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163392</xdr:rowOff>
    </xdr:from>
    <xdr:ext cx="736600" cy="259045"/>
    <xdr:sp macro="" textlink="">
      <xdr:nvSpPr>
        <xdr:cNvPr id="55" name="テキスト ボックス 54">
          <a:extLst>
            <a:ext uri="{FF2B5EF4-FFF2-40B4-BE49-F238E27FC236}">
              <a16:creationId xmlns:a16="http://schemas.microsoft.com/office/drawing/2014/main" id="{711A0093-579A-44D1-AFED-5D76DC1600A1}"/>
            </a:ext>
          </a:extLst>
        </xdr:cNvPr>
        <xdr:cNvSpPr txBox="1"/>
      </xdr:nvSpPr>
      <xdr:spPr>
        <a:xfrm>
          <a:off x="4074160" y="30513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144922</xdr:rowOff>
    </xdr:from>
    <xdr:to>
      <xdr:col>22</xdr:col>
      <xdr:colOff>114300</xdr:colOff>
      <xdr:row>18</xdr:row>
      <xdr:rowOff>5789</xdr:rowOff>
    </xdr:to>
    <xdr:cxnSp macro="">
      <xdr:nvCxnSpPr>
        <xdr:cNvPr id="56" name="直線コネクタ 55">
          <a:extLst>
            <a:ext uri="{FF2B5EF4-FFF2-40B4-BE49-F238E27FC236}">
              <a16:creationId xmlns:a16="http://schemas.microsoft.com/office/drawing/2014/main" id="{B9DBE9D5-046B-4D95-BEA0-AC9F626E0747}"/>
            </a:ext>
          </a:extLst>
        </xdr:cNvPr>
        <xdr:cNvCxnSpPr/>
      </xdr:nvCxnSpPr>
      <xdr:spPr bwMode="auto">
        <a:xfrm flipV="1">
          <a:off x="3187700" y="3032902"/>
          <a:ext cx="614680" cy="2850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119009</xdr:rowOff>
    </xdr:from>
    <xdr:to>
      <xdr:col>22</xdr:col>
      <xdr:colOff>165100</xdr:colOff>
      <xdr:row>18</xdr:row>
      <xdr:rowOff>49159</xdr:rowOff>
    </xdr:to>
    <xdr:sp macro="" textlink="">
      <xdr:nvSpPr>
        <xdr:cNvPr id="57" name="フローチャート: 判断 56">
          <a:extLst>
            <a:ext uri="{FF2B5EF4-FFF2-40B4-BE49-F238E27FC236}">
              <a16:creationId xmlns:a16="http://schemas.microsoft.com/office/drawing/2014/main" id="{895CEC0B-3AEC-4038-B436-63E8EE59DB1B}"/>
            </a:ext>
          </a:extLst>
        </xdr:cNvPr>
        <xdr:cNvSpPr/>
      </xdr:nvSpPr>
      <xdr:spPr bwMode="auto">
        <a:xfrm>
          <a:off x="3751580" y="3006989"/>
          <a:ext cx="101600"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33936</xdr:rowOff>
    </xdr:from>
    <xdr:ext cx="762000" cy="259045"/>
    <xdr:sp macro="" textlink="">
      <xdr:nvSpPr>
        <xdr:cNvPr id="58" name="テキスト ボックス 57">
          <a:extLst>
            <a:ext uri="{FF2B5EF4-FFF2-40B4-BE49-F238E27FC236}">
              <a16:creationId xmlns:a16="http://schemas.microsoft.com/office/drawing/2014/main" id="{97EAB849-D62A-4C35-8AE6-547DFCFFDFA2}"/>
            </a:ext>
          </a:extLst>
        </xdr:cNvPr>
        <xdr:cNvSpPr txBox="1"/>
      </xdr:nvSpPr>
      <xdr:spPr>
        <a:xfrm>
          <a:off x="3467100" y="30895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5789</xdr:rowOff>
    </xdr:from>
    <xdr:to>
      <xdr:col>18</xdr:col>
      <xdr:colOff>177800</xdr:colOff>
      <xdr:row>18</xdr:row>
      <xdr:rowOff>25982</xdr:rowOff>
    </xdr:to>
    <xdr:cxnSp macro="">
      <xdr:nvCxnSpPr>
        <xdr:cNvPr id="59" name="直線コネクタ 58">
          <a:extLst>
            <a:ext uri="{FF2B5EF4-FFF2-40B4-BE49-F238E27FC236}">
              <a16:creationId xmlns:a16="http://schemas.microsoft.com/office/drawing/2014/main" id="{FF88F197-64DF-44A7-A1DE-E9A24609A08E}"/>
            </a:ext>
          </a:extLst>
        </xdr:cNvPr>
        <xdr:cNvCxnSpPr/>
      </xdr:nvCxnSpPr>
      <xdr:spPr bwMode="auto">
        <a:xfrm flipV="1">
          <a:off x="2565400" y="3061409"/>
          <a:ext cx="622300" cy="2019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163990</xdr:rowOff>
    </xdr:from>
    <xdr:to>
      <xdr:col>19</xdr:col>
      <xdr:colOff>38100</xdr:colOff>
      <xdr:row>18</xdr:row>
      <xdr:rowOff>94140</xdr:rowOff>
    </xdr:to>
    <xdr:sp macro="" textlink="">
      <xdr:nvSpPr>
        <xdr:cNvPr id="60" name="フローチャート: 判断 59">
          <a:extLst>
            <a:ext uri="{FF2B5EF4-FFF2-40B4-BE49-F238E27FC236}">
              <a16:creationId xmlns:a16="http://schemas.microsoft.com/office/drawing/2014/main" id="{C0694AAE-7213-4DE6-8975-DFB079DB01B9}"/>
            </a:ext>
          </a:extLst>
        </xdr:cNvPr>
        <xdr:cNvSpPr/>
      </xdr:nvSpPr>
      <xdr:spPr bwMode="auto">
        <a:xfrm>
          <a:off x="3144520" y="3051970"/>
          <a:ext cx="78740"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78917</xdr:rowOff>
    </xdr:from>
    <xdr:ext cx="762000" cy="259045"/>
    <xdr:sp macro="" textlink="">
      <xdr:nvSpPr>
        <xdr:cNvPr id="61" name="テキスト ボックス 60">
          <a:extLst>
            <a:ext uri="{FF2B5EF4-FFF2-40B4-BE49-F238E27FC236}">
              <a16:creationId xmlns:a16="http://schemas.microsoft.com/office/drawing/2014/main" id="{1262A535-FE18-4A66-95D2-FFF0FED539E0}"/>
            </a:ext>
          </a:extLst>
        </xdr:cNvPr>
        <xdr:cNvSpPr txBox="1"/>
      </xdr:nvSpPr>
      <xdr:spPr>
        <a:xfrm>
          <a:off x="2852420" y="3134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23889</xdr:rowOff>
    </xdr:from>
    <xdr:to>
      <xdr:col>15</xdr:col>
      <xdr:colOff>101600</xdr:colOff>
      <xdr:row>18</xdr:row>
      <xdr:rowOff>125488</xdr:rowOff>
    </xdr:to>
    <xdr:sp macro="" textlink="">
      <xdr:nvSpPr>
        <xdr:cNvPr id="62" name="フローチャート: 判断 61">
          <a:extLst>
            <a:ext uri="{FF2B5EF4-FFF2-40B4-BE49-F238E27FC236}">
              <a16:creationId xmlns:a16="http://schemas.microsoft.com/office/drawing/2014/main" id="{FC9DD6EB-D3AE-4287-A222-4145B3419ABB}"/>
            </a:ext>
          </a:extLst>
        </xdr:cNvPr>
        <xdr:cNvSpPr/>
      </xdr:nvSpPr>
      <xdr:spPr bwMode="auto">
        <a:xfrm>
          <a:off x="2514600" y="3079509"/>
          <a:ext cx="101600" cy="101599"/>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110266</xdr:rowOff>
    </xdr:from>
    <xdr:ext cx="762000" cy="259045"/>
    <xdr:sp macro="" textlink="">
      <xdr:nvSpPr>
        <xdr:cNvPr id="63" name="テキスト ボックス 62">
          <a:extLst>
            <a:ext uri="{FF2B5EF4-FFF2-40B4-BE49-F238E27FC236}">
              <a16:creationId xmlns:a16="http://schemas.microsoft.com/office/drawing/2014/main" id="{1A1798A9-DE65-4F44-8F20-4A46BCDD339C}"/>
            </a:ext>
          </a:extLst>
        </xdr:cNvPr>
        <xdr:cNvSpPr txBox="1"/>
      </xdr:nvSpPr>
      <xdr:spPr>
        <a:xfrm>
          <a:off x="2230120" y="31658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F523DC96-56E5-4EF6-A821-AF39E4ECF407}"/>
            </a:ext>
          </a:extLst>
        </xdr:cNvPr>
        <xdr:cNvSpPr txBox="1"/>
      </xdr:nvSpPr>
      <xdr:spPr>
        <a:xfrm>
          <a:off x="4833620" y="3866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5A4A83D5-736C-4BDF-B7F3-23D893D2A562}"/>
            </a:ext>
          </a:extLst>
        </xdr:cNvPr>
        <xdr:cNvSpPr txBox="1"/>
      </xdr:nvSpPr>
      <xdr:spPr>
        <a:xfrm>
          <a:off x="4254500" y="3866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E7B726A3-8C67-42E5-9A53-FDD407A1FEA9}"/>
            </a:ext>
          </a:extLst>
        </xdr:cNvPr>
        <xdr:cNvSpPr txBox="1"/>
      </xdr:nvSpPr>
      <xdr:spPr>
        <a:xfrm>
          <a:off x="3647440" y="3866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BDF09E15-198C-4CDD-BBD5-2D820A133D0F}"/>
            </a:ext>
          </a:extLst>
        </xdr:cNvPr>
        <xdr:cNvSpPr txBox="1"/>
      </xdr:nvSpPr>
      <xdr:spPr>
        <a:xfrm>
          <a:off x="3017520" y="3866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586F32B7-72FE-4F63-9689-448AE5465039}"/>
            </a:ext>
          </a:extLst>
        </xdr:cNvPr>
        <xdr:cNvSpPr txBox="1"/>
      </xdr:nvSpPr>
      <xdr:spPr>
        <a:xfrm>
          <a:off x="2410460" y="3866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93665</xdr:rowOff>
    </xdr:from>
    <xdr:to>
      <xdr:col>29</xdr:col>
      <xdr:colOff>177800</xdr:colOff>
      <xdr:row>17</xdr:row>
      <xdr:rowOff>23815</xdr:rowOff>
    </xdr:to>
    <xdr:sp macro="" textlink="">
      <xdr:nvSpPr>
        <xdr:cNvPr id="69" name="楕円 68">
          <a:extLst>
            <a:ext uri="{FF2B5EF4-FFF2-40B4-BE49-F238E27FC236}">
              <a16:creationId xmlns:a16="http://schemas.microsoft.com/office/drawing/2014/main" id="{6C8AF660-D23B-4B5C-9493-BEC2C018C594}"/>
            </a:ext>
          </a:extLst>
        </xdr:cNvPr>
        <xdr:cNvSpPr/>
      </xdr:nvSpPr>
      <xdr:spPr bwMode="auto">
        <a:xfrm>
          <a:off x="4937760" y="2814005"/>
          <a:ext cx="9398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15</xdr:row>
      <xdr:rowOff>110192</xdr:rowOff>
    </xdr:from>
    <xdr:ext cx="762000" cy="259045"/>
    <xdr:sp macro="" textlink="">
      <xdr:nvSpPr>
        <xdr:cNvPr id="70" name="人口1人当たり決算額の推移該当値テキスト130">
          <a:extLst>
            <a:ext uri="{FF2B5EF4-FFF2-40B4-BE49-F238E27FC236}">
              <a16:creationId xmlns:a16="http://schemas.microsoft.com/office/drawing/2014/main" id="{E8056EF3-B088-43B5-A578-319EE6CE3BF7}"/>
            </a:ext>
          </a:extLst>
        </xdr:cNvPr>
        <xdr:cNvSpPr txBox="1"/>
      </xdr:nvSpPr>
      <xdr:spPr>
        <a:xfrm>
          <a:off x="5054600" y="2662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181,458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25169</xdr:rowOff>
    </xdr:from>
    <xdr:to>
      <xdr:col>26</xdr:col>
      <xdr:colOff>101600</xdr:colOff>
      <xdr:row>17</xdr:row>
      <xdr:rowOff>126769</xdr:rowOff>
    </xdr:to>
    <xdr:sp macro="" textlink="">
      <xdr:nvSpPr>
        <xdr:cNvPr id="71" name="楕円 70">
          <a:extLst>
            <a:ext uri="{FF2B5EF4-FFF2-40B4-BE49-F238E27FC236}">
              <a16:creationId xmlns:a16="http://schemas.microsoft.com/office/drawing/2014/main" id="{C004C29C-B7B2-4828-BC09-DAD5D861716C}"/>
            </a:ext>
          </a:extLst>
        </xdr:cNvPr>
        <xdr:cNvSpPr/>
      </xdr:nvSpPr>
      <xdr:spPr bwMode="auto">
        <a:xfrm>
          <a:off x="4358640" y="291314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136946</xdr:rowOff>
    </xdr:from>
    <xdr:ext cx="736600" cy="259045"/>
    <xdr:sp macro="" textlink="">
      <xdr:nvSpPr>
        <xdr:cNvPr id="72" name="テキスト ボックス 71">
          <a:extLst>
            <a:ext uri="{FF2B5EF4-FFF2-40B4-BE49-F238E27FC236}">
              <a16:creationId xmlns:a16="http://schemas.microsoft.com/office/drawing/2014/main" id="{1BDE3351-AD5E-48B4-9DE3-DC5B85A8B557}"/>
            </a:ext>
          </a:extLst>
        </xdr:cNvPr>
        <xdr:cNvSpPr txBox="1"/>
      </xdr:nvSpPr>
      <xdr:spPr>
        <a:xfrm>
          <a:off x="4074160" y="268964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94122</xdr:rowOff>
    </xdr:from>
    <xdr:to>
      <xdr:col>22</xdr:col>
      <xdr:colOff>165100</xdr:colOff>
      <xdr:row>18</xdr:row>
      <xdr:rowOff>24272</xdr:rowOff>
    </xdr:to>
    <xdr:sp macro="" textlink="">
      <xdr:nvSpPr>
        <xdr:cNvPr id="73" name="楕円 72">
          <a:extLst>
            <a:ext uri="{FF2B5EF4-FFF2-40B4-BE49-F238E27FC236}">
              <a16:creationId xmlns:a16="http://schemas.microsoft.com/office/drawing/2014/main" id="{8520743F-8232-49EC-ACD1-A2ED5EC49BF3}"/>
            </a:ext>
          </a:extLst>
        </xdr:cNvPr>
        <xdr:cNvSpPr/>
      </xdr:nvSpPr>
      <xdr:spPr bwMode="auto">
        <a:xfrm>
          <a:off x="3751580" y="2982102"/>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34449</xdr:rowOff>
    </xdr:from>
    <xdr:ext cx="762000" cy="259045"/>
    <xdr:sp macro="" textlink="">
      <xdr:nvSpPr>
        <xdr:cNvPr id="74" name="テキスト ボックス 73">
          <a:extLst>
            <a:ext uri="{FF2B5EF4-FFF2-40B4-BE49-F238E27FC236}">
              <a16:creationId xmlns:a16="http://schemas.microsoft.com/office/drawing/2014/main" id="{19A0DDEA-09C6-49B2-813F-2409AF59CFBE}"/>
            </a:ext>
          </a:extLst>
        </xdr:cNvPr>
        <xdr:cNvSpPr txBox="1"/>
      </xdr:nvSpPr>
      <xdr:spPr>
        <a:xfrm>
          <a:off x="3467100" y="2754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126439</xdr:rowOff>
    </xdr:from>
    <xdr:to>
      <xdr:col>19</xdr:col>
      <xdr:colOff>38100</xdr:colOff>
      <xdr:row>18</xdr:row>
      <xdr:rowOff>56589</xdr:rowOff>
    </xdr:to>
    <xdr:sp macro="" textlink="">
      <xdr:nvSpPr>
        <xdr:cNvPr id="75" name="楕円 74">
          <a:extLst>
            <a:ext uri="{FF2B5EF4-FFF2-40B4-BE49-F238E27FC236}">
              <a16:creationId xmlns:a16="http://schemas.microsoft.com/office/drawing/2014/main" id="{0A798B37-6EC6-4F34-BA2A-9C1EA76F8199}"/>
            </a:ext>
          </a:extLst>
        </xdr:cNvPr>
        <xdr:cNvSpPr/>
      </xdr:nvSpPr>
      <xdr:spPr bwMode="auto">
        <a:xfrm>
          <a:off x="3144520" y="3014419"/>
          <a:ext cx="7874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66766</xdr:rowOff>
    </xdr:from>
    <xdr:ext cx="762000" cy="259045"/>
    <xdr:sp macro="" textlink="">
      <xdr:nvSpPr>
        <xdr:cNvPr id="76" name="テキスト ボックス 75">
          <a:extLst>
            <a:ext uri="{FF2B5EF4-FFF2-40B4-BE49-F238E27FC236}">
              <a16:creationId xmlns:a16="http://schemas.microsoft.com/office/drawing/2014/main" id="{D25AE5C9-46C5-4ADA-BAEE-91534F07B922}"/>
            </a:ext>
          </a:extLst>
        </xdr:cNvPr>
        <xdr:cNvSpPr txBox="1"/>
      </xdr:nvSpPr>
      <xdr:spPr>
        <a:xfrm>
          <a:off x="2852420" y="27871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146632</xdr:rowOff>
    </xdr:from>
    <xdr:to>
      <xdr:col>15</xdr:col>
      <xdr:colOff>101600</xdr:colOff>
      <xdr:row>18</xdr:row>
      <xdr:rowOff>76782</xdr:rowOff>
    </xdr:to>
    <xdr:sp macro="" textlink="">
      <xdr:nvSpPr>
        <xdr:cNvPr id="77" name="楕円 76">
          <a:extLst>
            <a:ext uri="{FF2B5EF4-FFF2-40B4-BE49-F238E27FC236}">
              <a16:creationId xmlns:a16="http://schemas.microsoft.com/office/drawing/2014/main" id="{83264AF0-1C62-484C-ACA7-67771F05996E}"/>
            </a:ext>
          </a:extLst>
        </xdr:cNvPr>
        <xdr:cNvSpPr/>
      </xdr:nvSpPr>
      <xdr:spPr bwMode="auto">
        <a:xfrm>
          <a:off x="2514600" y="3034612"/>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86959</xdr:rowOff>
    </xdr:from>
    <xdr:ext cx="762000" cy="259045"/>
    <xdr:sp macro="" textlink="">
      <xdr:nvSpPr>
        <xdr:cNvPr id="78" name="テキスト ボックス 77">
          <a:extLst>
            <a:ext uri="{FF2B5EF4-FFF2-40B4-BE49-F238E27FC236}">
              <a16:creationId xmlns:a16="http://schemas.microsoft.com/office/drawing/2014/main" id="{D86F689C-59B8-4EB8-8960-EE65E0EB5367}"/>
            </a:ext>
          </a:extLst>
        </xdr:cNvPr>
        <xdr:cNvSpPr txBox="1"/>
      </xdr:nvSpPr>
      <xdr:spPr>
        <a:xfrm>
          <a:off x="2230120" y="28072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ADCFF72B-5374-439B-ACC8-D8D6BC25654D}"/>
            </a:ext>
          </a:extLst>
        </xdr:cNvPr>
        <xdr:cNvSpPr/>
      </xdr:nvSpPr>
      <xdr:spPr bwMode="auto">
        <a:xfrm>
          <a:off x="1907540" y="4950460"/>
          <a:ext cx="3738880" cy="25019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697396B4-442A-4BC7-B5D8-B1434D0CEB1C}"/>
            </a:ext>
          </a:extLst>
        </xdr:cNvPr>
        <xdr:cNvSpPr/>
      </xdr:nvSpPr>
      <xdr:spPr bwMode="auto">
        <a:xfrm>
          <a:off x="127000" y="4950460"/>
          <a:ext cx="1173480" cy="113157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10D8C448-38C3-465B-8F18-B703B5AA8214}"/>
            </a:ext>
          </a:extLst>
        </xdr:cNvPr>
        <xdr:cNvSpPr/>
      </xdr:nvSpPr>
      <xdr:spPr bwMode="auto">
        <a:xfrm>
          <a:off x="411480" y="5064760"/>
          <a:ext cx="1109980" cy="24638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FAA16A0-950A-4608-9C2A-4A109837DAFD}"/>
            </a:ext>
          </a:extLst>
        </xdr:cNvPr>
        <xdr:cNvSpPr/>
      </xdr:nvSpPr>
      <xdr:spPr bwMode="auto">
        <a:xfrm>
          <a:off x="411480" y="5323840"/>
          <a:ext cx="110998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2C530DBA-ED3E-4DE2-8CBE-EEA5B63E710D}"/>
            </a:ext>
          </a:extLst>
        </xdr:cNvPr>
        <xdr:cNvSpPr/>
      </xdr:nvSpPr>
      <xdr:spPr bwMode="auto">
        <a:xfrm>
          <a:off x="411480" y="5628640"/>
          <a:ext cx="1109980" cy="63119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8F49B736-9F51-4AEC-BE04-A821022DF64A}"/>
            </a:ext>
          </a:extLst>
        </xdr:cNvPr>
        <xdr:cNvCxnSpPr/>
      </xdr:nvCxnSpPr>
      <xdr:spPr bwMode="auto">
        <a:xfrm flipH="1">
          <a:off x="173990" y="5124450"/>
          <a:ext cx="16383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47B2F81B-BA77-475F-B90C-AFAE5BA98286}"/>
            </a:ext>
          </a:extLst>
        </xdr:cNvPr>
        <xdr:cNvCxnSpPr/>
      </xdr:nvCxnSpPr>
      <xdr:spPr bwMode="auto">
        <a:xfrm>
          <a:off x="259715" y="557784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8544A27E-D548-4CA3-A01C-1DDF62F2CF52}"/>
            </a:ext>
          </a:extLst>
        </xdr:cNvPr>
        <xdr:cNvCxnSpPr/>
      </xdr:nvCxnSpPr>
      <xdr:spPr bwMode="auto">
        <a:xfrm flipH="1">
          <a:off x="173990" y="5577840"/>
          <a:ext cx="16383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317A71BE-6F7A-4B0B-BA08-9C1A6E651D1B}"/>
            </a:ext>
          </a:extLst>
        </xdr:cNvPr>
        <xdr:cNvCxnSpPr/>
      </xdr:nvCxnSpPr>
      <xdr:spPr bwMode="auto">
        <a:xfrm flipV="1">
          <a:off x="259715" y="581215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F7FBAAB9-15F1-4999-8946-90E606C134E1}"/>
            </a:ext>
          </a:extLst>
        </xdr:cNvPr>
        <xdr:cNvCxnSpPr/>
      </xdr:nvCxnSpPr>
      <xdr:spPr bwMode="auto">
        <a:xfrm flipH="1">
          <a:off x="173990" y="5955030"/>
          <a:ext cx="16383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985D17AB-FC9F-44E5-AD96-AA693C2AB444}"/>
            </a:ext>
          </a:extLst>
        </xdr:cNvPr>
        <xdr:cNvSpPr/>
      </xdr:nvSpPr>
      <xdr:spPr bwMode="auto">
        <a:xfrm>
          <a:off x="208915" y="5077460"/>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9DF92A79-7C48-4632-A057-311C262E008D}"/>
            </a:ext>
          </a:extLst>
        </xdr:cNvPr>
        <xdr:cNvSpPr/>
      </xdr:nvSpPr>
      <xdr:spPr bwMode="auto">
        <a:xfrm>
          <a:off x="208915" y="53365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338344AD-CC8F-436E-9180-842DA0E370BD}"/>
            </a:ext>
          </a:extLst>
        </xdr:cNvPr>
        <xdr:cNvSpPr/>
      </xdr:nvSpPr>
      <xdr:spPr bwMode="auto">
        <a:xfrm>
          <a:off x="1907540" y="5514340"/>
          <a:ext cx="3738880" cy="227457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EE0A8C2A-4203-436E-9029-B39AC1DF94DA}"/>
            </a:ext>
          </a:extLst>
        </xdr:cNvPr>
        <xdr:cNvSpPr txBox="1"/>
      </xdr:nvSpPr>
      <xdr:spPr>
        <a:xfrm>
          <a:off x="1493520" y="513715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62706134-04AB-49BB-8830-077CB8707FAE}"/>
            </a:ext>
          </a:extLst>
        </xdr:cNvPr>
        <xdr:cNvCxnSpPr/>
      </xdr:nvCxnSpPr>
      <xdr:spPr bwMode="auto">
        <a:xfrm>
          <a:off x="1907540" y="7788910"/>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14D00821-E633-444B-9B9E-BA4C9170F56E}"/>
            </a:ext>
          </a:extLst>
        </xdr:cNvPr>
        <xdr:cNvCxnSpPr/>
      </xdr:nvCxnSpPr>
      <xdr:spPr bwMode="auto">
        <a:xfrm>
          <a:off x="1907540" y="7411720"/>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93324BA8-A449-4F3B-A9B1-C1E6E07A0048}"/>
            </a:ext>
          </a:extLst>
        </xdr:cNvPr>
        <xdr:cNvCxnSpPr/>
      </xdr:nvCxnSpPr>
      <xdr:spPr bwMode="auto">
        <a:xfrm>
          <a:off x="1907540" y="7030720"/>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F032ED00-97E9-4D87-9DE3-2FA20FDED2F9}"/>
            </a:ext>
          </a:extLst>
        </xdr:cNvPr>
        <xdr:cNvSpPr txBox="1"/>
      </xdr:nvSpPr>
      <xdr:spPr>
        <a:xfrm>
          <a:off x="1224280" y="6892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DCC80714-8321-406F-B6ED-711CF6F63970}"/>
            </a:ext>
          </a:extLst>
        </xdr:cNvPr>
        <xdr:cNvCxnSpPr/>
      </xdr:nvCxnSpPr>
      <xdr:spPr bwMode="auto">
        <a:xfrm>
          <a:off x="1907540" y="6653530"/>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62258831-1197-4CF5-B661-E4BA04B59E35}"/>
            </a:ext>
          </a:extLst>
        </xdr:cNvPr>
        <xdr:cNvSpPr txBox="1"/>
      </xdr:nvSpPr>
      <xdr:spPr>
        <a:xfrm>
          <a:off x="1224280" y="6511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55B728B3-866F-4EE1-97CE-C09067D36C63}"/>
            </a:ext>
          </a:extLst>
        </xdr:cNvPr>
        <xdr:cNvCxnSpPr/>
      </xdr:nvCxnSpPr>
      <xdr:spPr bwMode="auto">
        <a:xfrm>
          <a:off x="1907540" y="6272530"/>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9D093681-0A25-49AA-946A-7558E0A32819}"/>
            </a:ext>
          </a:extLst>
        </xdr:cNvPr>
        <xdr:cNvSpPr txBox="1"/>
      </xdr:nvSpPr>
      <xdr:spPr>
        <a:xfrm>
          <a:off x="1224280" y="6130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9399432B-F892-4575-BC05-C43DC4809366}"/>
            </a:ext>
          </a:extLst>
        </xdr:cNvPr>
        <xdr:cNvCxnSpPr/>
      </xdr:nvCxnSpPr>
      <xdr:spPr bwMode="auto">
        <a:xfrm>
          <a:off x="1907540" y="5891530"/>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BCAA779-A19E-4456-B129-135B58E4D3F8}"/>
            </a:ext>
          </a:extLst>
        </xdr:cNvPr>
        <xdr:cNvSpPr txBox="1"/>
      </xdr:nvSpPr>
      <xdr:spPr>
        <a:xfrm>
          <a:off x="1224280" y="5753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754EDD26-9A52-4028-98F5-F703C288C638}"/>
            </a:ext>
          </a:extLst>
        </xdr:cNvPr>
        <xdr:cNvCxnSpPr/>
      </xdr:nvCxnSpPr>
      <xdr:spPr bwMode="auto">
        <a:xfrm>
          <a:off x="1907540" y="5514340"/>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91435314-62F0-4F1A-ABEA-BE016C17BD39}"/>
            </a:ext>
          </a:extLst>
        </xdr:cNvPr>
        <xdr:cNvSpPr txBox="1"/>
      </xdr:nvSpPr>
      <xdr:spPr>
        <a:xfrm>
          <a:off x="1224280" y="5372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A13ED5C8-3426-4704-A5B0-EFD9B943A709}"/>
            </a:ext>
          </a:extLst>
        </xdr:cNvPr>
        <xdr:cNvSpPr/>
      </xdr:nvSpPr>
      <xdr:spPr bwMode="auto">
        <a:xfrm>
          <a:off x="1907540" y="5514340"/>
          <a:ext cx="3738880" cy="227457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253202</xdr:rowOff>
    </xdr:from>
    <xdr:to>
      <xdr:col>29</xdr:col>
      <xdr:colOff>127000</xdr:colOff>
      <xdr:row>38</xdr:row>
      <xdr:rowOff>81105</xdr:rowOff>
    </xdr:to>
    <xdr:cxnSp macro="">
      <xdr:nvCxnSpPr>
        <xdr:cNvPr id="106" name="直線コネクタ 105">
          <a:extLst>
            <a:ext uri="{FF2B5EF4-FFF2-40B4-BE49-F238E27FC236}">
              <a16:creationId xmlns:a16="http://schemas.microsoft.com/office/drawing/2014/main" id="{386D6D0B-3BC0-4220-89BC-79C10A67CB3E}"/>
            </a:ext>
          </a:extLst>
        </xdr:cNvPr>
        <xdr:cNvCxnSpPr/>
      </xdr:nvCxnSpPr>
      <xdr:spPr bwMode="auto">
        <a:xfrm flipV="1">
          <a:off x="4988560" y="6036782"/>
          <a:ext cx="0" cy="136714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53182</xdr:rowOff>
    </xdr:from>
    <xdr:ext cx="762000" cy="259045"/>
    <xdr:sp macro="" textlink="">
      <xdr:nvSpPr>
        <xdr:cNvPr id="107" name="人口1人当たり決算額の推移最小値テキスト445">
          <a:extLst>
            <a:ext uri="{FF2B5EF4-FFF2-40B4-BE49-F238E27FC236}">
              <a16:creationId xmlns:a16="http://schemas.microsoft.com/office/drawing/2014/main" id="{468EF714-3B86-4CB0-BCAE-336842F12B6C}"/>
            </a:ext>
          </a:extLst>
        </xdr:cNvPr>
        <xdr:cNvSpPr txBox="1"/>
      </xdr:nvSpPr>
      <xdr:spPr>
        <a:xfrm>
          <a:off x="5054600" y="73760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-48,977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81105</xdr:rowOff>
    </xdr:from>
    <xdr:to>
      <xdr:col>30</xdr:col>
      <xdr:colOff>25400</xdr:colOff>
      <xdr:row>38</xdr:row>
      <xdr:rowOff>81105</xdr:rowOff>
    </xdr:to>
    <xdr:cxnSp macro="">
      <xdr:nvCxnSpPr>
        <xdr:cNvPr id="108" name="直線コネクタ 107">
          <a:extLst>
            <a:ext uri="{FF2B5EF4-FFF2-40B4-BE49-F238E27FC236}">
              <a16:creationId xmlns:a16="http://schemas.microsoft.com/office/drawing/2014/main" id="{1C9DC28E-D0A2-4BB6-AB1A-D47024FF39ED}"/>
            </a:ext>
          </a:extLst>
        </xdr:cNvPr>
        <xdr:cNvCxnSpPr/>
      </xdr:nvCxnSpPr>
      <xdr:spPr bwMode="auto">
        <a:xfrm>
          <a:off x="4899660" y="7403925"/>
          <a:ext cx="15494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168129</xdr:rowOff>
    </xdr:from>
    <xdr:ext cx="762000" cy="259045"/>
    <xdr:sp macro="" textlink="">
      <xdr:nvSpPr>
        <xdr:cNvPr id="109" name="人口1人当たり決算額の推移最大値テキスト445">
          <a:extLst>
            <a:ext uri="{FF2B5EF4-FFF2-40B4-BE49-F238E27FC236}">
              <a16:creationId xmlns:a16="http://schemas.microsoft.com/office/drawing/2014/main" id="{04C95226-E60E-4209-BCB5-4C096CC230A2}"/>
            </a:ext>
          </a:extLst>
        </xdr:cNvPr>
        <xdr:cNvSpPr txBox="1"/>
      </xdr:nvSpPr>
      <xdr:spPr>
        <a:xfrm>
          <a:off x="5054600" y="5784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253202</xdr:rowOff>
    </xdr:from>
    <xdr:to>
      <xdr:col>30</xdr:col>
      <xdr:colOff>25400</xdr:colOff>
      <xdr:row>33</xdr:row>
      <xdr:rowOff>253202</xdr:rowOff>
    </xdr:to>
    <xdr:cxnSp macro="">
      <xdr:nvCxnSpPr>
        <xdr:cNvPr id="110" name="直線コネクタ 109">
          <a:extLst>
            <a:ext uri="{FF2B5EF4-FFF2-40B4-BE49-F238E27FC236}">
              <a16:creationId xmlns:a16="http://schemas.microsoft.com/office/drawing/2014/main" id="{A701D297-12B1-4A0F-B824-C81930CC40E0}"/>
            </a:ext>
          </a:extLst>
        </xdr:cNvPr>
        <xdr:cNvCxnSpPr/>
      </xdr:nvCxnSpPr>
      <xdr:spPr bwMode="auto">
        <a:xfrm>
          <a:off x="4899660" y="6036782"/>
          <a:ext cx="15494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279004</xdr:rowOff>
    </xdr:from>
    <xdr:to>
      <xdr:col>29</xdr:col>
      <xdr:colOff>127000</xdr:colOff>
      <xdr:row>35</xdr:row>
      <xdr:rowOff>314208</xdr:rowOff>
    </xdr:to>
    <xdr:cxnSp macro="">
      <xdr:nvCxnSpPr>
        <xdr:cNvPr id="111" name="直線コネクタ 110">
          <a:extLst>
            <a:ext uri="{FF2B5EF4-FFF2-40B4-BE49-F238E27FC236}">
              <a16:creationId xmlns:a16="http://schemas.microsoft.com/office/drawing/2014/main" id="{2BE46E3C-8B67-4BF7-882C-D8A35BF183D5}"/>
            </a:ext>
          </a:extLst>
        </xdr:cNvPr>
        <xdr:cNvCxnSpPr/>
      </xdr:nvCxnSpPr>
      <xdr:spPr bwMode="auto">
        <a:xfrm flipV="1">
          <a:off x="4409440" y="6748384"/>
          <a:ext cx="579120" cy="3520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69059</xdr:rowOff>
    </xdr:from>
    <xdr:ext cx="762000" cy="259045"/>
    <xdr:sp macro="" textlink="">
      <xdr:nvSpPr>
        <xdr:cNvPr id="112" name="人口1人当たり決算額の推移平均値テキスト445">
          <a:extLst>
            <a:ext uri="{FF2B5EF4-FFF2-40B4-BE49-F238E27FC236}">
              <a16:creationId xmlns:a16="http://schemas.microsoft.com/office/drawing/2014/main" id="{1891DBAE-6257-4D49-A013-3C1AB2A18328}"/>
            </a:ext>
          </a:extLst>
        </xdr:cNvPr>
        <xdr:cNvSpPr txBox="1"/>
      </xdr:nvSpPr>
      <xdr:spPr>
        <a:xfrm>
          <a:off x="5054600" y="653843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223982</xdr:rowOff>
    </xdr:from>
    <xdr:to>
      <xdr:col>29</xdr:col>
      <xdr:colOff>177800</xdr:colOff>
      <xdr:row>35</xdr:row>
      <xdr:rowOff>325582</xdr:rowOff>
    </xdr:to>
    <xdr:sp macro="" textlink="">
      <xdr:nvSpPr>
        <xdr:cNvPr id="113" name="フローチャート: 判断 112">
          <a:extLst>
            <a:ext uri="{FF2B5EF4-FFF2-40B4-BE49-F238E27FC236}">
              <a16:creationId xmlns:a16="http://schemas.microsoft.com/office/drawing/2014/main" id="{50AFF69C-BC06-4797-9AED-57C65D97FBAF}"/>
            </a:ext>
          </a:extLst>
        </xdr:cNvPr>
        <xdr:cNvSpPr/>
      </xdr:nvSpPr>
      <xdr:spPr bwMode="auto">
        <a:xfrm>
          <a:off x="4937760" y="6693362"/>
          <a:ext cx="9398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314208</xdr:rowOff>
    </xdr:from>
    <xdr:to>
      <xdr:col>26</xdr:col>
      <xdr:colOff>50800</xdr:colOff>
      <xdr:row>36</xdr:row>
      <xdr:rowOff>1194</xdr:rowOff>
    </xdr:to>
    <xdr:cxnSp macro="">
      <xdr:nvCxnSpPr>
        <xdr:cNvPr id="114" name="直線コネクタ 113">
          <a:extLst>
            <a:ext uri="{FF2B5EF4-FFF2-40B4-BE49-F238E27FC236}">
              <a16:creationId xmlns:a16="http://schemas.microsoft.com/office/drawing/2014/main" id="{9BB37BD1-76ED-4D4F-85CA-1D3E4E039CFD}"/>
            </a:ext>
          </a:extLst>
        </xdr:cNvPr>
        <xdr:cNvCxnSpPr/>
      </xdr:nvCxnSpPr>
      <xdr:spPr bwMode="auto">
        <a:xfrm flipV="1">
          <a:off x="3802380" y="6783588"/>
          <a:ext cx="607060" cy="2988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232738</xdr:rowOff>
    </xdr:from>
    <xdr:to>
      <xdr:col>26</xdr:col>
      <xdr:colOff>101600</xdr:colOff>
      <xdr:row>35</xdr:row>
      <xdr:rowOff>334338</xdr:rowOff>
    </xdr:to>
    <xdr:sp macro="" textlink="">
      <xdr:nvSpPr>
        <xdr:cNvPr id="115" name="フローチャート: 判断 114">
          <a:extLst>
            <a:ext uri="{FF2B5EF4-FFF2-40B4-BE49-F238E27FC236}">
              <a16:creationId xmlns:a16="http://schemas.microsoft.com/office/drawing/2014/main" id="{C9962220-8B2A-4FA5-BE5B-4273B05D9892}"/>
            </a:ext>
          </a:extLst>
        </xdr:cNvPr>
        <xdr:cNvSpPr/>
      </xdr:nvSpPr>
      <xdr:spPr bwMode="auto">
        <a:xfrm>
          <a:off x="4358640" y="670211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1615</xdr:rowOff>
    </xdr:from>
    <xdr:ext cx="736600" cy="259045"/>
    <xdr:sp macro="" textlink="">
      <xdr:nvSpPr>
        <xdr:cNvPr id="116" name="テキスト ボックス 115">
          <a:extLst>
            <a:ext uri="{FF2B5EF4-FFF2-40B4-BE49-F238E27FC236}">
              <a16:creationId xmlns:a16="http://schemas.microsoft.com/office/drawing/2014/main" id="{AE874AEF-AEA4-4173-A920-61DF951563EE}"/>
            </a:ext>
          </a:extLst>
        </xdr:cNvPr>
        <xdr:cNvSpPr txBox="1"/>
      </xdr:nvSpPr>
      <xdr:spPr>
        <a:xfrm>
          <a:off x="4074160" y="647099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1194</xdr:rowOff>
    </xdr:from>
    <xdr:to>
      <xdr:col>22</xdr:col>
      <xdr:colOff>114300</xdr:colOff>
      <xdr:row>36</xdr:row>
      <xdr:rowOff>62199</xdr:rowOff>
    </xdr:to>
    <xdr:cxnSp macro="">
      <xdr:nvCxnSpPr>
        <xdr:cNvPr id="117" name="直線コネクタ 116">
          <a:extLst>
            <a:ext uri="{FF2B5EF4-FFF2-40B4-BE49-F238E27FC236}">
              <a16:creationId xmlns:a16="http://schemas.microsoft.com/office/drawing/2014/main" id="{E0B2894B-D730-4D6A-B09A-3C052F9A0CBF}"/>
            </a:ext>
          </a:extLst>
        </xdr:cNvPr>
        <xdr:cNvCxnSpPr/>
      </xdr:nvCxnSpPr>
      <xdr:spPr bwMode="auto">
        <a:xfrm flipV="1">
          <a:off x="3187700" y="6813474"/>
          <a:ext cx="614680" cy="6100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234025</xdr:rowOff>
    </xdr:from>
    <xdr:to>
      <xdr:col>22</xdr:col>
      <xdr:colOff>165100</xdr:colOff>
      <xdr:row>35</xdr:row>
      <xdr:rowOff>335625</xdr:rowOff>
    </xdr:to>
    <xdr:sp macro="" textlink="">
      <xdr:nvSpPr>
        <xdr:cNvPr id="118" name="フローチャート: 判断 117">
          <a:extLst>
            <a:ext uri="{FF2B5EF4-FFF2-40B4-BE49-F238E27FC236}">
              <a16:creationId xmlns:a16="http://schemas.microsoft.com/office/drawing/2014/main" id="{BAA30039-ADC3-4930-8964-27B0A5572357}"/>
            </a:ext>
          </a:extLst>
        </xdr:cNvPr>
        <xdr:cNvSpPr/>
      </xdr:nvSpPr>
      <xdr:spPr bwMode="auto">
        <a:xfrm>
          <a:off x="3751580" y="67034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2902</xdr:rowOff>
    </xdr:from>
    <xdr:ext cx="762000" cy="259045"/>
    <xdr:sp macro="" textlink="">
      <xdr:nvSpPr>
        <xdr:cNvPr id="119" name="テキスト ボックス 118">
          <a:extLst>
            <a:ext uri="{FF2B5EF4-FFF2-40B4-BE49-F238E27FC236}">
              <a16:creationId xmlns:a16="http://schemas.microsoft.com/office/drawing/2014/main" id="{2DC10295-B004-46CD-8463-1C29253049FB}"/>
            </a:ext>
          </a:extLst>
        </xdr:cNvPr>
        <xdr:cNvSpPr txBox="1"/>
      </xdr:nvSpPr>
      <xdr:spPr>
        <a:xfrm>
          <a:off x="3467100" y="64722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13729</xdr:rowOff>
    </xdr:from>
    <xdr:to>
      <xdr:col>18</xdr:col>
      <xdr:colOff>177800</xdr:colOff>
      <xdr:row>36</xdr:row>
      <xdr:rowOff>62199</xdr:rowOff>
    </xdr:to>
    <xdr:cxnSp macro="">
      <xdr:nvCxnSpPr>
        <xdr:cNvPr id="120" name="直線コネクタ 119">
          <a:extLst>
            <a:ext uri="{FF2B5EF4-FFF2-40B4-BE49-F238E27FC236}">
              <a16:creationId xmlns:a16="http://schemas.microsoft.com/office/drawing/2014/main" id="{E709F19C-BBB9-41FE-83DF-1E9E7336E8CF}"/>
            </a:ext>
          </a:extLst>
        </xdr:cNvPr>
        <xdr:cNvCxnSpPr/>
      </xdr:nvCxnSpPr>
      <xdr:spPr bwMode="auto">
        <a:xfrm>
          <a:off x="2565400" y="6826009"/>
          <a:ext cx="622300" cy="4847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263324</xdr:rowOff>
    </xdr:from>
    <xdr:to>
      <xdr:col>19</xdr:col>
      <xdr:colOff>38100</xdr:colOff>
      <xdr:row>36</xdr:row>
      <xdr:rowOff>22024</xdr:rowOff>
    </xdr:to>
    <xdr:sp macro="" textlink="">
      <xdr:nvSpPr>
        <xdr:cNvPr id="121" name="フローチャート: 判断 120">
          <a:extLst>
            <a:ext uri="{FF2B5EF4-FFF2-40B4-BE49-F238E27FC236}">
              <a16:creationId xmlns:a16="http://schemas.microsoft.com/office/drawing/2014/main" id="{1BF3145C-E6A9-42A9-BF57-6FB7ADDC877E}"/>
            </a:ext>
          </a:extLst>
        </xdr:cNvPr>
        <xdr:cNvSpPr/>
      </xdr:nvSpPr>
      <xdr:spPr bwMode="auto">
        <a:xfrm>
          <a:off x="3144520" y="6732704"/>
          <a:ext cx="7874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32201</xdr:rowOff>
    </xdr:from>
    <xdr:ext cx="762000" cy="259045"/>
    <xdr:sp macro="" textlink="">
      <xdr:nvSpPr>
        <xdr:cNvPr id="122" name="テキスト ボックス 121">
          <a:extLst>
            <a:ext uri="{FF2B5EF4-FFF2-40B4-BE49-F238E27FC236}">
              <a16:creationId xmlns:a16="http://schemas.microsoft.com/office/drawing/2014/main" id="{F7FB2472-40FE-4A88-95B8-A6E896DF0CDD}"/>
            </a:ext>
          </a:extLst>
        </xdr:cNvPr>
        <xdr:cNvSpPr txBox="1"/>
      </xdr:nvSpPr>
      <xdr:spPr>
        <a:xfrm>
          <a:off x="2852420" y="6501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282336</xdr:rowOff>
    </xdr:from>
    <xdr:to>
      <xdr:col>15</xdr:col>
      <xdr:colOff>101600</xdr:colOff>
      <xdr:row>36</xdr:row>
      <xdr:rowOff>41036</xdr:rowOff>
    </xdr:to>
    <xdr:sp macro="" textlink="">
      <xdr:nvSpPr>
        <xdr:cNvPr id="123" name="フローチャート: 判断 122">
          <a:extLst>
            <a:ext uri="{FF2B5EF4-FFF2-40B4-BE49-F238E27FC236}">
              <a16:creationId xmlns:a16="http://schemas.microsoft.com/office/drawing/2014/main" id="{0761C25B-23A3-4F00-9A3F-1327AF6C2461}"/>
            </a:ext>
          </a:extLst>
        </xdr:cNvPr>
        <xdr:cNvSpPr/>
      </xdr:nvSpPr>
      <xdr:spPr bwMode="auto">
        <a:xfrm>
          <a:off x="2514600" y="675171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51213</xdr:rowOff>
    </xdr:from>
    <xdr:ext cx="762000" cy="259045"/>
    <xdr:sp macro="" textlink="">
      <xdr:nvSpPr>
        <xdr:cNvPr id="124" name="テキスト ボックス 123">
          <a:extLst>
            <a:ext uri="{FF2B5EF4-FFF2-40B4-BE49-F238E27FC236}">
              <a16:creationId xmlns:a16="http://schemas.microsoft.com/office/drawing/2014/main" id="{D46BB701-52F9-4A12-9EB1-2BA98D21AAF6}"/>
            </a:ext>
          </a:extLst>
        </xdr:cNvPr>
        <xdr:cNvSpPr txBox="1"/>
      </xdr:nvSpPr>
      <xdr:spPr>
        <a:xfrm>
          <a:off x="2230120" y="6520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53EC12ED-AF3E-4723-8B54-B9C066E98E0D}"/>
            </a:ext>
          </a:extLst>
        </xdr:cNvPr>
        <xdr:cNvSpPr txBox="1"/>
      </xdr:nvSpPr>
      <xdr:spPr>
        <a:xfrm>
          <a:off x="4833620" y="7811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BC0A2015-19B0-4594-B1A0-7469FD1F191F}"/>
            </a:ext>
          </a:extLst>
        </xdr:cNvPr>
        <xdr:cNvSpPr txBox="1"/>
      </xdr:nvSpPr>
      <xdr:spPr>
        <a:xfrm>
          <a:off x="4254500" y="7811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6E8A835F-62B9-47AF-8601-B7A98962B61E}"/>
            </a:ext>
          </a:extLst>
        </xdr:cNvPr>
        <xdr:cNvSpPr txBox="1"/>
      </xdr:nvSpPr>
      <xdr:spPr>
        <a:xfrm>
          <a:off x="3647440" y="7811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61CA2B87-8355-44E0-8B80-602B6B7FFDE0}"/>
            </a:ext>
          </a:extLst>
        </xdr:cNvPr>
        <xdr:cNvSpPr txBox="1"/>
      </xdr:nvSpPr>
      <xdr:spPr>
        <a:xfrm>
          <a:off x="3017520" y="7811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F02ED5B1-0095-44CF-9386-47CF858B431C}"/>
            </a:ext>
          </a:extLst>
        </xdr:cNvPr>
        <xdr:cNvSpPr txBox="1"/>
      </xdr:nvSpPr>
      <xdr:spPr>
        <a:xfrm>
          <a:off x="2410460" y="7811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228204</xdr:rowOff>
    </xdr:from>
    <xdr:to>
      <xdr:col>29</xdr:col>
      <xdr:colOff>177800</xdr:colOff>
      <xdr:row>35</xdr:row>
      <xdr:rowOff>329804</xdr:rowOff>
    </xdr:to>
    <xdr:sp macro="" textlink="">
      <xdr:nvSpPr>
        <xdr:cNvPr id="130" name="楕円 129">
          <a:extLst>
            <a:ext uri="{FF2B5EF4-FFF2-40B4-BE49-F238E27FC236}">
              <a16:creationId xmlns:a16="http://schemas.microsoft.com/office/drawing/2014/main" id="{7F6B9268-A17E-46A7-859B-F31BC60FFAF4}"/>
            </a:ext>
          </a:extLst>
        </xdr:cNvPr>
        <xdr:cNvSpPr/>
      </xdr:nvSpPr>
      <xdr:spPr bwMode="auto">
        <a:xfrm>
          <a:off x="4937760" y="6697584"/>
          <a:ext cx="9398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200281</xdr:rowOff>
    </xdr:from>
    <xdr:ext cx="762000" cy="259045"/>
    <xdr:sp macro="" textlink="">
      <xdr:nvSpPr>
        <xdr:cNvPr id="131" name="人口1人当たり決算額の推移該当値テキスト445">
          <a:extLst>
            <a:ext uri="{FF2B5EF4-FFF2-40B4-BE49-F238E27FC236}">
              <a16:creationId xmlns:a16="http://schemas.microsoft.com/office/drawing/2014/main" id="{D9C167E1-A855-44B3-B7D1-1427F0C66BB1}"/>
            </a:ext>
          </a:extLst>
        </xdr:cNvPr>
        <xdr:cNvSpPr txBox="1"/>
      </xdr:nvSpPr>
      <xdr:spPr>
        <a:xfrm>
          <a:off x="5054600" y="66696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263408</xdr:rowOff>
    </xdr:from>
    <xdr:to>
      <xdr:col>26</xdr:col>
      <xdr:colOff>101600</xdr:colOff>
      <xdr:row>36</xdr:row>
      <xdr:rowOff>22108</xdr:rowOff>
    </xdr:to>
    <xdr:sp macro="" textlink="">
      <xdr:nvSpPr>
        <xdr:cNvPr id="132" name="楕円 131">
          <a:extLst>
            <a:ext uri="{FF2B5EF4-FFF2-40B4-BE49-F238E27FC236}">
              <a16:creationId xmlns:a16="http://schemas.microsoft.com/office/drawing/2014/main" id="{FFD54B99-4747-4810-BC92-620FC880A635}"/>
            </a:ext>
          </a:extLst>
        </xdr:cNvPr>
        <xdr:cNvSpPr/>
      </xdr:nvSpPr>
      <xdr:spPr bwMode="auto">
        <a:xfrm>
          <a:off x="4358640" y="673278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6885</xdr:rowOff>
    </xdr:from>
    <xdr:ext cx="736600" cy="259045"/>
    <xdr:sp macro="" textlink="">
      <xdr:nvSpPr>
        <xdr:cNvPr id="133" name="テキスト ボックス 132">
          <a:extLst>
            <a:ext uri="{FF2B5EF4-FFF2-40B4-BE49-F238E27FC236}">
              <a16:creationId xmlns:a16="http://schemas.microsoft.com/office/drawing/2014/main" id="{0EA34D25-D1D1-49AE-94A4-F0CEE6694231}"/>
            </a:ext>
          </a:extLst>
        </xdr:cNvPr>
        <xdr:cNvSpPr txBox="1"/>
      </xdr:nvSpPr>
      <xdr:spPr>
        <a:xfrm>
          <a:off x="4074160" y="68191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293294</xdr:rowOff>
    </xdr:from>
    <xdr:to>
      <xdr:col>22</xdr:col>
      <xdr:colOff>165100</xdr:colOff>
      <xdr:row>36</xdr:row>
      <xdr:rowOff>51994</xdr:rowOff>
    </xdr:to>
    <xdr:sp macro="" textlink="">
      <xdr:nvSpPr>
        <xdr:cNvPr id="134" name="楕円 133">
          <a:extLst>
            <a:ext uri="{FF2B5EF4-FFF2-40B4-BE49-F238E27FC236}">
              <a16:creationId xmlns:a16="http://schemas.microsoft.com/office/drawing/2014/main" id="{99272184-9C25-4087-AAC6-7EE728EFC867}"/>
            </a:ext>
          </a:extLst>
        </xdr:cNvPr>
        <xdr:cNvSpPr/>
      </xdr:nvSpPr>
      <xdr:spPr bwMode="auto">
        <a:xfrm>
          <a:off x="3751580" y="676267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36771</xdr:rowOff>
    </xdr:from>
    <xdr:ext cx="762000" cy="259045"/>
    <xdr:sp macro="" textlink="">
      <xdr:nvSpPr>
        <xdr:cNvPr id="135" name="テキスト ボックス 134">
          <a:extLst>
            <a:ext uri="{FF2B5EF4-FFF2-40B4-BE49-F238E27FC236}">
              <a16:creationId xmlns:a16="http://schemas.microsoft.com/office/drawing/2014/main" id="{DE1E1846-46F5-46AB-80DC-D9E5ECB9F621}"/>
            </a:ext>
          </a:extLst>
        </xdr:cNvPr>
        <xdr:cNvSpPr txBox="1"/>
      </xdr:nvSpPr>
      <xdr:spPr>
        <a:xfrm>
          <a:off x="3467100" y="68490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11399</xdr:rowOff>
    </xdr:from>
    <xdr:to>
      <xdr:col>19</xdr:col>
      <xdr:colOff>38100</xdr:colOff>
      <xdr:row>36</xdr:row>
      <xdr:rowOff>112999</xdr:rowOff>
    </xdr:to>
    <xdr:sp macro="" textlink="">
      <xdr:nvSpPr>
        <xdr:cNvPr id="136" name="楕円 135">
          <a:extLst>
            <a:ext uri="{FF2B5EF4-FFF2-40B4-BE49-F238E27FC236}">
              <a16:creationId xmlns:a16="http://schemas.microsoft.com/office/drawing/2014/main" id="{D8A94220-CC5D-4F17-9259-511E4803815C}"/>
            </a:ext>
          </a:extLst>
        </xdr:cNvPr>
        <xdr:cNvSpPr/>
      </xdr:nvSpPr>
      <xdr:spPr bwMode="auto">
        <a:xfrm>
          <a:off x="3144520" y="6823679"/>
          <a:ext cx="7874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97776</xdr:rowOff>
    </xdr:from>
    <xdr:ext cx="762000" cy="259045"/>
    <xdr:sp macro="" textlink="">
      <xdr:nvSpPr>
        <xdr:cNvPr id="137" name="テキスト ボックス 136">
          <a:extLst>
            <a:ext uri="{FF2B5EF4-FFF2-40B4-BE49-F238E27FC236}">
              <a16:creationId xmlns:a16="http://schemas.microsoft.com/office/drawing/2014/main" id="{10636F08-5BD8-4508-9C7B-B4B5D1499C0B}"/>
            </a:ext>
          </a:extLst>
        </xdr:cNvPr>
        <xdr:cNvSpPr txBox="1"/>
      </xdr:nvSpPr>
      <xdr:spPr>
        <a:xfrm>
          <a:off x="2852420" y="69100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305829</xdr:rowOff>
    </xdr:from>
    <xdr:to>
      <xdr:col>15</xdr:col>
      <xdr:colOff>101600</xdr:colOff>
      <xdr:row>36</xdr:row>
      <xdr:rowOff>64529</xdr:rowOff>
    </xdr:to>
    <xdr:sp macro="" textlink="">
      <xdr:nvSpPr>
        <xdr:cNvPr id="138" name="楕円 137">
          <a:extLst>
            <a:ext uri="{FF2B5EF4-FFF2-40B4-BE49-F238E27FC236}">
              <a16:creationId xmlns:a16="http://schemas.microsoft.com/office/drawing/2014/main" id="{B5517A48-E767-44D9-88F8-B43512CA31C6}"/>
            </a:ext>
          </a:extLst>
        </xdr:cNvPr>
        <xdr:cNvSpPr/>
      </xdr:nvSpPr>
      <xdr:spPr bwMode="auto">
        <a:xfrm>
          <a:off x="2514600" y="677520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49306</xdr:rowOff>
    </xdr:from>
    <xdr:ext cx="762000" cy="259045"/>
    <xdr:sp macro="" textlink="">
      <xdr:nvSpPr>
        <xdr:cNvPr id="139" name="テキスト ボックス 138">
          <a:extLst>
            <a:ext uri="{FF2B5EF4-FFF2-40B4-BE49-F238E27FC236}">
              <a16:creationId xmlns:a16="http://schemas.microsoft.com/office/drawing/2014/main" id="{7D96B549-A620-40C6-A007-181D961B7E12}"/>
            </a:ext>
          </a:extLst>
        </xdr:cNvPr>
        <xdr:cNvSpPr txBox="1"/>
      </xdr:nvSpPr>
      <xdr:spPr>
        <a:xfrm>
          <a:off x="2230120" y="68615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CE3F2C9B-4495-428A-A01F-3E1C21FFA6B0}"/>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2F9F812D-7D8B-4F10-92F7-55742305E3EF}"/>
            </a:ext>
          </a:extLst>
        </xdr:cNvPr>
        <xdr:cNvSpPr/>
      </xdr:nvSpPr>
      <xdr:spPr>
        <a:xfrm>
          <a:off x="16764000" y="186690"/>
          <a:ext cx="34671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55F56B03-913E-4A71-8A4F-D98B5BB6DEFF}"/>
            </a:ext>
          </a:extLst>
        </xdr:cNvPr>
        <xdr:cNvSpPr/>
      </xdr:nvSpPr>
      <xdr:spPr>
        <a:xfrm>
          <a:off x="16783050" y="212090"/>
          <a:ext cx="34226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E6571C5C-4992-4FA8-82AA-F3B0AFE9FBFB}"/>
            </a:ext>
          </a:extLst>
        </xdr:cNvPr>
        <xdr:cNvSpPr/>
      </xdr:nvSpPr>
      <xdr:spPr>
        <a:xfrm>
          <a:off x="16808450" y="237490"/>
          <a:ext cx="33655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山形県真室川町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483AFACC-4370-44E5-8E64-ACA789F7CDFD}"/>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ED2BDEC1-6072-4586-9782-087F135C4A89}"/>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DFF66328-D502-4277-9EE4-4B03305793FE}"/>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C10A3AAA-5099-4FA2-801D-17465D635444}"/>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6CCBC5ED-0DD6-4D71-B815-762BD53673E6}"/>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EDCD03C9-9D85-408B-97AE-8186F7BFCEDA}"/>
            </a:ext>
          </a:extLst>
        </xdr:cNvPr>
        <xdr:cNvSpPr/>
      </xdr:nvSpPr>
      <xdr:spPr>
        <a:xfrm>
          <a:off x="1971040" y="901700"/>
          <a:ext cx="12395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6,481
6,452
374.22
7,043,199
6,749,223
182,819
3,930,025
5,279,474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785AD48D-109E-4902-84DA-8472A46ECF51}"/>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ECD4DF83-FD6E-40AA-898C-F161E12D6C97}"/>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70668BD6-E072-447C-9D58-524658BC0D96}"/>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BBC3FB7-C713-45F7-B60B-028BEEABB6E0}"/>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D5BED97-5EE7-44BB-B050-FA9A83930931}"/>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74A5167C-B6E5-4372-916A-763319F96F9A}"/>
            </a:ext>
          </a:extLst>
        </xdr:cNvPr>
        <xdr:cNvSpPr/>
      </xdr:nvSpPr>
      <xdr:spPr>
        <a:xfrm>
          <a:off x="6329680" y="1676400"/>
          <a:ext cx="3352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F9D06052-D44F-4BB0-B556-F8169B22A65C}"/>
            </a:ext>
          </a:extLst>
        </xdr:cNvPr>
        <xdr:cNvSpPr/>
      </xdr:nvSpPr>
      <xdr:spPr>
        <a:xfrm>
          <a:off x="9748520" y="869950"/>
          <a:ext cx="1341120" cy="1120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69F7ECA-95C3-4CE5-A5B9-FE806289C098}"/>
            </a:ext>
          </a:extLst>
        </xdr:cNvPr>
        <xdr:cNvSpPr/>
      </xdr:nvSpPr>
      <xdr:spPr>
        <a:xfrm>
          <a:off x="9986010" y="933450"/>
          <a:ext cx="12776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1F591FAA-ECEB-4854-83F7-337EF1CEDF76}"/>
            </a:ext>
          </a:extLst>
        </xdr:cNvPr>
        <xdr:cNvSpPr/>
      </xdr:nvSpPr>
      <xdr:spPr>
        <a:xfrm>
          <a:off x="9986010" y="1192530"/>
          <a:ext cx="12776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F1C6B5B6-9E2B-484F-B053-8FA1D67B2EF5}"/>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1BD8602A-0DE4-4B8D-9824-4184FBC65CE0}"/>
            </a:ext>
          </a:extLst>
        </xdr:cNvPr>
        <xdr:cNvCxnSpPr/>
      </xdr:nvCxnSpPr>
      <xdr:spPr>
        <a:xfrm flipH="1">
          <a:off x="9831070" y="10439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324895A0-B85C-46AC-BAF2-67D2B5D36661}"/>
            </a:ext>
          </a:extLst>
        </xdr:cNvPr>
        <xdr:cNvSpPr/>
      </xdr:nvSpPr>
      <xdr:spPr>
        <a:xfrm>
          <a:off x="9885045" y="9969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3B688CDE-2090-4225-B72E-65F377AD8232}"/>
            </a:ext>
          </a:extLst>
        </xdr:cNvPr>
        <xdr:cNvSpPr/>
      </xdr:nvSpPr>
      <xdr:spPr>
        <a:xfrm>
          <a:off x="9885045" y="12560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E05012AC-6ADB-4C7A-8C0A-AF308F8FA256}"/>
            </a:ext>
          </a:extLst>
        </xdr:cNvPr>
        <xdr:cNvCxnSpPr/>
      </xdr:nvCxnSpPr>
      <xdr:spPr>
        <a:xfrm>
          <a:off x="9908540"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F94A4EFC-4DD8-4270-ADC7-E6A049D539D0}"/>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4206C0D-117C-40E7-B1EF-A6E98466B53C}"/>
            </a:ext>
          </a:extLst>
        </xdr:cNvPr>
        <xdr:cNvCxnSpPr/>
      </xdr:nvCxnSpPr>
      <xdr:spPr>
        <a:xfrm flipV="1">
          <a:off x="9908540"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F4DBE3D0-DF43-4F3E-8513-B22F20880B14}"/>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415C08F-E623-4F6F-84F1-FA50C8DDCEA6}"/>
            </a:ext>
          </a:extLst>
        </xdr:cNvPr>
        <xdr:cNvSpPr txBox="1"/>
      </xdr:nvSpPr>
      <xdr:spPr>
        <a:xfrm>
          <a:off x="629920" y="27965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86E906B6-E627-466E-8936-440F1595C9DB}"/>
            </a:ext>
          </a:extLst>
        </xdr:cNvPr>
        <xdr:cNvSpPr txBox="1"/>
      </xdr:nvSpPr>
      <xdr:spPr>
        <a:xfrm>
          <a:off x="629920" y="31064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A34EB352-3A58-4FBC-BAD0-A484324B36FB}"/>
            </a:ext>
          </a:extLst>
        </xdr:cNvPr>
        <xdr:cNvSpPr txBox="1"/>
      </xdr:nvSpPr>
      <xdr:spPr>
        <a:xfrm>
          <a:off x="629920" y="34163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5FB55C4-9652-4627-8D83-655226C12099}"/>
            </a:ext>
          </a:extLst>
        </xdr:cNvPr>
        <xdr:cNvSpPr/>
      </xdr:nvSpPr>
      <xdr:spPr>
        <a:xfrm>
          <a:off x="670560" y="39128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F8C2DAF8-AEC0-4653-988E-A0B82A744F25}"/>
            </a:ext>
          </a:extLst>
        </xdr:cNvPr>
        <xdr:cNvSpPr/>
      </xdr:nvSpPr>
      <xdr:spPr>
        <a:xfrm>
          <a:off x="79756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433953A3-F8A1-468F-9F3C-0528B1B7E657}"/>
            </a:ext>
          </a:extLst>
        </xdr:cNvPr>
        <xdr:cNvSpPr/>
      </xdr:nvSpPr>
      <xdr:spPr>
        <a:xfrm>
          <a:off x="79756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7B0DA51A-60DC-4558-B21D-77C760EB0803}"/>
            </a:ext>
          </a:extLst>
        </xdr:cNvPr>
        <xdr:cNvSpPr/>
      </xdr:nvSpPr>
      <xdr:spPr>
        <a:xfrm>
          <a:off x="167640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9E27C3F4-2FE7-4DBC-8DC0-F8FC2004A908}"/>
            </a:ext>
          </a:extLst>
        </xdr:cNvPr>
        <xdr:cNvSpPr/>
      </xdr:nvSpPr>
      <xdr:spPr>
        <a:xfrm>
          <a:off x="167640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D10D404B-BF55-4A43-B83A-8BB1F0FF0199}"/>
            </a:ext>
          </a:extLst>
        </xdr:cNvPr>
        <xdr:cNvSpPr/>
      </xdr:nvSpPr>
      <xdr:spPr>
        <a:xfrm>
          <a:off x="26822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EDCA94AE-0EF0-445D-BC46-83C3CC7394A2}"/>
            </a:ext>
          </a:extLst>
        </xdr:cNvPr>
        <xdr:cNvSpPr/>
      </xdr:nvSpPr>
      <xdr:spPr>
        <a:xfrm>
          <a:off x="26822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92,211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7722D074-CEBD-4E3C-8342-E5942E272737}"/>
            </a:ext>
          </a:extLst>
        </xdr:cNvPr>
        <xdr:cNvSpPr/>
      </xdr:nvSpPr>
      <xdr:spPr>
        <a:xfrm>
          <a:off x="670560" y="47193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7BBD369C-BADD-45B7-9B3B-78839CF6661C}"/>
            </a:ext>
          </a:extLst>
        </xdr:cNvPr>
        <xdr:cNvSpPr txBox="1"/>
      </xdr:nvSpPr>
      <xdr:spPr>
        <a:xfrm>
          <a:off x="65532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DF928BF-F64A-45C9-80CC-8318ED125E3A}"/>
            </a:ext>
          </a:extLst>
        </xdr:cNvPr>
        <xdr:cNvCxnSpPr/>
      </xdr:nvCxnSpPr>
      <xdr:spPr>
        <a:xfrm>
          <a:off x="670560" y="69557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16F04622-F14B-48B3-8507-129BC7133B72}"/>
            </a:ext>
          </a:extLst>
        </xdr:cNvPr>
        <xdr:cNvSpPr txBox="1"/>
      </xdr:nvSpPr>
      <xdr:spPr>
        <a:xfrm>
          <a:off x="207841" y="6817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E6000BFB-F138-42B8-8F69-437ABF1B499E}"/>
            </a:ext>
          </a:extLst>
        </xdr:cNvPr>
        <xdr:cNvCxnSpPr/>
      </xdr:nvCxnSpPr>
      <xdr:spPr>
        <a:xfrm>
          <a:off x="670560" y="65824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38</xdr:row>
      <xdr:rowOff>73677</xdr:rowOff>
    </xdr:from>
    <xdr:ext cx="595419" cy="259045"/>
    <xdr:sp macro="" textlink="">
      <xdr:nvSpPr>
        <xdr:cNvPr id="44" name="テキスト ボックス 43">
          <a:extLst>
            <a:ext uri="{FF2B5EF4-FFF2-40B4-BE49-F238E27FC236}">
              <a16:creationId xmlns:a16="http://schemas.microsoft.com/office/drawing/2014/main" id="{7634DC4A-531F-4012-9AC2-C5F34F5DD3DE}"/>
            </a:ext>
          </a:extLst>
        </xdr:cNvPr>
        <xdr:cNvSpPr txBox="1"/>
      </xdr:nvSpPr>
      <xdr:spPr>
        <a:xfrm>
          <a:off x="166581" y="644399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3F707E8E-DF6E-4D0C-99FF-EC77B57FB9D4}"/>
            </a:ext>
          </a:extLst>
        </xdr:cNvPr>
        <xdr:cNvCxnSpPr/>
      </xdr:nvCxnSpPr>
      <xdr:spPr>
        <a:xfrm>
          <a:off x="670560" y="6209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6" name="テキスト ボックス 45">
          <a:extLst>
            <a:ext uri="{FF2B5EF4-FFF2-40B4-BE49-F238E27FC236}">
              <a16:creationId xmlns:a16="http://schemas.microsoft.com/office/drawing/2014/main" id="{94A6C35C-A37A-4D59-9774-A7DF4F419908}"/>
            </a:ext>
          </a:extLst>
        </xdr:cNvPr>
        <xdr:cNvSpPr txBox="1"/>
      </xdr:nvSpPr>
      <xdr:spPr>
        <a:xfrm>
          <a:off x="166581" y="60706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1B49054B-BD1E-4EE2-842D-8705CA5D1608}"/>
            </a:ext>
          </a:extLst>
        </xdr:cNvPr>
        <xdr:cNvCxnSpPr/>
      </xdr:nvCxnSpPr>
      <xdr:spPr>
        <a:xfrm>
          <a:off x="670560" y="58394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98AD3FFD-1330-4EC8-9D98-6336A402CB9D}"/>
            </a:ext>
          </a:extLst>
        </xdr:cNvPr>
        <xdr:cNvSpPr txBox="1"/>
      </xdr:nvSpPr>
      <xdr:spPr>
        <a:xfrm>
          <a:off x="166581" y="570104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4FE45823-ADAE-45DF-BF2B-620AAA665A95}"/>
            </a:ext>
          </a:extLst>
        </xdr:cNvPr>
        <xdr:cNvCxnSpPr/>
      </xdr:nvCxnSpPr>
      <xdr:spPr>
        <a:xfrm>
          <a:off x="670560" y="54660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2DBBA4DE-EB52-42D4-AD3D-E089278CF35C}"/>
            </a:ext>
          </a:extLst>
        </xdr:cNvPr>
        <xdr:cNvSpPr txBox="1"/>
      </xdr:nvSpPr>
      <xdr:spPr>
        <a:xfrm>
          <a:off x="166581" y="53276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2F4C8C86-E15C-4954-8D83-9E13ADC562C3}"/>
            </a:ext>
          </a:extLst>
        </xdr:cNvPr>
        <xdr:cNvCxnSpPr/>
      </xdr:nvCxnSpPr>
      <xdr:spPr>
        <a:xfrm>
          <a:off x="670560" y="50927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F7D48667-4507-4F3A-AFC6-C8B6F3FF02B8}"/>
            </a:ext>
          </a:extLst>
        </xdr:cNvPr>
        <xdr:cNvSpPr txBox="1"/>
      </xdr:nvSpPr>
      <xdr:spPr>
        <a:xfrm>
          <a:off x="166581" y="49542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70F4ADFD-351C-4193-B85A-468C0FBCF555}"/>
            </a:ext>
          </a:extLst>
        </xdr:cNvPr>
        <xdr:cNvCxnSpPr/>
      </xdr:nvCxnSpPr>
      <xdr:spPr>
        <a:xfrm>
          <a:off x="670560" y="4719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387D1CC1-CC4C-4A61-9D26-6470ECF8A7FF}"/>
            </a:ext>
          </a:extLst>
        </xdr:cNvPr>
        <xdr:cNvSpPr txBox="1"/>
      </xdr:nvSpPr>
      <xdr:spPr>
        <a:xfrm>
          <a:off x="166581" y="45809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3C912756-34C9-4318-B6E7-542683BBE5B9}"/>
            </a:ext>
          </a:extLst>
        </xdr:cNvPr>
        <xdr:cNvSpPr/>
      </xdr:nvSpPr>
      <xdr:spPr>
        <a:xfrm>
          <a:off x="670560" y="47193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131044</xdr:rowOff>
    </xdr:from>
    <xdr:to>
      <xdr:col>24</xdr:col>
      <xdr:colOff>62865</xdr:colOff>
      <xdr:row>39</xdr:row>
      <xdr:rowOff>61047</xdr:rowOff>
    </xdr:to>
    <xdr:cxnSp macro="">
      <xdr:nvCxnSpPr>
        <xdr:cNvPr id="56" name="直線コネクタ 55">
          <a:extLst>
            <a:ext uri="{FF2B5EF4-FFF2-40B4-BE49-F238E27FC236}">
              <a16:creationId xmlns:a16="http://schemas.microsoft.com/office/drawing/2014/main" id="{AC62258E-4AF7-4C0E-A7AB-DEBCFC4BE623}"/>
            </a:ext>
          </a:extLst>
        </xdr:cNvPr>
        <xdr:cNvCxnSpPr/>
      </xdr:nvCxnSpPr>
      <xdr:spPr>
        <a:xfrm flipV="1">
          <a:off x="4084955" y="5327884"/>
          <a:ext cx="1270" cy="12711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64874</xdr:rowOff>
    </xdr:from>
    <xdr:ext cx="534377" cy="259045"/>
    <xdr:sp macro="" textlink="">
      <xdr:nvSpPr>
        <xdr:cNvPr id="57" name="人件費最小値テキスト">
          <a:extLst>
            <a:ext uri="{FF2B5EF4-FFF2-40B4-BE49-F238E27FC236}">
              <a16:creationId xmlns:a16="http://schemas.microsoft.com/office/drawing/2014/main" id="{C0AAD9D9-ADA4-407E-AC44-5CEC0235580C}"/>
            </a:ext>
          </a:extLst>
        </xdr:cNvPr>
        <xdr:cNvSpPr txBox="1"/>
      </xdr:nvSpPr>
      <xdr:spPr>
        <a:xfrm>
          <a:off x="4137660" y="6602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97,822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61047</xdr:rowOff>
    </xdr:from>
    <xdr:to>
      <xdr:col>24</xdr:col>
      <xdr:colOff>152400</xdr:colOff>
      <xdr:row>39</xdr:row>
      <xdr:rowOff>61047</xdr:rowOff>
    </xdr:to>
    <xdr:cxnSp macro="">
      <xdr:nvCxnSpPr>
        <xdr:cNvPr id="58" name="直線コネクタ 57">
          <a:extLst>
            <a:ext uri="{FF2B5EF4-FFF2-40B4-BE49-F238E27FC236}">
              <a16:creationId xmlns:a16="http://schemas.microsoft.com/office/drawing/2014/main" id="{B1BCA848-1859-447D-90FE-52D574196773}"/>
            </a:ext>
          </a:extLst>
        </xdr:cNvPr>
        <xdr:cNvCxnSpPr/>
      </xdr:nvCxnSpPr>
      <xdr:spPr>
        <a:xfrm>
          <a:off x="4020820" y="659900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77721</xdr:rowOff>
    </xdr:from>
    <xdr:ext cx="599010" cy="259045"/>
    <xdr:sp macro="" textlink="">
      <xdr:nvSpPr>
        <xdr:cNvPr id="59" name="人件費最大値テキスト">
          <a:extLst>
            <a:ext uri="{FF2B5EF4-FFF2-40B4-BE49-F238E27FC236}">
              <a16:creationId xmlns:a16="http://schemas.microsoft.com/office/drawing/2014/main" id="{DE105BA1-DA37-4BE6-80FE-2C8C5390A0C7}"/>
            </a:ext>
          </a:extLst>
        </xdr:cNvPr>
        <xdr:cNvSpPr txBox="1"/>
      </xdr:nvSpPr>
      <xdr:spPr>
        <a:xfrm>
          <a:off x="4137660" y="51069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268,636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131044</xdr:rowOff>
    </xdr:from>
    <xdr:to>
      <xdr:col>24</xdr:col>
      <xdr:colOff>152400</xdr:colOff>
      <xdr:row>31</xdr:row>
      <xdr:rowOff>131044</xdr:rowOff>
    </xdr:to>
    <xdr:cxnSp macro="">
      <xdr:nvCxnSpPr>
        <xdr:cNvPr id="60" name="直線コネクタ 59">
          <a:extLst>
            <a:ext uri="{FF2B5EF4-FFF2-40B4-BE49-F238E27FC236}">
              <a16:creationId xmlns:a16="http://schemas.microsoft.com/office/drawing/2014/main" id="{D88595B9-73A9-45AD-9704-5C598404B1B0}"/>
            </a:ext>
          </a:extLst>
        </xdr:cNvPr>
        <xdr:cNvCxnSpPr/>
      </xdr:nvCxnSpPr>
      <xdr:spPr>
        <a:xfrm>
          <a:off x="4020820" y="532788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22840</xdr:rowOff>
    </xdr:from>
    <xdr:to>
      <xdr:col>24</xdr:col>
      <xdr:colOff>63500</xdr:colOff>
      <xdr:row>36</xdr:row>
      <xdr:rowOff>136431</xdr:rowOff>
    </xdr:to>
    <xdr:cxnSp macro="">
      <xdr:nvCxnSpPr>
        <xdr:cNvPr id="61" name="直線コネクタ 60">
          <a:extLst>
            <a:ext uri="{FF2B5EF4-FFF2-40B4-BE49-F238E27FC236}">
              <a16:creationId xmlns:a16="http://schemas.microsoft.com/office/drawing/2014/main" id="{A2F3B11E-CC45-4D78-8FB3-C0057CAB7AB1}"/>
            </a:ext>
          </a:extLst>
        </xdr:cNvPr>
        <xdr:cNvCxnSpPr/>
      </xdr:nvCxnSpPr>
      <xdr:spPr>
        <a:xfrm flipV="1">
          <a:off x="3355340" y="6057880"/>
          <a:ext cx="731520" cy="113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71716</xdr:rowOff>
    </xdr:from>
    <xdr:ext cx="599010" cy="259045"/>
    <xdr:sp macro="" textlink="">
      <xdr:nvSpPr>
        <xdr:cNvPr id="62" name="人件費平均値テキスト">
          <a:extLst>
            <a:ext uri="{FF2B5EF4-FFF2-40B4-BE49-F238E27FC236}">
              <a16:creationId xmlns:a16="http://schemas.microsoft.com/office/drawing/2014/main" id="{4DE226B1-4DBE-4373-8FD6-08CAAA864CED}"/>
            </a:ext>
          </a:extLst>
        </xdr:cNvPr>
        <xdr:cNvSpPr txBox="1"/>
      </xdr:nvSpPr>
      <xdr:spPr>
        <a:xfrm>
          <a:off x="4137660" y="610675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93289</xdr:rowOff>
    </xdr:from>
    <xdr:to>
      <xdr:col>24</xdr:col>
      <xdr:colOff>114300</xdr:colOff>
      <xdr:row>37</xdr:row>
      <xdr:rowOff>23439</xdr:rowOff>
    </xdr:to>
    <xdr:sp macro="" textlink="">
      <xdr:nvSpPr>
        <xdr:cNvPr id="63" name="フローチャート: 判断 62">
          <a:extLst>
            <a:ext uri="{FF2B5EF4-FFF2-40B4-BE49-F238E27FC236}">
              <a16:creationId xmlns:a16="http://schemas.microsoft.com/office/drawing/2014/main" id="{FAE3CD49-3EB6-4795-AC70-13619AD10851}"/>
            </a:ext>
          </a:extLst>
        </xdr:cNvPr>
        <xdr:cNvSpPr/>
      </xdr:nvSpPr>
      <xdr:spPr>
        <a:xfrm>
          <a:off x="4036060" y="612832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136431</xdr:rowOff>
    </xdr:from>
    <xdr:to>
      <xdr:col>19</xdr:col>
      <xdr:colOff>177800</xdr:colOff>
      <xdr:row>37</xdr:row>
      <xdr:rowOff>10381</xdr:rowOff>
    </xdr:to>
    <xdr:cxnSp macro="">
      <xdr:nvCxnSpPr>
        <xdr:cNvPr id="64" name="直線コネクタ 63">
          <a:extLst>
            <a:ext uri="{FF2B5EF4-FFF2-40B4-BE49-F238E27FC236}">
              <a16:creationId xmlns:a16="http://schemas.microsoft.com/office/drawing/2014/main" id="{A1D6B298-BCDD-4F41-A455-F4796A4A73EC}"/>
            </a:ext>
          </a:extLst>
        </xdr:cNvPr>
        <xdr:cNvCxnSpPr/>
      </xdr:nvCxnSpPr>
      <xdr:spPr>
        <a:xfrm flipV="1">
          <a:off x="2565400" y="6171471"/>
          <a:ext cx="789940" cy="4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8570</xdr:rowOff>
    </xdr:from>
    <xdr:to>
      <xdr:col>20</xdr:col>
      <xdr:colOff>38100</xdr:colOff>
      <xdr:row>37</xdr:row>
      <xdr:rowOff>110170</xdr:rowOff>
    </xdr:to>
    <xdr:sp macro="" textlink="">
      <xdr:nvSpPr>
        <xdr:cNvPr id="65" name="フローチャート: 判断 64">
          <a:extLst>
            <a:ext uri="{FF2B5EF4-FFF2-40B4-BE49-F238E27FC236}">
              <a16:creationId xmlns:a16="http://schemas.microsoft.com/office/drawing/2014/main" id="{0607275D-6A96-4AA7-B9B1-EE5777DE0646}"/>
            </a:ext>
          </a:extLst>
        </xdr:cNvPr>
        <xdr:cNvSpPr/>
      </xdr:nvSpPr>
      <xdr:spPr>
        <a:xfrm>
          <a:off x="3312160" y="621125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101297</xdr:rowOff>
    </xdr:from>
    <xdr:ext cx="599010" cy="259045"/>
    <xdr:sp macro="" textlink="">
      <xdr:nvSpPr>
        <xdr:cNvPr id="66" name="テキスト ボックス 65">
          <a:extLst>
            <a:ext uri="{FF2B5EF4-FFF2-40B4-BE49-F238E27FC236}">
              <a16:creationId xmlns:a16="http://schemas.microsoft.com/office/drawing/2014/main" id="{E1EF0DCE-F410-4CA0-B35E-5C6F8EDE7D9A}"/>
            </a:ext>
          </a:extLst>
        </xdr:cNvPr>
        <xdr:cNvSpPr txBox="1"/>
      </xdr:nvSpPr>
      <xdr:spPr>
        <a:xfrm>
          <a:off x="3086315" y="63039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10381</xdr:rowOff>
    </xdr:from>
    <xdr:to>
      <xdr:col>15</xdr:col>
      <xdr:colOff>50800</xdr:colOff>
      <xdr:row>37</xdr:row>
      <xdr:rowOff>29111</xdr:rowOff>
    </xdr:to>
    <xdr:cxnSp macro="">
      <xdr:nvCxnSpPr>
        <xdr:cNvPr id="67" name="直線コネクタ 66">
          <a:extLst>
            <a:ext uri="{FF2B5EF4-FFF2-40B4-BE49-F238E27FC236}">
              <a16:creationId xmlns:a16="http://schemas.microsoft.com/office/drawing/2014/main" id="{DE8FE07C-34C4-4576-B663-584E00A0DD59}"/>
            </a:ext>
          </a:extLst>
        </xdr:cNvPr>
        <xdr:cNvCxnSpPr/>
      </xdr:nvCxnSpPr>
      <xdr:spPr>
        <a:xfrm flipV="1">
          <a:off x="1790700" y="6213061"/>
          <a:ext cx="774700" cy="18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42547</xdr:rowOff>
    </xdr:from>
    <xdr:to>
      <xdr:col>15</xdr:col>
      <xdr:colOff>101600</xdr:colOff>
      <xdr:row>37</xdr:row>
      <xdr:rowOff>144147</xdr:rowOff>
    </xdr:to>
    <xdr:sp macro="" textlink="">
      <xdr:nvSpPr>
        <xdr:cNvPr id="68" name="フローチャート: 判断 67">
          <a:extLst>
            <a:ext uri="{FF2B5EF4-FFF2-40B4-BE49-F238E27FC236}">
              <a16:creationId xmlns:a16="http://schemas.microsoft.com/office/drawing/2014/main" id="{F7BBC7EA-91C2-467E-AB67-E79A4DAE57F4}"/>
            </a:ext>
          </a:extLst>
        </xdr:cNvPr>
        <xdr:cNvSpPr/>
      </xdr:nvSpPr>
      <xdr:spPr>
        <a:xfrm>
          <a:off x="2514600" y="6245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135275</xdr:rowOff>
    </xdr:from>
    <xdr:ext cx="599010" cy="259045"/>
    <xdr:sp macro="" textlink="">
      <xdr:nvSpPr>
        <xdr:cNvPr id="69" name="テキスト ボックス 68">
          <a:extLst>
            <a:ext uri="{FF2B5EF4-FFF2-40B4-BE49-F238E27FC236}">
              <a16:creationId xmlns:a16="http://schemas.microsoft.com/office/drawing/2014/main" id="{50C3EF90-128C-4B19-BA8B-F943BB257A1D}"/>
            </a:ext>
          </a:extLst>
        </xdr:cNvPr>
        <xdr:cNvSpPr txBox="1"/>
      </xdr:nvSpPr>
      <xdr:spPr>
        <a:xfrm>
          <a:off x="2311615" y="63379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29111</xdr:rowOff>
    </xdr:from>
    <xdr:to>
      <xdr:col>10</xdr:col>
      <xdr:colOff>114300</xdr:colOff>
      <xdr:row>37</xdr:row>
      <xdr:rowOff>54524</xdr:rowOff>
    </xdr:to>
    <xdr:cxnSp macro="">
      <xdr:nvCxnSpPr>
        <xdr:cNvPr id="70" name="直線コネクタ 69">
          <a:extLst>
            <a:ext uri="{FF2B5EF4-FFF2-40B4-BE49-F238E27FC236}">
              <a16:creationId xmlns:a16="http://schemas.microsoft.com/office/drawing/2014/main" id="{F0AAC91C-83F4-45EE-AF5E-AE70D31DBC47}"/>
            </a:ext>
          </a:extLst>
        </xdr:cNvPr>
        <xdr:cNvCxnSpPr/>
      </xdr:nvCxnSpPr>
      <xdr:spPr>
        <a:xfrm flipV="1">
          <a:off x="1008380" y="6231791"/>
          <a:ext cx="782320" cy="25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64531</xdr:rowOff>
    </xdr:from>
    <xdr:to>
      <xdr:col>10</xdr:col>
      <xdr:colOff>165100</xdr:colOff>
      <xdr:row>37</xdr:row>
      <xdr:rowOff>166131</xdr:rowOff>
    </xdr:to>
    <xdr:sp macro="" textlink="">
      <xdr:nvSpPr>
        <xdr:cNvPr id="71" name="フローチャート: 判断 70">
          <a:extLst>
            <a:ext uri="{FF2B5EF4-FFF2-40B4-BE49-F238E27FC236}">
              <a16:creationId xmlns:a16="http://schemas.microsoft.com/office/drawing/2014/main" id="{24C19D48-AB11-489C-B110-10E1A094836C}"/>
            </a:ext>
          </a:extLst>
        </xdr:cNvPr>
        <xdr:cNvSpPr/>
      </xdr:nvSpPr>
      <xdr:spPr>
        <a:xfrm>
          <a:off x="1739900" y="6267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157258</xdr:rowOff>
    </xdr:from>
    <xdr:ext cx="599010" cy="259045"/>
    <xdr:sp macro="" textlink="">
      <xdr:nvSpPr>
        <xdr:cNvPr id="72" name="テキスト ボックス 71">
          <a:extLst>
            <a:ext uri="{FF2B5EF4-FFF2-40B4-BE49-F238E27FC236}">
              <a16:creationId xmlns:a16="http://schemas.microsoft.com/office/drawing/2014/main" id="{655C6BCF-2C25-4D1F-B866-C384A62A4C23}"/>
            </a:ext>
          </a:extLst>
        </xdr:cNvPr>
        <xdr:cNvSpPr txBox="1"/>
      </xdr:nvSpPr>
      <xdr:spPr>
        <a:xfrm>
          <a:off x="1514055" y="63599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96124</xdr:rowOff>
    </xdr:from>
    <xdr:to>
      <xdr:col>6</xdr:col>
      <xdr:colOff>38100</xdr:colOff>
      <xdr:row>38</xdr:row>
      <xdr:rowOff>26274</xdr:rowOff>
    </xdr:to>
    <xdr:sp macro="" textlink="">
      <xdr:nvSpPr>
        <xdr:cNvPr id="73" name="フローチャート: 判断 72">
          <a:extLst>
            <a:ext uri="{FF2B5EF4-FFF2-40B4-BE49-F238E27FC236}">
              <a16:creationId xmlns:a16="http://schemas.microsoft.com/office/drawing/2014/main" id="{EE9FAE0C-98C7-4676-A6BF-852F86742DC9}"/>
            </a:ext>
          </a:extLst>
        </xdr:cNvPr>
        <xdr:cNvSpPr/>
      </xdr:nvSpPr>
      <xdr:spPr>
        <a:xfrm>
          <a:off x="965200" y="629880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38</xdr:row>
      <xdr:rowOff>17401</xdr:rowOff>
    </xdr:from>
    <xdr:ext cx="599010" cy="259045"/>
    <xdr:sp macro="" textlink="">
      <xdr:nvSpPr>
        <xdr:cNvPr id="74" name="テキスト ボックス 73">
          <a:extLst>
            <a:ext uri="{FF2B5EF4-FFF2-40B4-BE49-F238E27FC236}">
              <a16:creationId xmlns:a16="http://schemas.microsoft.com/office/drawing/2014/main" id="{738A47CC-26D4-4609-AF88-AFFA23AFA7FC}"/>
            </a:ext>
          </a:extLst>
        </xdr:cNvPr>
        <xdr:cNvSpPr txBox="1"/>
      </xdr:nvSpPr>
      <xdr:spPr>
        <a:xfrm>
          <a:off x="739355" y="63877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1C0068CB-CE97-4E68-B655-5C701FD69003}"/>
            </a:ext>
          </a:extLst>
        </xdr:cNvPr>
        <xdr:cNvSpPr txBox="1"/>
      </xdr:nvSpPr>
      <xdr:spPr>
        <a:xfrm>
          <a:off x="391922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7442CA44-E043-40B5-80BA-88B3CC3322B2}"/>
            </a:ext>
          </a:extLst>
        </xdr:cNvPr>
        <xdr:cNvSpPr txBox="1"/>
      </xdr:nvSpPr>
      <xdr:spPr>
        <a:xfrm>
          <a:off x="31877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C5FBFE9A-92E0-4073-BC96-E18D3F7F2C1B}"/>
            </a:ext>
          </a:extLst>
        </xdr:cNvPr>
        <xdr:cNvSpPr txBox="1"/>
      </xdr:nvSpPr>
      <xdr:spPr>
        <a:xfrm>
          <a:off x="23977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AA3CDB70-BC7D-4BD1-A466-73732965E33B}"/>
            </a:ext>
          </a:extLst>
        </xdr:cNvPr>
        <xdr:cNvSpPr txBox="1"/>
      </xdr:nvSpPr>
      <xdr:spPr>
        <a:xfrm>
          <a:off x="16230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83157CF7-E0AB-4DD3-A3EE-0CC059BF8D7C}"/>
            </a:ext>
          </a:extLst>
        </xdr:cNvPr>
        <xdr:cNvSpPr txBox="1"/>
      </xdr:nvSpPr>
      <xdr:spPr>
        <a:xfrm>
          <a:off x="8407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143490</xdr:rowOff>
    </xdr:from>
    <xdr:to>
      <xdr:col>24</xdr:col>
      <xdr:colOff>114300</xdr:colOff>
      <xdr:row>36</xdr:row>
      <xdr:rowOff>73640</xdr:rowOff>
    </xdr:to>
    <xdr:sp macro="" textlink="">
      <xdr:nvSpPr>
        <xdr:cNvPr id="80" name="楕円 79">
          <a:extLst>
            <a:ext uri="{FF2B5EF4-FFF2-40B4-BE49-F238E27FC236}">
              <a16:creationId xmlns:a16="http://schemas.microsoft.com/office/drawing/2014/main" id="{6EF8C051-44F5-4AD2-8AA6-72D0457B64A2}"/>
            </a:ext>
          </a:extLst>
        </xdr:cNvPr>
        <xdr:cNvSpPr/>
      </xdr:nvSpPr>
      <xdr:spPr>
        <a:xfrm>
          <a:off x="4036060" y="60108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166367</xdr:rowOff>
    </xdr:from>
    <xdr:ext cx="599010" cy="259045"/>
    <xdr:sp macro="" textlink="">
      <xdr:nvSpPr>
        <xdr:cNvPr id="81" name="人件費該当値テキスト">
          <a:extLst>
            <a:ext uri="{FF2B5EF4-FFF2-40B4-BE49-F238E27FC236}">
              <a16:creationId xmlns:a16="http://schemas.microsoft.com/office/drawing/2014/main" id="{3F677F71-8325-4B2D-8B33-C1EC37A78FCB}"/>
            </a:ext>
          </a:extLst>
        </xdr:cNvPr>
        <xdr:cNvSpPr txBox="1"/>
      </xdr:nvSpPr>
      <xdr:spPr>
        <a:xfrm>
          <a:off x="4137660" y="58661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170,336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85631</xdr:rowOff>
    </xdr:from>
    <xdr:to>
      <xdr:col>20</xdr:col>
      <xdr:colOff>38100</xdr:colOff>
      <xdr:row>37</xdr:row>
      <xdr:rowOff>15781</xdr:rowOff>
    </xdr:to>
    <xdr:sp macro="" textlink="">
      <xdr:nvSpPr>
        <xdr:cNvPr id="82" name="楕円 81">
          <a:extLst>
            <a:ext uri="{FF2B5EF4-FFF2-40B4-BE49-F238E27FC236}">
              <a16:creationId xmlns:a16="http://schemas.microsoft.com/office/drawing/2014/main" id="{85D82A5F-36C9-47A6-A77E-550AE5BC009F}"/>
            </a:ext>
          </a:extLst>
        </xdr:cNvPr>
        <xdr:cNvSpPr/>
      </xdr:nvSpPr>
      <xdr:spPr>
        <a:xfrm>
          <a:off x="3312160" y="612067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32308</xdr:rowOff>
    </xdr:from>
    <xdr:ext cx="599010" cy="259045"/>
    <xdr:sp macro="" textlink="">
      <xdr:nvSpPr>
        <xdr:cNvPr id="83" name="テキスト ボックス 82">
          <a:extLst>
            <a:ext uri="{FF2B5EF4-FFF2-40B4-BE49-F238E27FC236}">
              <a16:creationId xmlns:a16="http://schemas.microsoft.com/office/drawing/2014/main" id="{B9A16071-35C7-401A-8A6E-41470D001FB1}"/>
            </a:ext>
          </a:extLst>
        </xdr:cNvPr>
        <xdr:cNvSpPr txBox="1"/>
      </xdr:nvSpPr>
      <xdr:spPr>
        <a:xfrm>
          <a:off x="3086315" y="58997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131031</xdr:rowOff>
    </xdr:from>
    <xdr:to>
      <xdr:col>15</xdr:col>
      <xdr:colOff>101600</xdr:colOff>
      <xdr:row>37</xdr:row>
      <xdr:rowOff>61181</xdr:rowOff>
    </xdr:to>
    <xdr:sp macro="" textlink="">
      <xdr:nvSpPr>
        <xdr:cNvPr id="84" name="楕円 83">
          <a:extLst>
            <a:ext uri="{FF2B5EF4-FFF2-40B4-BE49-F238E27FC236}">
              <a16:creationId xmlns:a16="http://schemas.microsoft.com/office/drawing/2014/main" id="{420CA853-706D-4160-8ED6-7F91C91BD430}"/>
            </a:ext>
          </a:extLst>
        </xdr:cNvPr>
        <xdr:cNvSpPr/>
      </xdr:nvSpPr>
      <xdr:spPr>
        <a:xfrm>
          <a:off x="2514600" y="616607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77708</xdr:rowOff>
    </xdr:from>
    <xdr:ext cx="599010" cy="259045"/>
    <xdr:sp macro="" textlink="">
      <xdr:nvSpPr>
        <xdr:cNvPr id="85" name="テキスト ボックス 84">
          <a:extLst>
            <a:ext uri="{FF2B5EF4-FFF2-40B4-BE49-F238E27FC236}">
              <a16:creationId xmlns:a16="http://schemas.microsoft.com/office/drawing/2014/main" id="{82B33316-2CC5-418F-AB02-1FDEC62333FE}"/>
            </a:ext>
          </a:extLst>
        </xdr:cNvPr>
        <xdr:cNvSpPr txBox="1"/>
      </xdr:nvSpPr>
      <xdr:spPr>
        <a:xfrm>
          <a:off x="2311615" y="59451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149761</xdr:rowOff>
    </xdr:from>
    <xdr:to>
      <xdr:col>10</xdr:col>
      <xdr:colOff>165100</xdr:colOff>
      <xdr:row>37</xdr:row>
      <xdr:rowOff>79911</xdr:rowOff>
    </xdr:to>
    <xdr:sp macro="" textlink="">
      <xdr:nvSpPr>
        <xdr:cNvPr id="86" name="楕円 85">
          <a:extLst>
            <a:ext uri="{FF2B5EF4-FFF2-40B4-BE49-F238E27FC236}">
              <a16:creationId xmlns:a16="http://schemas.microsoft.com/office/drawing/2014/main" id="{7C42831D-D932-466B-99F8-EFF1AD003F5E}"/>
            </a:ext>
          </a:extLst>
        </xdr:cNvPr>
        <xdr:cNvSpPr/>
      </xdr:nvSpPr>
      <xdr:spPr>
        <a:xfrm>
          <a:off x="1739900" y="618480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96438</xdr:rowOff>
    </xdr:from>
    <xdr:ext cx="599010" cy="259045"/>
    <xdr:sp macro="" textlink="">
      <xdr:nvSpPr>
        <xdr:cNvPr id="87" name="テキスト ボックス 86">
          <a:extLst>
            <a:ext uri="{FF2B5EF4-FFF2-40B4-BE49-F238E27FC236}">
              <a16:creationId xmlns:a16="http://schemas.microsoft.com/office/drawing/2014/main" id="{94445E79-C6E2-493D-809C-37511C25DDFB}"/>
            </a:ext>
          </a:extLst>
        </xdr:cNvPr>
        <xdr:cNvSpPr txBox="1"/>
      </xdr:nvSpPr>
      <xdr:spPr>
        <a:xfrm>
          <a:off x="1514055" y="59638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3724</xdr:rowOff>
    </xdr:from>
    <xdr:to>
      <xdr:col>6</xdr:col>
      <xdr:colOff>38100</xdr:colOff>
      <xdr:row>37</xdr:row>
      <xdr:rowOff>105324</xdr:rowOff>
    </xdr:to>
    <xdr:sp macro="" textlink="">
      <xdr:nvSpPr>
        <xdr:cNvPr id="88" name="楕円 87">
          <a:extLst>
            <a:ext uri="{FF2B5EF4-FFF2-40B4-BE49-F238E27FC236}">
              <a16:creationId xmlns:a16="http://schemas.microsoft.com/office/drawing/2014/main" id="{9874236C-8ABB-443E-94A2-E374BB01B473}"/>
            </a:ext>
          </a:extLst>
        </xdr:cNvPr>
        <xdr:cNvSpPr/>
      </xdr:nvSpPr>
      <xdr:spPr>
        <a:xfrm>
          <a:off x="965200" y="620640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121851</xdr:rowOff>
    </xdr:from>
    <xdr:ext cx="599010" cy="259045"/>
    <xdr:sp macro="" textlink="">
      <xdr:nvSpPr>
        <xdr:cNvPr id="89" name="テキスト ボックス 88">
          <a:extLst>
            <a:ext uri="{FF2B5EF4-FFF2-40B4-BE49-F238E27FC236}">
              <a16:creationId xmlns:a16="http://schemas.microsoft.com/office/drawing/2014/main" id="{62B45CC3-8A05-4BAE-8D44-90F44C9FBE27}"/>
            </a:ext>
          </a:extLst>
        </xdr:cNvPr>
        <xdr:cNvSpPr txBox="1"/>
      </xdr:nvSpPr>
      <xdr:spPr>
        <a:xfrm>
          <a:off x="739355" y="59892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C63B5F89-3A61-4867-970C-10795D369381}"/>
            </a:ext>
          </a:extLst>
        </xdr:cNvPr>
        <xdr:cNvSpPr/>
      </xdr:nvSpPr>
      <xdr:spPr>
        <a:xfrm>
          <a:off x="670560" y="72656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DF7905C9-100B-47F2-9202-7C9FAC1DD58C}"/>
            </a:ext>
          </a:extLst>
        </xdr:cNvPr>
        <xdr:cNvSpPr/>
      </xdr:nvSpPr>
      <xdr:spPr>
        <a:xfrm>
          <a:off x="79756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4A1E0E5-791F-47D4-A0FC-63D75CAB70EC}"/>
            </a:ext>
          </a:extLst>
        </xdr:cNvPr>
        <xdr:cNvSpPr/>
      </xdr:nvSpPr>
      <xdr:spPr>
        <a:xfrm>
          <a:off x="79756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8EC5D2BB-976E-4FE6-857E-40342F3FCB96}"/>
            </a:ext>
          </a:extLst>
        </xdr:cNvPr>
        <xdr:cNvSpPr/>
      </xdr:nvSpPr>
      <xdr:spPr>
        <a:xfrm>
          <a:off x="167640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1F42839-6178-4559-AC6E-7D2FB85C7E66}"/>
            </a:ext>
          </a:extLst>
        </xdr:cNvPr>
        <xdr:cNvSpPr/>
      </xdr:nvSpPr>
      <xdr:spPr>
        <a:xfrm>
          <a:off x="167640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444B1A24-321D-46A8-B8F4-55557B873D89}"/>
            </a:ext>
          </a:extLst>
        </xdr:cNvPr>
        <xdr:cNvSpPr/>
      </xdr:nvSpPr>
      <xdr:spPr>
        <a:xfrm>
          <a:off x="26822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28A9E9CB-4FEE-4519-88AC-2A022499C3BA}"/>
            </a:ext>
          </a:extLst>
        </xdr:cNvPr>
        <xdr:cNvSpPr/>
      </xdr:nvSpPr>
      <xdr:spPr>
        <a:xfrm>
          <a:off x="26822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47A0F916-3322-4E62-A42F-A6F9D02BC0F8}"/>
            </a:ext>
          </a:extLst>
        </xdr:cNvPr>
        <xdr:cNvSpPr/>
      </xdr:nvSpPr>
      <xdr:spPr>
        <a:xfrm>
          <a:off x="670560" y="80721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BBEFEDDC-EA29-428A-AFE0-AE2C0AA614D5}"/>
            </a:ext>
          </a:extLst>
        </xdr:cNvPr>
        <xdr:cNvSpPr txBox="1"/>
      </xdr:nvSpPr>
      <xdr:spPr>
        <a:xfrm>
          <a:off x="65532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C9F09514-41DF-483C-91A9-A215AF5E95DD}"/>
            </a:ext>
          </a:extLst>
        </xdr:cNvPr>
        <xdr:cNvCxnSpPr/>
      </xdr:nvCxnSpPr>
      <xdr:spPr>
        <a:xfrm>
          <a:off x="670560" y="10308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5088763C-D0CC-459D-8A62-C2B40809A75F}"/>
            </a:ext>
          </a:extLst>
        </xdr:cNvPr>
        <xdr:cNvCxnSpPr/>
      </xdr:nvCxnSpPr>
      <xdr:spPr>
        <a:xfrm>
          <a:off x="670560" y="99352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6971A439-AA39-4B52-8CB4-E8C29A8653C3}"/>
            </a:ext>
          </a:extLst>
        </xdr:cNvPr>
        <xdr:cNvSpPr txBox="1"/>
      </xdr:nvSpPr>
      <xdr:spPr>
        <a:xfrm>
          <a:off x="467494" y="97967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5803DEC1-E821-46E3-9D2B-702E5999CB6F}"/>
            </a:ext>
          </a:extLst>
        </xdr:cNvPr>
        <xdr:cNvCxnSpPr/>
      </xdr:nvCxnSpPr>
      <xdr:spPr>
        <a:xfrm>
          <a:off x="670560" y="9561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47863AE5-5995-4771-A8C1-8875DB8DFB84}"/>
            </a:ext>
          </a:extLst>
        </xdr:cNvPr>
        <xdr:cNvSpPr txBox="1"/>
      </xdr:nvSpPr>
      <xdr:spPr>
        <a:xfrm>
          <a:off x="166581" y="94234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FB1335A-22BE-4720-8D72-C63ED739B9F1}"/>
            </a:ext>
          </a:extLst>
        </xdr:cNvPr>
        <xdr:cNvCxnSpPr/>
      </xdr:nvCxnSpPr>
      <xdr:spPr>
        <a:xfrm>
          <a:off x="670560" y="91922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53</xdr:row>
      <xdr:rowOff>168927</xdr:rowOff>
    </xdr:from>
    <xdr:ext cx="685572" cy="259045"/>
    <xdr:sp macro="" textlink="">
      <xdr:nvSpPr>
        <xdr:cNvPr id="105" name="テキスト ボックス 104">
          <a:extLst>
            <a:ext uri="{FF2B5EF4-FFF2-40B4-BE49-F238E27FC236}">
              <a16:creationId xmlns:a16="http://schemas.microsoft.com/office/drawing/2014/main" id="{190DEC07-4247-4566-8265-C3643508BF5A}"/>
            </a:ext>
          </a:extLst>
        </xdr:cNvPr>
        <xdr:cNvSpPr txBox="1"/>
      </xdr:nvSpPr>
      <xdr:spPr>
        <a:xfrm>
          <a:off x="76428" y="905384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6ADC6F41-E44C-4B40-81F7-8570BCBE1140}"/>
            </a:ext>
          </a:extLst>
        </xdr:cNvPr>
        <xdr:cNvCxnSpPr/>
      </xdr:nvCxnSpPr>
      <xdr:spPr>
        <a:xfrm>
          <a:off x="670560" y="88188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51</xdr:row>
      <xdr:rowOff>130827</xdr:rowOff>
    </xdr:from>
    <xdr:ext cx="685572" cy="259045"/>
    <xdr:sp macro="" textlink="">
      <xdr:nvSpPr>
        <xdr:cNvPr id="107" name="テキスト ボックス 106">
          <a:extLst>
            <a:ext uri="{FF2B5EF4-FFF2-40B4-BE49-F238E27FC236}">
              <a16:creationId xmlns:a16="http://schemas.microsoft.com/office/drawing/2014/main" id="{F12E4D99-CCFE-44E3-B47E-09472ECD26AE}"/>
            </a:ext>
          </a:extLst>
        </xdr:cNvPr>
        <xdr:cNvSpPr txBox="1"/>
      </xdr:nvSpPr>
      <xdr:spPr>
        <a:xfrm>
          <a:off x="76428" y="868046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29F0D52B-6EBB-4636-91CE-E32BB9473EED}"/>
            </a:ext>
          </a:extLst>
        </xdr:cNvPr>
        <xdr:cNvCxnSpPr/>
      </xdr:nvCxnSpPr>
      <xdr:spPr>
        <a:xfrm>
          <a:off x="670560" y="84455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F673A621-D4FB-409E-8EF5-49C9C9C6535A}"/>
            </a:ext>
          </a:extLst>
        </xdr:cNvPr>
        <xdr:cNvSpPr txBox="1"/>
      </xdr:nvSpPr>
      <xdr:spPr>
        <a:xfrm>
          <a:off x="76428" y="830708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C486E3BA-E982-43FD-AA7D-ED96E9C0B530}"/>
            </a:ext>
          </a:extLst>
        </xdr:cNvPr>
        <xdr:cNvCxnSpPr/>
      </xdr:nvCxnSpPr>
      <xdr:spPr>
        <a:xfrm>
          <a:off x="670560" y="80721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2F7104EA-4FB1-4557-A4B1-54EACB74F819}"/>
            </a:ext>
          </a:extLst>
        </xdr:cNvPr>
        <xdr:cNvSpPr txBox="1"/>
      </xdr:nvSpPr>
      <xdr:spPr>
        <a:xfrm>
          <a:off x="76428" y="793370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F04D58-7F5A-49C1-93E5-45A1A9AA987A}"/>
            </a:ext>
          </a:extLst>
        </xdr:cNvPr>
        <xdr:cNvSpPr/>
      </xdr:nvSpPr>
      <xdr:spPr>
        <a:xfrm>
          <a:off x="670560" y="80721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6959</xdr:rowOff>
    </xdr:from>
    <xdr:to>
      <xdr:col>24</xdr:col>
      <xdr:colOff>62865</xdr:colOff>
      <xdr:row>59</xdr:row>
      <xdr:rowOff>550</xdr:rowOff>
    </xdr:to>
    <xdr:cxnSp macro="">
      <xdr:nvCxnSpPr>
        <xdr:cNvPr id="113" name="直線コネクタ 112">
          <a:extLst>
            <a:ext uri="{FF2B5EF4-FFF2-40B4-BE49-F238E27FC236}">
              <a16:creationId xmlns:a16="http://schemas.microsoft.com/office/drawing/2014/main" id="{AE2C38AC-F3A8-4785-B172-90866751B819}"/>
            </a:ext>
          </a:extLst>
        </xdr:cNvPr>
        <xdr:cNvCxnSpPr/>
      </xdr:nvCxnSpPr>
      <xdr:spPr>
        <a:xfrm flipV="1">
          <a:off x="4084955" y="8556599"/>
          <a:ext cx="1270" cy="13347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4377</xdr:rowOff>
    </xdr:from>
    <xdr:ext cx="534377" cy="259045"/>
    <xdr:sp macro="" textlink="">
      <xdr:nvSpPr>
        <xdr:cNvPr id="114" name="物件費最小値テキスト">
          <a:extLst>
            <a:ext uri="{FF2B5EF4-FFF2-40B4-BE49-F238E27FC236}">
              <a16:creationId xmlns:a16="http://schemas.microsoft.com/office/drawing/2014/main" id="{9711323B-9531-4A4B-9E2D-2047CDA9DE06}"/>
            </a:ext>
          </a:extLst>
        </xdr:cNvPr>
        <xdr:cNvSpPr txBox="1"/>
      </xdr:nvSpPr>
      <xdr:spPr>
        <a:xfrm>
          <a:off x="4137660" y="98951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57,612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550</xdr:rowOff>
    </xdr:from>
    <xdr:to>
      <xdr:col>24</xdr:col>
      <xdr:colOff>152400</xdr:colOff>
      <xdr:row>59</xdr:row>
      <xdr:rowOff>550</xdr:rowOff>
    </xdr:to>
    <xdr:cxnSp macro="">
      <xdr:nvCxnSpPr>
        <xdr:cNvPr id="115" name="直線コネクタ 114">
          <a:extLst>
            <a:ext uri="{FF2B5EF4-FFF2-40B4-BE49-F238E27FC236}">
              <a16:creationId xmlns:a16="http://schemas.microsoft.com/office/drawing/2014/main" id="{92675E15-FA0B-4DE1-B56B-3A556A98CFB5}"/>
            </a:ext>
          </a:extLst>
        </xdr:cNvPr>
        <xdr:cNvCxnSpPr/>
      </xdr:nvCxnSpPr>
      <xdr:spPr>
        <a:xfrm>
          <a:off x="4020820" y="98913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125086</xdr:rowOff>
    </xdr:from>
    <xdr:ext cx="690189" cy="259045"/>
    <xdr:sp macro="" textlink="">
      <xdr:nvSpPr>
        <xdr:cNvPr id="116" name="物件費最大値テキスト">
          <a:extLst>
            <a:ext uri="{FF2B5EF4-FFF2-40B4-BE49-F238E27FC236}">
              <a16:creationId xmlns:a16="http://schemas.microsoft.com/office/drawing/2014/main" id="{917E10C9-1779-419A-B205-40218167414F}"/>
            </a:ext>
          </a:extLst>
        </xdr:cNvPr>
        <xdr:cNvSpPr txBox="1"/>
      </xdr:nvSpPr>
      <xdr:spPr>
        <a:xfrm>
          <a:off x="4137660" y="833944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1,849,200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6959</xdr:rowOff>
    </xdr:from>
    <xdr:to>
      <xdr:col>24</xdr:col>
      <xdr:colOff>152400</xdr:colOff>
      <xdr:row>51</xdr:row>
      <xdr:rowOff>6959</xdr:rowOff>
    </xdr:to>
    <xdr:cxnSp macro="">
      <xdr:nvCxnSpPr>
        <xdr:cNvPr id="117" name="直線コネクタ 116">
          <a:extLst>
            <a:ext uri="{FF2B5EF4-FFF2-40B4-BE49-F238E27FC236}">
              <a16:creationId xmlns:a16="http://schemas.microsoft.com/office/drawing/2014/main" id="{7C575203-B900-431E-A62C-6143D8FB91C0}"/>
            </a:ext>
          </a:extLst>
        </xdr:cNvPr>
        <xdr:cNvCxnSpPr/>
      </xdr:nvCxnSpPr>
      <xdr:spPr>
        <a:xfrm>
          <a:off x="4020820" y="855659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120349</xdr:rowOff>
    </xdr:from>
    <xdr:to>
      <xdr:col>24</xdr:col>
      <xdr:colOff>63500</xdr:colOff>
      <xdr:row>58</xdr:row>
      <xdr:rowOff>123959</xdr:rowOff>
    </xdr:to>
    <xdr:cxnSp macro="">
      <xdr:nvCxnSpPr>
        <xdr:cNvPr id="118" name="直線コネクタ 117">
          <a:extLst>
            <a:ext uri="{FF2B5EF4-FFF2-40B4-BE49-F238E27FC236}">
              <a16:creationId xmlns:a16="http://schemas.microsoft.com/office/drawing/2014/main" id="{55F994DB-EE25-44B5-9FB3-6F3B2CD7C44F}"/>
            </a:ext>
          </a:extLst>
        </xdr:cNvPr>
        <xdr:cNvCxnSpPr/>
      </xdr:nvCxnSpPr>
      <xdr:spPr>
        <a:xfrm flipV="1">
          <a:off x="3355340" y="9843469"/>
          <a:ext cx="731520" cy="3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64257</xdr:rowOff>
    </xdr:from>
    <xdr:ext cx="599010" cy="259045"/>
    <xdr:sp macro="" textlink="">
      <xdr:nvSpPr>
        <xdr:cNvPr id="119" name="物件費平均値テキスト">
          <a:extLst>
            <a:ext uri="{FF2B5EF4-FFF2-40B4-BE49-F238E27FC236}">
              <a16:creationId xmlns:a16="http://schemas.microsoft.com/office/drawing/2014/main" id="{12F7B2B7-F16E-4928-AF65-70ECDF4AED08}"/>
            </a:ext>
          </a:extLst>
        </xdr:cNvPr>
        <xdr:cNvSpPr txBox="1"/>
      </xdr:nvSpPr>
      <xdr:spPr>
        <a:xfrm>
          <a:off x="4137660" y="961973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162,362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41380</xdr:rowOff>
    </xdr:from>
    <xdr:to>
      <xdr:col>24</xdr:col>
      <xdr:colOff>114300</xdr:colOff>
      <xdr:row>58</xdr:row>
      <xdr:rowOff>142980</xdr:rowOff>
    </xdr:to>
    <xdr:sp macro="" textlink="">
      <xdr:nvSpPr>
        <xdr:cNvPr id="120" name="フローチャート: 判断 119">
          <a:extLst>
            <a:ext uri="{FF2B5EF4-FFF2-40B4-BE49-F238E27FC236}">
              <a16:creationId xmlns:a16="http://schemas.microsoft.com/office/drawing/2014/main" id="{2A6AA305-9147-4EE7-B4B5-0D61DFD4D42A}"/>
            </a:ext>
          </a:extLst>
        </xdr:cNvPr>
        <xdr:cNvSpPr/>
      </xdr:nvSpPr>
      <xdr:spPr>
        <a:xfrm>
          <a:off x="4036060" y="976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123959</xdr:rowOff>
    </xdr:from>
    <xdr:to>
      <xdr:col>19</xdr:col>
      <xdr:colOff>177800</xdr:colOff>
      <xdr:row>58</xdr:row>
      <xdr:rowOff>134101</xdr:rowOff>
    </xdr:to>
    <xdr:cxnSp macro="">
      <xdr:nvCxnSpPr>
        <xdr:cNvPr id="121" name="直線コネクタ 120">
          <a:extLst>
            <a:ext uri="{FF2B5EF4-FFF2-40B4-BE49-F238E27FC236}">
              <a16:creationId xmlns:a16="http://schemas.microsoft.com/office/drawing/2014/main" id="{7EF50388-8137-441F-A0FD-60A7899EC0CA}"/>
            </a:ext>
          </a:extLst>
        </xdr:cNvPr>
        <xdr:cNvCxnSpPr/>
      </xdr:nvCxnSpPr>
      <xdr:spPr>
        <a:xfrm flipV="1">
          <a:off x="2565400" y="9847079"/>
          <a:ext cx="789940" cy="10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51132</xdr:rowOff>
    </xdr:from>
    <xdr:to>
      <xdr:col>20</xdr:col>
      <xdr:colOff>38100</xdr:colOff>
      <xdr:row>58</xdr:row>
      <xdr:rowOff>152732</xdr:rowOff>
    </xdr:to>
    <xdr:sp macro="" textlink="">
      <xdr:nvSpPr>
        <xdr:cNvPr id="122" name="フローチャート: 判断 121">
          <a:extLst>
            <a:ext uri="{FF2B5EF4-FFF2-40B4-BE49-F238E27FC236}">
              <a16:creationId xmlns:a16="http://schemas.microsoft.com/office/drawing/2014/main" id="{E9D9BAD0-4BEF-4F48-B489-0792BDB9B414}"/>
            </a:ext>
          </a:extLst>
        </xdr:cNvPr>
        <xdr:cNvSpPr/>
      </xdr:nvSpPr>
      <xdr:spPr>
        <a:xfrm>
          <a:off x="3312160" y="977425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169259</xdr:rowOff>
    </xdr:from>
    <xdr:ext cx="599010" cy="259045"/>
    <xdr:sp macro="" textlink="">
      <xdr:nvSpPr>
        <xdr:cNvPr id="123" name="テキスト ボックス 122">
          <a:extLst>
            <a:ext uri="{FF2B5EF4-FFF2-40B4-BE49-F238E27FC236}">
              <a16:creationId xmlns:a16="http://schemas.microsoft.com/office/drawing/2014/main" id="{635D4D51-C9FD-423D-91C9-7A55AF4B4AB2}"/>
            </a:ext>
          </a:extLst>
        </xdr:cNvPr>
        <xdr:cNvSpPr txBox="1"/>
      </xdr:nvSpPr>
      <xdr:spPr>
        <a:xfrm>
          <a:off x="3086315" y="95570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134101</xdr:rowOff>
    </xdr:from>
    <xdr:to>
      <xdr:col>15</xdr:col>
      <xdr:colOff>50800</xdr:colOff>
      <xdr:row>58</xdr:row>
      <xdr:rowOff>142829</xdr:rowOff>
    </xdr:to>
    <xdr:cxnSp macro="">
      <xdr:nvCxnSpPr>
        <xdr:cNvPr id="124" name="直線コネクタ 123">
          <a:extLst>
            <a:ext uri="{FF2B5EF4-FFF2-40B4-BE49-F238E27FC236}">
              <a16:creationId xmlns:a16="http://schemas.microsoft.com/office/drawing/2014/main" id="{319AE634-CE61-4146-949B-C2664D573659}"/>
            </a:ext>
          </a:extLst>
        </xdr:cNvPr>
        <xdr:cNvCxnSpPr/>
      </xdr:nvCxnSpPr>
      <xdr:spPr>
        <a:xfrm flipV="1">
          <a:off x="1790700" y="9857221"/>
          <a:ext cx="774700" cy="8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55380</xdr:rowOff>
    </xdr:from>
    <xdr:to>
      <xdr:col>15</xdr:col>
      <xdr:colOff>101600</xdr:colOff>
      <xdr:row>58</xdr:row>
      <xdr:rowOff>156980</xdr:rowOff>
    </xdr:to>
    <xdr:sp macro="" textlink="">
      <xdr:nvSpPr>
        <xdr:cNvPr id="125" name="フローチャート: 判断 124">
          <a:extLst>
            <a:ext uri="{FF2B5EF4-FFF2-40B4-BE49-F238E27FC236}">
              <a16:creationId xmlns:a16="http://schemas.microsoft.com/office/drawing/2014/main" id="{EF19C430-5DF7-4A2B-98BC-546D16F85118}"/>
            </a:ext>
          </a:extLst>
        </xdr:cNvPr>
        <xdr:cNvSpPr/>
      </xdr:nvSpPr>
      <xdr:spPr>
        <a:xfrm>
          <a:off x="2514600" y="9778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2057</xdr:rowOff>
    </xdr:from>
    <xdr:ext cx="599010" cy="259045"/>
    <xdr:sp macro="" textlink="">
      <xdr:nvSpPr>
        <xdr:cNvPr id="126" name="テキスト ボックス 125">
          <a:extLst>
            <a:ext uri="{FF2B5EF4-FFF2-40B4-BE49-F238E27FC236}">
              <a16:creationId xmlns:a16="http://schemas.microsoft.com/office/drawing/2014/main" id="{4B60E48F-6E35-46B9-978A-714196BAD319}"/>
            </a:ext>
          </a:extLst>
        </xdr:cNvPr>
        <xdr:cNvSpPr txBox="1"/>
      </xdr:nvSpPr>
      <xdr:spPr>
        <a:xfrm>
          <a:off x="2311615" y="95575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142829</xdr:rowOff>
    </xdr:from>
    <xdr:to>
      <xdr:col>10</xdr:col>
      <xdr:colOff>114300</xdr:colOff>
      <xdr:row>58</xdr:row>
      <xdr:rowOff>143593</xdr:rowOff>
    </xdr:to>
    <xdr:cxnSp macro="">
      <xdr:nvCxnSpPr>
        <xdr:cNvPr id="127" name="直線コネクタ 126">
          <a:extLst>
            <a:ext uri="{FF2B5EF4-FFF2-40B4-BE49-F238E27FC236}">
              <a16:creationId xmlns:a16="http://schemas.microsoft.com/office/drawing/2014/main" id="{5F3B3E1C-3929-47E6-8577-35B65F10382E}"/>
            </a:ext>
          </a:extLst>
        </xdr:cNvPr>
        <xdr:cNvCxnSpPr/>
      </xdr:nvCxnSpPr>
      <xdr:spPr>
        <a:xfrm flipV="1">
          <a:off x="1008380" y="9865949"/>
          <a:ext cx="782320" cy="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65801</xdr:rowOff>
    </xdr:from>
    <xdr:to>
      <xdr:col>10</xdr:col>
      <xdr:colOff>165100</xdr:colOff>
      <xdr:row>58</xdr:row>
      <xdr:rowOff>167401</xdr:rowOff>
    </xdr:to>
    <xdr:sp macro="" textlink="">
      <xdr:nvSpPr>
        <xdr:cNvPr id="128" name="フローチャート: 判断 127">
          <a:extLst>
            <a:ext uri="{FF2B5EF4-FFF2-40B4-BE49-F238E27FC236}">
              <a16:creationId xmlns:a16="http://schemas.microsoft.com/office/drawing/2014/main" id="{433F0145-F42A-408B-BF3D-044FE23954E9}"/>
            </a:ext>
          </a:extLst>
        </xdr:cNvPr>
        <xdr:cNvSpPr/>
      </xdr:nvSpPr>
      <xdr:spPr>
        <a:xfrm>
          <a:off x="1739900" y="9788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12478</xdr:rowOff>
    </xdr:from>
    <xdr:ext cx="599010" cy="259045"/>
    <xdr:sp macro="" textlink="">
      <xdr:nvSpPr>
        <xdr:cNvPr id="129" name="テキスト ボックス 128">
          <a:extLst>
            <a:ext uri="{FF2B5EF4-FFF2-40B4-BE49-F238E27FC236}">
              <a16:creationId xmlns:a16="http://schemas.microsoft.com/office/drawing/2014/main" id="{8FE84E89-C7ED-4565-8F03-825542F0DE5E}"/>
            </a:ext>
          </a:extLst>
        </xdr:cNvPr>
        <xdr:cNvSpPr txBox="1"/>
      </xdr:nvSpPr>
      <xdr:spPr>
        <a:xfrm>
          <a:off x="1514055" y="95679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79097</xdr:rowOff>
    </xdr:from>
    <xdr:to>
      <xdr:col>6</xdr:col>
      <xdr:colOff>38100</xdr:colOff>
      <xdr:row>59</xdr:row>
      <xdr:rowOff>9247</xdr:rowOff>
    </xdr:to>
    <xdr:sp macro="" textlink="">
      <xdr:nvSpPr>
        <xdr:cNvPr id="130" name="フローチャート: 判断 129">
          <a:extLst>
            <a:ext uri="{FF2B5EF4-FFF2-40B4-BE49-F238E27FC236}">
              <a16:creationId xmlns:a16="http://schemas.microsoft.com/office/drawing/2014/main" id="{FA5DBA80-185B-4152-899C-173EDF80DB86}"/>
            </a:ext>
          </a:extLst>
        </xdr:cNvPr>
        <xdr:cNvSpPr/>
      </xdr:nvSpPr>
      <xdr:spPr>
        <a:xfrm>
          <a:off x="965200" y="980221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25774</xdr:rowOff>
    </xdr:from>
    <xdr:ext cx="599010" cy="259045"/>
    <xdr:sp macro="" textlink="">
      <xdr:nvSpPr>
        <xdr:cNvPr id="131" name="テキスト ボックス 130">
          <a:extLst>
            <a:ext uri="{FF2B5EF4-FFF2-40B4-BE49-F238E27FC236}">
              <a16:creationId xmlns:a16="http://schemas.microsoft.com/office/drawing/2014/main" id="{546B4744-558F-43B5-AB0E-1A139E33338E}"/>
            </a:ext>
          </a:extLst>
        </xdr:cNvPr>
        <xdr:cNvSpPr txBox="1"/>
      </xdr:nvSpPr>
      <xdr:spPr>
        <a:xfrm>
          <a:off x="739355" y="95812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112,865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A5B1BCF8-1CF2-4014-A1D1-C7C96E6070BC}"/>
            </a:ext>
          </a:extLst>
        </xdr:cNvPr>
        <xdr:cNvSpPr txBox="1"/>
      </xdr:nvSpPr>
      <xdr:spPr>
        <a:xfrm>
          <a:off x="391922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EEF26122-940E-4A7A-A14C-84CCF8413377}"/>
            </a:ext>
          </a:extLst>
        </xdr:cNvPr>
        <xdr:cNvSpPr txBox="1"/>
      </xdr:nvSpPr>
      <xdr:spPr>
        <a:xfrm>
          <a:off x="31877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E5E586C8-375E-4F68-AF7E-8E812ED72790}"/>
            </a:ext>
          </a:extLst>
        </xdr:cNvPr>
        <xdr:cNvSpPr txBox="1"/>
      </xdr:nvSpPr>
      <xdr:spPr>
        <a:xfrm>
          <a:off x="23977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AAB7047C-8635-41AA-988E-B7291D10C87F}"/>
            </a:ext>
          </a:extLst>
        </xdr:cNvPr>
        <xdr:cNvSpPr txBox="1"/>
      </xdr:nvSpPr>
      <xdr:spPr>
        <a:xfrm>
          <a:off x="16230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D556A50C-7751-430C-A621-274FEA694573}"/>
            </a:ext>
          </a:extLst>
        </xdr:cNvPr>
        <xdr:cNvSpPr txBox="1"/>
      </xdr:nvSpPr>
      <xdr:spPr>
        <a:xfrm>
          <a:off x="8407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69549</xdr:rowOff>
    </xdr:from>
    <xdr:to>
      <xdr:col>24</xdr:col>
      <xdr:colOff>114300</xdr:colOff>
      <xdr:row>58</xdr:row>
      <xdr:rowOff>171149</xdr:rowOff>
    </xdr:to>
    <xdr:sp macro="" textlink="">
      <xdr:nvSpPr>
        <xdr:cNvPr id="137" name="楕円 136">
          <a:extLst>
            <a:ext uri="{FF2B5EF4-FFF2-40B4-BE49-F238E27FC236}">
              <a16:creationId xmlns:a16="http://schemas.microsoft.com/office/drawing/2014/main" id="{9263A63F-EFD8-4D9B-BCB6-A8BFDB49B4C3}"/>
            </a:ext>
          </a:extLst>
        </xdr:cNvPr>
        <xdr:cNvSpPr/>
      </xdr:nvSpPr>
      <xdr:spPr>
        <a:xfrm>
          <a:off x="4036060" y="9792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19807</xdr:rowOff>
    </xdr:from>
    <xdr:ext cx="599010" cy="259045"/>
    <xdr:sp macro="" textlink="">
      <xdr:nvSpPr>
        <xdr:cNvPr id="138" name="物件費該当値テキスト">
          <a:extLst>
            <a:ext uri="{FF2B5EF4-FFF2-40B4-BE49-F238E27FC236}">
              <a16:creationId xmlns:a16="http://schemas.microsoft.com/office/drawing/2014/main" id="{B834097A-DCD6-4CFA-9A33-10B34C7D9D28}"/>
            </a:ext>
          </a:extLst>
        </xdr:cNvPr>
        <xdr:cNvSpPr txBox="1"/>
      </xdr:nvSpPr>
      <xdr:spPr>
        <a:xfrm>
          <a:off x="4137660" y="97429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73159</xdr:rowOff>
    </xdr:from>
    <xdr:to>
      <xdr:col>20</xdr:col>
      <xdr:colOff>38100</xdr:colOff>
      <xdr:row>59</xdr:row>
      <xdr:rowOff>3309</xdr:rowOff>
    </xdr:to>
    <xdr:sp macro="" textlink="">
      <xdr:nvSpPr>
        <xdr:cNvPr id="139" name="楕円 138">
          <a:extLst>
            <a:ext uri="{FF2B5EF4-FFF2-40B4-BE49-F238E27FC236}">
              <a16:creationId xmlns:a16="http://schemas.microsoft.com/office/drawing/2014/main" id="{20CCAB0A-FBFD-4508-9AB1-257037775B48}"/>
            </a:ext>
          </a:extLst>
        </xdr:cNvPr>
        <xdr:cNvSpPr/>
      </xdr:nvSpPr>
      <xdr:spPr>
        <a:xfrm>
          <a:off x="3312160" y="979627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165886</xdr:rowOff>
    </xdr:from>
    <xdr:ext cx="599010" cy="259045"/>
    <xdr:sp macro="" textlink="">
      <xdr:nvSpPr>
        <xdr:cNvPr id="140" name="テキスト ボックス 139">
          <a:extLst>
            <a:ext uri="{FF2B5EF4-FFF2-40B4-BE49-F238E27FC236}">
              <a16:creationId xmlns:a16="http://schemas.microsoft.com/office/drawing/2014/main" id="{4F582B19-8A93-4328-831F-6980DADC34CA}"/>
            </a:ext>
          </a:extLst>
        </xdr:cNvPr>
        <xdr:cNvSpPr txBox="1"/>
      </xdr:nvSpPr>
      <xdr:spPr>
        <a:xfrm>
          <a:off x="3086315" y="98890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83301</xdr:rowOff>
    </xdr:from>
    <xdr:to>
      <xdr:col>15</xdr:col>
      <xdr:colOff>101600</xdr:colOff>
      <xdr:row>59</xdr:row>
      <xdr:rowOff>13451</xdr:rowOff>
    </xdr:to>
    <xdr:sp macro="" textlink="">
      <xdr:nvSpPr>
        <xdr:cNvPr id="141" name="楕円 140">
          <a:extLst>
            <a:ext uri="{FF2B5EF4-FFF2-40B4-BE49-F238E27FC236}">
              <a16:creationId xmlns:a16="http://schemas.microsoft.com/office/drawing/2014/main" id="{6C61BBF7-5439-4D4C-8E13-C287287B5563}"/>
            </a:ext>
          </a:extLst>
        </xdr:cNvPr>
        <xdr:cNvSpPr/>
      </xdr:nvSpPr>
      <xdr:spPr>
        <a:xfrm>
          <a:off x="2514600" y="980642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59</xdr:row>
      <xdr:rowOff>4578</xdr:rowOff>
    </xdr:from>
    <xdr:ext cx="599010" cy="259045"/>
    <xdr:sp macro="" textlink="">
      <xdr:nvSpPr>
        <xdr:cNvPr id="142" name="テキスト ボックス 141">
          <a:extLst>
            <a:ext uri="{FF2B5EF4-FFF2-40B4-BE49-F238E27FC236}">
              <a16:creationId xmlns:a16="http://schemas.microsoft.com/office/drawing/2014/main" id="{72C11487-5AD5-48F4-91E7-1ED059BC50F5}"/>
            </a:ext>
          </a:extLst>
        </xdr:cNvPr>
        <xdr:cNvSpPr txBox="1"/>
      </xdr:nvSpPr>
      <xdr:spPr>
        <a:xfrm>
          <a:off x="2311615" y="98953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92029</xdr:rowOff>
    </xdr:from>
    <xdr:to>
      <xdr:col>10</xdr:col>
      <xdr:colOff>165100</xdr:colOff>
      <xdr:row>59</xdr:row>
      <xdr:rowOff>22179</xdr:rowOff>
    </xdr:to>
    <xdr:sp macro="" textlink="">
      <xdr:nvSpPr>
        <xdr:cNvPr id="143" name="楕円 142">
          <a:extLst>
            <a:ext uri="{FF2B5EF4-FFF2-40B4-BE49-F238E27FC236}">
              <a16:creationId xmlns:a16="http://schemas.microsoft.com/office/drawing/2014/main" id="{6E8D7758-532C-4B4B-9A52-D408919E8E4A}"/>
            </a:ext>
          </a:extLst>
        </xdr:cNvPr>
        <xdr:cNvSpPr/>
      </xdr:nvSpPr>
      <xdr:spPr>
        <a:xfrm>
          <a:off x="1739900" y="981514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59</xdr:row>
      <xdr:rowOff>13306</xdr:rowOff>
    </xdr:from>
    <xdr:ext cx="534377" cy="259045"/>
    <xdr:sp macro="" textlink="">
      <xdr:nvSpPr>
        <xdr:cNvPr id="144" name="テキスト ボックス 143">
          <a:extLst>
            <a:ext uri="{FF2B5EF4-FFF2-40B4-BE49-F238E27FC236}">
              <a16:creationId xmlns:a16="http://schemas.microsoft.com/office/drawing/2014/main" id="{188E6CB9-11A3-47F3-8113-55F188F332E4}"/>
            </a:ext>
          </a:extLst>
        </xdr:cNvPr>
        <xdr:cNvSpPr txBox="1"/>
      </xdr:nvSpPr>
      <xdr:spPr>
        <a:xfrm>
          <a:off x="1546371" y="9904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92793</xdr:rowOff>
    </xdr:from>
    <xdr:to>
      <xdr:col>6</xdr:col>
      <xdr:colOff>38100</xdr:colOff>
      <xdr:row>59</xdr:row>
      <xdr:rowOff>22943</xdr:rowOff>
    </xdr:to>
    <xdr:sp macro="" textlink="">
      <xdr:nvSpPr>
        <xdr:cNvPr id="145" name="楕円 144">
          <a:extLst>
            <a:ext uri="{FF2B5EF4-FFF2-40B4-BE49-F238E27FC236}">
              <a16:creationId xmlns:a16="http://schemas.microsoft.com/office/drawing/2014/main" id="{A52E82C4-AF80-4AAA-BB15-F821162842BA}"/>
            </a:ext>
          </a:extLst>
        </xdr:cNvPr>
        <xdr:cNvSpPr/>
      </xdr:nvSpPr>
      <xdr:spPr>
        <a:xfrm>
          <a:off x="965200" y="981591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59</xdr:row>
      <xdr:rowOff>14070</xdr:rowOff>
    </xdr:from>
    <xdr:ext cx="534377" cy="259045"/>
    <xdr:sp macro="" textlink="">
      <xdr:nvSpPr>
        <xdr:cNvPr id="146" name="テキスト ボックス 145">
          <a:extLst>
            <a:ext uri="{FF2B5EF4-FFF2-40B4-BE49-F238E27FC236}">
              <a16:creationId xmlns:a16="http://schemas.microsoft.com/office/drawing/2014/main" id="{3D984EDC-E012-40C9-8194-096870A7F153}"/>
            </a:ext>
          </a:extLst>
        </xdr:cNvPr>
        <xdr:cNvSpPr txBox="1"/>
      </xdr:nvSpPr>
      <xdr:spPr>
        <a:xfrm>
          <a:off x="771671" y="99048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7D342758-2AED-4170-905E-CD2A360462CD}"/>
            </a:ext>
          </a:extLst>
        </xdr:cNvPr>
        <xdr:cNvSpPr/>
      </xdr:nvSpPr>
      <xdr:spPr>
        <a:xfrm>
          <a:off x="670560" y="106184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2DBE4DD8-AC6A-4B7F-88F6-ABA38FCFE755}"/>
            </a:ext>
          </a:extLst>
        </xdr:cNvPr>
        <xdr:cNvSpPr/>
      </xdr:nvSpPr>
      <xdr:spPr>
        <a:xfrm>
          <a:off x="79756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46AB425F-45A9-4318-A9AB-37D97A71AA48}"/>
            </a:ext>
          </a:extLst>
        </xdr:cNvPr>
        <xdr:cNvSpPr/>
      </xdr:nvSpPr>
      <xdr:spPr>
        <a:xfrm>
          <a:off x="79756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EBA39226-6DD4-4F9D-916E-18CD5A00E0C0}"/>
            </a:ext>
          </a:extLst>
        </xdr:cNvPr>
        <xdr:cNvSpPr/>
      </xdr:nvSpPr>
      <xdr:spPr>
        <a:xfrm>
          <a:off x="167640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F955B437-AE0C-4944-943D-3058ED8D5B80}"/>
            </a:ext>
          </a:extLst>
        </xdr:cNvPr>
        <xdr:cNvSpPr/>
      </xdr:nvSpPr>
      <xdr:spPr>
        <a:xfrm>
          <a:off x="167640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B6DB6AF2-3F65-4047-BBE4-A2C271C7D520}"/>
            </a:ext>
          </a:extLst>
        </xdr:cNvPr>
        <xdr:cNvSpPr/>
      </xdr:nvSpPr>
      <xdr:spPr>
        <a:xfrm>
          <a:off x="26822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614E7AD5-367A-4DA5-B591-6AB99F37FFD3}"/>
            </a:ext>
          </a:extLst>
        </xdr:cNvPr>
        <xdr:cNvSpPr/>
      </xdr:nvSpPr>
      <xdr:spPr>
        <a:xfrm>
          <a:off x="26822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1D58F178-576C-4994-AC53-78397890F90A}"/>
            </a:ext>
          </a:extLst>
        </xdr:cNvPr>
        <xdr:cNvSpPr/>
      </xdr:nvSpPr>
      <xdr:spPr>
        <a:xfrm>
          <a:off x="670560" y="114249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144C801F-3986-42B8-A0AE-8DA27F645B26}"/>
            </a:ext>
          </a:extLst>
        </xdr:cNvPr>
        <xdr:cNvSpPr txBox="1"/>
      </xdr:nvSpPr>
      <xdr:spPr>
        <a:xfrm>
          <a:off x="65532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2CB4BDEB-5D98-4877-963A-B3866A8D17B1}"/>
            </a:ext>
          </a:extLst>
        </xdr:cNvPr>
        <xdr:cNvCxnSpPr/>
      </xdr:nvCxnSpPr>
      <xdr:spPr>
        <a:xfrm>
          <a:off x="670560" y="136613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7" name="直線コネクタ 156">
          <a:extLst>
            <a:ext uri="{FF2B5EF4-FFF2-40B4-BE49-F238E27FC236}">
              <a16:creationId xmlns:a16="http://schemas.microsoft.com/office/drawing/2014/main" id="{C9A76779-9BC5-4655-BB49-CED7FBF35843}"/>
            </a:ext>
          </a:extLst>
        </xdr:cNvPr>
        <xdr:cNvCxnSpPr/>
      </xdr:nvCxnSpPr>
      <xdr:spPr>
        <a:xfrm>
          <a:off x="670560" y="13288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8" name="テキスト ボックス 157">
          <a:extLst>
            <a:ext uri="{FF2B5EF4-FFF2-40B4-BE49-F238E27FC236}">
              <a16:creationId xmlns:a16="http://schemas.microsoft.com/office/drawing/2014/main" id="{3C0316FA-653D-4E13-99A2-B0848EDE1DA0}"/>
            </a:ext>
          </a:extLst>
        </xdr:cNvPr>
        <xdr:cNvSpPr txBox="1"/>
      </xdr:nvSpPr>
      <xdr:spPr>
        <a:xfrm>
          <a:off x="467494" y="131495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a:extLst>
            <a:ext uri="{FF2B5EF4-FFF2-40B4-BE49-F238E27FC236}">
              <a16:creationId xmlns:a16="http://schemas.microsoft.com/office/drawing/2014/main" id="{C9BB9571-951E-4AE0-880F-FFBDF7360603}"/>
            </a:ext>
          </a:extLst>
        </xdr:cNvPr>
        <xdr:cNvCxnSpPr/>
      </xdr:nvCxnSpPr>
      <xdr:spPr>
        <a:xfrm>
          <a:off x="670560" y="12914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0" name="テキスト ボックス 159">
          <a:extLst>
            <a:ext uri="{FF2B5EF4-FFF2-40B4-BE49-F238E27FC236}">
              <a16:creationId xmlns:a16="http://schemas.microsoft.com/office/drawing/2014/main" id="{52C80E68-D191-406C-8351-41077BD69733}"/>
            </a:ext>
          </a:extLst>
        </xdr:cNvPr>
        <xdr:cNvSpPr txBox="1"/>
      </xdr:nvSpPr>
      <xdr:spPr>
        <a:xfrm>
          <a:off x="207841" y="127762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9980362C-FC16-4F25-B0A0-6ABCB35EF446}"/>
            </a:ext>
          </a:extLst>
        </xdr:cNvPr>
        <xdr:cNvCxnSpPr/>
      </xdr:nvCxnSpPr>
      <xdr:spPr>
        <a:xfrm>
          <a:off x="670560" y="125450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2" name="テキスト ボックス 161">
          <a:extLst>
            <a:ext uri="{FF2B5EF4-FFF2-40B4-BE49-F238E27FC236}">
              <a16:creationId xmlns:a16="http://schemas.microsoft.com/office/drawing/2014/main" id="{587CC035-D0EB-4427-BDA4-EAE0FAB00759}"/>
            </a:ext>
          </a:extLst>
        </xdr:cNvPr>
        <xdr:cNvSpPr txBox="1"/>
      </xdr:nvSpPr>
      <xdr:spPr>
        <a:xfrm>
          <a:off x="207841" y="124066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3" name="直線コネクタ 162">
          <a:extLst>
            <a:ext uri="{FF2B5EF4-FFF2-40B4-BE49-F238E27FC236}">
              <a16:creationId xmlns:a16="http://schemas.microsoft.com/office/drawing/2014/main" id="{A553E317-82EC-40F8-A1E1-4A0CA811C29E}"/>
            </a:ext>
          </a:extLst>
        </xdr:cNvPr>
        <xdr:cNvCxnSpPr/>
      </xdr:nvCxnSpPr>
      <xdr:spPr>
        <a:xfrm>
          <a:off x="670560" y="121716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4" name="テキスト ボックス 163">
          <a:extLst>
            <a:ext uri="{FF2B5EF4-FFF2-40B4-BE49-F238E27FC236}">
              <a16:creationId xmlns:a16="http://schemas.microsoft.com/office/drawing/2014/main" id="{BDFF8EC3-B301-4777-8843-F3F207877418}"/>
            </a:ext>
          </a:extLst>
        </xdr:cNvPr>
        <xdr:cNvSpPr txBox="1"/>
      </xdr:nvSpPr>
      <xdr:spPr>
        <a:xfrm>
          <a:off x="207841" y="120332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5" name="直線コネクタ 164">
          <a:extLst>
            <a:ext uri="{FF2B5EF4-FFF2-40B4-BE49-F238E27FC236}">
              <a16:creationId xmlns:a16="http://schemas.microsoft.com/office/drawing/2014/main" id="{005F9B6E-4AB6-499B-99C3-3049D7EF3CB5}"/>
            </a:ext>
          </a:extLst>
        </xdr:cNvPr>
        <xdr:cNvCxnSpPr/>
      </xdr:nvCxnSpPr>
      <xdr:spPr>
        <a:xfrm>
          <a:off x="670560" y="117983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6" name="テキスト ボックス 165">
          <a:extLst>
            <a:ext uri="{FF2B5EF4-FFF2-40B4-BE49-F238E27FC236}">
              <a16:creationId xmlns:a16="http://schemas.microsoft.com/office/drawing/2014/main" id="{AEAB0DC8-6365-4CD9-AB3B-D74613538D0C}"/>
            </a:ext>
          </a:extLst>
        </xdr:cNvPr>
        <xdr:cNvSpPr txBox="1"/>
      </xdr:nvSpPr>
      <xdr:spPr>
        <a:xfrm>
          <a:off x="166581" y="116598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6FF6DAFE-5D9E-413A-95D0-06DE4E3848C6}"/>
            </a:ext>
          </a:extLst>
        </xdr:cNvPr>
        <xdr:cNvCxnSpPr/>
      </xdr:nvCxnSpPr>
      <xdr:spPr>
        <a:xfrm>
          <a:off x="670560" y="114249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a:extLst>
            <a:ext uri="{FF2B5EF4-FFF2-40B4-BE49-F238E27FC236}">
              <a16:creationId xmlns:a16="http://schemas.microsoft.com/office/drawing/2014/main" id="{EE02670E-97A2-4300-A8B3-D7A306B23491}"/>
            </a:ext>
          </a:extLst>
        </xdr:cNvPr>
        <xdr:cNvSpPr txBox="1"/>
      </xdr:nvSpPr>
      <xdr:spPr>
        <a:xfrm>
          <a:off x="166581" y="112865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維持補修費グラフ枠">
          <a:extLst>
            <a:ext uri="{FF2B5EF4-FFF2-40B4-BE49-F238E27FC236}">
              <a16:creationId xmlns:a16="http://schemas.microsoft.com/office/drawing/2014/main" id="{88A06C06-FBBD-45BC-8F62-90A347640A76}"/>
            </a:ext>
          </a:extLst>
        </xdr:cNvPr>
        <xdr:cNvSpPr/>
      </xdr:nvSpPr>
      <xdr:spPr>
        <a:xfrm>
          <a:off x="670560" y="114249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30874</xdr:rowOff>
    </xdr:from>
    <xdr:to>
      <xdr:col>24</xdr:col>
      <xdr:colOff>62865</xdr:colOff>
      <xdr:row>79</xdr:row>
      <xdr:rowOff>31965</xdr:rowOff>
    </xdr:to>
    <xdr:cxnSp macro="">
      <xdr:nvCxnSpPr>
        <xdr:cNvPr id="170" name="直線コネクタ 169">
          <a:extLst>
            <a:ext uri="{FF2B5EF4-FFF2-40B4-BE49-F238E27FC236}">
              <a16:creationId xmlns:a16="http://schemas.microsoft.com/office/drawing/2014/main" id="{2B3BC0EF-E79E-4FDA-AE66-16EAEC491E11}"/>
            </a:ext>
          </a:extLst>
        </xdr:cNvPr>
        <xdr:cNvCxnSpPr/>
      </xdr:nvCxnSpPr>
      <xdr:spPr>
        <a:xfrm flipV="1">
          <a:off x="4084955" y="11765674"/>
          <a:ext cx="1270" cy="15098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35792</xdr:rowOff>
    </xdr:from>
    <xdr:ext cx="378565" cy="259045"/>
    <xdr:sp macro="" textlink="">
      <xdr:nvSpPr>
        <xdr:cNvPr id="171" name="維持補修費最小値テキスト">
          <a:extLst>
            <a:ext uri="{FF2B5EF4-FFF2-40B4-BE49-F238E27FC236}">
              <a16:creationId xmlns:a16="http://schemas.microsoft.com/office/drawing/2014/main" id="{7F8147FF-25BA-4F81-B394-12B2450A4099}"/>
            </a:ext>
          </a:extLst>
        </xdr:cNvPr>
        <xdr:cNvSpPr txBox="1"/>
      </xdr:nvSpPr>
      <xdr:spPr>
        <a:xfrm>
          <a:off x="4137660" y="1327935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31965</xdr:rowOff>
    </xdr:from>
    <xdr:to>
      <xdr:col>24</xdr:col>
      <xdr:colOff>152400</xdr:colOff>
      <xdr:row>79</xdr:row>
      <xdr:rowOff>31965</xdr:rowOff>
    </xdr:to>
    <xdr:cxnSp macro="">
      <xdr:nvCxnSpPr>
        <xdr:cNvPr id="172" name="直線コネクタ 171">
          <a:extLst>
            <a:ext uri="{FF2B5EF4-FFF2-40B4-BE49-F238E27FC236}">
              <a16:creationId xmlns:a16="http://schemas.microsoft.com/office/drawing/2014/main" id="{C3009B4D-BD40-425E-8239-3391ECFF05D4}"/>
            </a:ext>
          </a:extLst>
        </xdr:cNvPr>
        <xdr:cNvCxnSpPr/>
      </xdr:nvCxnSpPr>
      <xdr:spPr>
        <a:xfrm>
          <a:off x="4020820" y="132755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149001</xdr:rowOff>
    </xdr:from>
    <xdr:ext cx="599010" cy="259045"/>
    <xdr:sp macro="" textlink="">
      <xdr:nvSpPr>
        <xdr:cNvPr id="173" name="維持補修費最大値テキスト">
          <a:extLst>
            <a:ext uri="{FF2B5EF4-FFF2-40B4-BE49-F238E27FC236}">
              <a16:creationId xmlns:a16="http://schemas.microsoft.com/office/drawing/2014/main" id="{DA552AE0-997E-4A13-AA41-DA6BB81073CE}"/>
            </a:ext>
          </a:extLst>
        </xdr:cNvPr>
        <xdr:cNvSpPr txBox="1"/>
      </xdr:nvSpPr>
      <xdr:spPr>
        <a:xfrm>
          <a:off x="4137660" y="115485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30874</xdr:rowOff>
    </xdr:from>
    <xdr:to>
      <xdr:col>24</xdr:col>
      <xdr:colOff>152400</xdr:colOff>
      <xdr:row>70</xdr:row>
      <xdr:rowOff>30874</xdr:rowOff>
    </xdr:to>
    <xdr:cxnSp macro="">
      <xdr:nvCxnSpPr>
        <xdr:cNvPr id="174" name="直線コネクタ 173">
          <a:extLst>
            <a:ext uri="{FF2B5EF4-FFF2-40B4-BE49-F238E27FC236}">
              <a16:creationId xmlns:a16="http://schemas.microsoft.com/office/drawing/2014/main" id="{1AEB938E-F205-4E9A-9764-871F7CC4AA8C}"/>
            </a:ext>
          </a:extLst>
        </xdr:cNvPr>
        <xdr:cNvCxnSpPr/>
      </xdr:nvCxnSpPr>
      <xdr:spPr>
        <a:xfrm>
          <a:off x="4020820" y="1176567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127762</xdr:rowOff>
    </xdr:from>
    <xdr:to>
      <xdr:col>24</xdr:col>
      <xdr:colOff>63500</xdr:colOff>
      <xdr:row>76</xdr:row>
      <xdr:rowOff>86170</xdr:rowOff>
    </xdr:to>
    <xdr:cxnSp macro="">
      <xdr:nvCxnSpPr>
        <xdr:cNvPr id="175" name="直線コネクタ 174">
          <a:extLst>
            <a:ext uri="{FF2B5EF4-FFF2-40B4-BE49-F238E27FC236}">
              <a16:creationId xmlns:a16="http://schemas.microsoft.com/office/drawing/2014/main" id="{441AE58D-CBB3-4C41-98C0-70F6ACBF8E1D}"/>
            </a:ext>
          </a:extLst>
        </xdr:cNvPr>
        <xdr:cNvCxnSpPr/>
      </xdr:nvCxnSpPr>
      <xdr:spPr>
        <a:xfrm flipV="1">
          <a:off x="3355340" y="12700762"/>
          <a:ext cx="731520" cy="126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43133</xdr:rowOff>
    </xdr:from>
    <xdr:ext cx="534377" cy="259045"/>
    <xdr:sp macro="" textlink="">
      <xdr:nvSpPr>
        <xdr:cNvPr id="176" name="維持補修費平均値テキスト">
          <a:extLst>
            <a:ext uri="{FF2B5EF4-FFF2-40B4-BE49-F238E27FC236}">
              <a16:creationId xmlns:a16="http://schemas.microsoft.com/office/drawing/2014/main" id="{20230965-4B24-49BF-8232-CDBF012B5E3C}"/>
            </a:ext>
          </a:extLst>
        </xdr:cNvPr>
        <xdr:cNvSpPr txBox="1"/>
      </xdr:nvSpPr>
      <xdr:spPr>
        <a:xfrm>
          <a:off x="4137660" y="129514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64706</xdr:rowOff>
    </xdr:from>
    <xdr:to>
      <xdr:col>24</xdr:col>
      <xdr:colOff>114300</xdr:colOff>
      <xdr:row>77</xdr:row>
      <xdr:rowOff>166306</xdr:rowOff>
    </xdr:to>
    <xdr:sp macro="" textlink="">
      <xdr:nvSpPr>
        <xdr:cNvPr id="177" name="フローチャート: 判断 176">
          <a:extLst>
            <a:ext uri="{FF2B5EF4-FFF2-40B4-BE49-F238E27FC236}">
              <a16:creationId xmlns:a16="http://schemas.microsoft.com/office/drawing/2014/main" id="{73F8B502-AEC0-4844-8EA4-64A84496B1FC}"/>
            </a:ext>
          </a:extLst>
        </xdr:cNvPr>
        <xdr:cNvSpPr/>
      </xdr:nvSpPr>
      <xdr:spPr>
        <a:xfrm>
          <a:off x="4036060" y="12972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34582</xdr:rowOff>
    </xdr:from>
    <xdr:to>
      <xdr:col>19</xdr:col>
      <xdr:colOff>177800</xdr:colOff>
      <xdr:row>76</xdr:row>
      <xdr:rowOff>86170</xdr:rowOff>
    </xdr:to>
    <xdr:cxnSp macro="">
      <xdr:nvCxnSpPr>
        <xdr:cNvPr id="178" name="直線コネクタ 177">
          <a:extLst>
            <a:ext uri="{FF2B5EF4-FFF2-40B4-BE49-F238E27FC236}">
              <a16:creationId xmlns:a16="http://schemas.microsoft.com/office/drawing/2014/main" id="{6191F7D2-14E2-4014-997B-62C6A92917B3}"/>
            </a:ext>
          </a:extLst>
        </xdr:cNvPr>
        <xdr:cNvCxnSpPr/>
      </xdr:nvCxnSpPr>
      <xdr:spPr>
        <a:xfrm>
          <a:off x="2565400" y="12775222"/>
          <a:ext cx="789940" cy="51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127152</xdr:rowOff>
    </xdr:from>
    <xdr:to>
      <xdr:col>20</xdr:col>
      <xdr:colOff>38100</xdr:colOff>
      <xdr:row>78</xdr:row>
      <xdr:rowOff>57302</xdr:rowOff>
    </xdr:to>
    <xdr:sp macro="" textlink="">
      <xdr:nvSpPr>
        <xdr:cNvPr id="179" name="フローチャート: 判断 178">
          <a:extLst>
            <a:ext uri="{FF2B5EF4-FFF2-40B4-BE49-F238E27FC236}">
              <a16:creationId xmlns:a16="http://schemas.microsoft.com/office/drawing/2014/main" id="{27E0A421-7440-41B9-824C-AD180EB85183}"/>
            </a:ext>
          </a:extLst>
        </xdr:cNvPr>
        <xdr:cNvSpPr/>
      </xdr:nvSpPr>
      <xdr:spPr>
        <a:xfrm>
          <a:off x="3312160" y="1303543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78</xdr:row>
      <xdr:rowOff>48429</xdr:rowOff>
    </xdr:from>
    <xdr:ext cx="534377" cy="259045"/>
    <xdr:sp macro="" textlink="">
      <xdr:nvSpPr>
        <xdr:cNvPr id="180" name="テキスト ボックス 179">
          <a:extLst>
            <a:ext uri="{FF2B5EF4-FFF2-40B4-BE49-F238E27FC236}">
              <a16:creationId xmlns:a16="http://schemas.microsoft.com/office/drawing/2014/main" id="{3EC2C5E0-1599-454D-BCDC-77476842018E}"/>
            </a:ext>
          </a:extLst>
        </xdr:cNvPr>
        <xdr:cNvSpPr txBox="1"/>
      </xdr:nvSpPr>
      <xdr:spPr>
        <a:xfrm>
          <a:off x="3118631" y="13124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34582</xdr:rowOff>
    </xdr:from>
    <xdr:to>
      <xdr:col>15</xdr:col>
      <xdr:colOff>50800</xdr:colOff>
      <xdr:row>76</xdr:row>
      <xdr:rowOff>38760</xdr:rowOff>
    </xdr:to>
    <xdr:cxnSp macro="">
      <xdr:nvCxnSpPr>
        <xdr:cNvPr id="181" name="直線コネクタ 180">
          <a:extLst>
            <a:ext uri="{FF2B5EF4-FFF2-40B4-BE49-F238E27FC236}">
              <a16:creationId xmlns:a16="http://schemas.microsoft.com/office/drawing/2014/main" id="{B5FB893A-B735-4D31-99DD-870DB9C645BD}"/>
            </a:ext>
          </a:extLst>
        </xdr:cNvPr>
        <xdr:cNvCxnSpPr/>
      </xdr:nvCxnSpPr>
      <xdr:spPr>
        <a:xfrm flipV="1">
          <a:off x="1790700" y="12775222"/>
          <a:ext cx="774700" cy="4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107314</xdr:rowOff>
    </xdr:from>
    <xdr:to>
      <xdr:col>15</xdr:col>
      <xdr:colOff>101600</xdr:colOff>
      <xdr:row>78</xdr:row>
      <xdr:rowOff>37464</xdr:rowOff>
    </xdr:to>
    <xdr:sp macro="" textlink="">
      <xdr:nvSpPr>
        <xdr:cNvPr id="182" name="フローチャート: 判断 181">
          <a:extLst>
            <a:ext uri="{FF2B5EF4-FFF2-40B4-BE49-F238E27FC236}">
              <a16:creationId xmlns:a16="http://schemas.microsoft.com/office/drawing/2014/main" id="{6DC79162-0349-4CE7-A37A-ACCB58C53806}"/>
            </a:ext>
          </a:extLst>
        </xdr:cNvPr>
        <xdr:cNvSpPr/>
      </xdr:nvSpPr>
      <xdr:spPr>
        <a:xfrm>
          <a:off x="2514600" y="1301559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28591</xdr:rowOff>
    </xdr:from>
    <xdr:ext cx="534377" cy="259045"/>
    <xdr:sp macro="" textlink="">
      <xdr:nvSpPr>
        <xdr:cNvPr id="183" name="テキスト ボックス 182">
          <a:extLst>
            <a:ext uri="{FF2B5EF4-FFF2-40B4-BE49-F238E27FC236}">
              <a16:creationId xmlns:a16="http://schemas.microsoft.com/office/drawing/2014/main" id="{CDCF149F-3E26-42AE-99BA-089D23D2AEA9}"/>
            </a:ext>
          </a:extLst>
        </xdr:cNvPr>
        <xdr:cNvSpPr txBox="1"/>
      </xdr:nvSpPr>
      <xdr:spPr>
        <a:xfrm>
          <a:off x="2343931" y="131045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38760</xdr:rowOff>
    </xdr:from>
    <xdr:to>
      <xdr:col>10</xdr:col>
      <xdr:colOff>114300</xdr:colOff>
      <xdr:row>76</xdr:row>
      <xdr:rowOff>168974</xdr:rowOff>
    </xdr:to>
    <xdr:cxnSp macro="">
      <xdr:nvCxnSpPr>
        <xdr:cNvPr id="184" name="直線コネクタ 183">
          <a:extLst>
            <a:ext uri="{FF2B5EF4-FFF2-40B4-BE49-F238E27FC236}">
              <a16:creationId xmlns:a16="http://schemas.microsoft.com/office/drawing/2014/main" id="{1EC124CD-4607-41F4-89C6-DE4A32E20E04}"/>
            </a:ext>
          </a:extLst>
        </xdr:cNvPr>
        <xdr:cNvCxnSpPr/>
      </xdr:nvCxnSpPr>
      <xdr:spPr>
        <a:xfrm flipV="1">
          <a:off x="1008380" y="12779400"/>
          <a:ext cx="782320" cy="130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101727</xdr:rowOff>
    </xdr:from>
    <xdr:to>
      <xdr:col>10</xdr:col>
      <xdr:colOff>165100</xdr:colOff>
      <xdr:row>78</xdr:row>
      <xdr:rowOff>31877</xdr:rowOff>
    </xdr:to>
    <xdr:sp macro="" textlink="">
      <xdr:nvSpPr>
        <xdr:cNvPr id="185" name="フローチャート: 判断 184">
          <a:extLst>
            <a:ext uri="{FF2B5EF4-FFF2-40B4-BE49-F238E27FC236}">
              <a16:creationId xmlns:a16="http://schemas.microsoft.com/office/drawing/2014/main" id="{F57162A5-7611-4507-BF48-2D0B87E8609F}"/>
            </a:ext>
          </a:extLst>
        </xdr:cNvPr>
        <xdr:cNvSpPr/>
      </xdr:nvSpPr>
      <xdr:spPr>
        <a:xfrm>
          <a:off x="1739900" y="1301000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78</xdr:row>
      <xdr:rowOff>23004</xdr:rowOff>
    </xdr:from>
    <xdr:ext cx="534377" cy="259045"/>
    <xdr:sp macro="" textlink="">
      <xdr:nvSpPr>
        <xdr:cNvPr id="186" name="テキスト ボックス 185">
          <a:extLst>
            <a:ext uri="{FF2B5EF4-FFF2-40B4-BE49-F238E27FC236}">
              <a16:creationId xmlns:a16="http://schemas.microsoft.com/office/drawing/2014/main" id="{D9F9FF26-F5D1-44C1-89F2-76A41396EF5D}"/>
            </a:ext>
          </a:extLst>
        </xdr:cNvPr>
        <xdr:cNvSpPr txBox="1"/>
      </xdr:nvSpPr>
      <xdr:spPr>
        <a:xfrm>
          <a:off x="1546371" y="13098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147993</xdr:rowOff>
    </xdr:from>
    <xdr:to>
      <xdr:col>6</xdr:col>
      <xdr:colOff>38100</xdr:colOff>
      <xdr:row>78</xdr:row>
      <xdr:rowOff>78143</xdr:rowOff>
    </xdr:to>
    <xdr:sp macro="" textlink="">
      <xdr:nvSpPr>
        <xdr:cNvPr id="187" name="フローチャート: 判断 186">
          <a:extLst>
            <a:ext uri="{FF2B5EF4-FFF2-40B4-BE49-F238E27FC236}">
              <a16:creationId xmlns:a16="http://schemas.microsoft.com/office/drawing/2014/main" id="{F3C1808D-5B22-416D-A0E1-FAA82D78EAE2}"/>
            </a:ext>
          </a:extLst>
        </xdr:cNvPr>
        <xdr:cNvSpPr/>
      </xdr:nvSpPr>
      <xdr:spPr>
        <a:xfrm>
          <a:off x="965200" y="1305627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78</xdr:row>
      <xdr:rowOff>69270</xdr:rowOff>
    </xdr:from>
    <xdr:ext cx="534377" cy="259045"/>
    <xdr:sp macro="" textlink="">
      <xdr:nvSpPr>
        <xdr:cNvPr id="188" name="テキスト ボックス 187">
          <a:extLst>
            <a:ext uri="{FF2B5EF4-FFF2-40B4-BE49-F238E27FC236}">
              <a16:creationId xmlns:a16="http://schemas.microsoft.com/office/drawing/2014/main" id="{CED029FE-8A31-4DB9-A01A-BDACB74F173A}"/>
            </a:ext>
          </a:extLst>
        </xdr:cNvPr>
        <xdr:cNvSpPr txBox="1"/>
      </xdr:nvSpPr>
      <xdr:spPr>
        <a:xfrm>
          <a:off x="771671" y="131451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7DDA7ECF-5D8F-40D4-8E9A-69713C4D2633}"/>
            </a:ext>
          </a:extLst>
        </xdr:cNvPr>
        <xdr:cNvSpPr txBox="1"/>
      </xdr:nvSpPr>
      <xdr:spPr>
        <a:xfrm>
          <a:off x="391922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FFD63CA5-7D66-4FB7-AA3B-23F72F03A3B4}"/>
            </a:ext>
          </a:extLst>
        </xdr:cNvPr>
        <xdr:cNvSpPr txBox="1"/>
      </xdr:nvSpPr>
      <xdr:spPr>
        <a:xfrm>
          <a:off x="31877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3734258D-5A1D-4FD2-8674-AF6D35BFC1CE}"/>
            </a:ext>
          </a:extLst>
        </xdr:cNvPr>
        <xdr:cNvSpPr txBox="1"/>
      </xdr:nvSpPr>
      <xdr:spPr>
        <a:xfrm>
          <a:off x="23977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4C6867E6-7B49-4879-BBB0-8B0030511396}"/>
            </a:ext>
          </a:extLst>
        </xdr:cNvPr>
        <xdr:cNvSpPr txBox="1"/>
      </xdr:nvSpPr>
      <xdr:spPr>
        <a:xfrm>
          <a:off x="16230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86BAE5F-59D6-4F74-880F-3AD7749039B2}"/>
            </a:ext>
          </a:extLst>
        </xdr:cNvPr>
        <xdr:cNvSpPr txBox="1"/>
      </xdr:nvSpPr>
      <xdr:spPr>
        <a:xfrm>
          <a:off x="8407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76962</xdr:rowOff>
    </xdr:from>
    <xdr:to>
      <xdr:col>24</xdr:col>
      <xdr:colOff>114300</xdr:colOff>
      <xdr:row>76</xdr:row>
      <xdr:rowOff>7113</xdr:rowOff>
    </xdr:to>
    <xdr:sp macro="" textlink="">
      <xdr:nvSpPr>
        <xdr:cNvPr id="194" name="楕円 193">
          <a:extLst>
            <a:ext uri="{FF2B5EF4-FFF2-40B4-BE49-F238E27FC236}">
              <a16:creationId xmlns:a16="http://schemas.microsoft.com/office/drawing/2014/main" id="{3FBD578C-9B34-4E34-A0D2-6996F702CCC4}"/>
            </a:ext>
          </a:extLst>
        </xdr:cNvPr>
        <xdr:cNvSpPr/>
      </xdr:nvSpPr>
      <xdr:spPr>
        <a:xfrm>
          <a:off x="4036060" y="12649962"/>
          <a:ext cx="101600" cy="9779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99839</xdr:rowOff>
    </xdr:from>
    <xdr:ext cx="534377" cy="259045"/>
    <xdr:sp macro="" textlink="">
      <xdr:nvSpPr>
        <xdr:cNvPr id="195" name="維持補修費該当値テキスト">
          <a:extLst>
            <a:ext uri="{FF2B5EF4-FFF2-40B4-BE49-F238E27FC236}">
              <a16:creationId xmlns:a16="http://schemas.microsoft.com/office/drawing/2014/main" id="{4CFC8535-2FC7-4AB5-BA21-993F0C7E1F6D}"/>
            </a:ext>
          </a:extLst>
        </xdr:cNvPr>
        <xdr:cNvSpPr txBox="1"/>
      </xdr:nvSpPr>
      <xdr:spPr>
        <a:xfrm>
          <a:off x="4137660" y="12505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35370</xdr:rowOff>
    </xdr:from>
    <xdr:to>
      <xdr:col>20</xdr:col>
      <xdr:colOff>38100</xdr:colOff>
      <xdr:row>76</xdr:row>
      <xdr:rowOff>136970</xdr:rowOff>
    </xdr:to>
    <xdr:sp macro="" textlink="">
      <xdr:nvSpPr>
        <xdr:cNvPr id="196" name="楕円 195">
          <a:extLst>
            <a:ext uri="{FF2B5EF4-FFF2-40B4-BE49-F238E27FC236}">
              <a16:creationId xmlns:a16="http://schemas.microsoft.com/office/drawing/2014/main" id="{E35CCE2B-5717-4486-8F27-1F7B88AAF4C6}"/>
            </a:ext>
          </a:extLst>
        </xdr:cNvPr>
        <xdr:cNvSpPr/>
      </xdr:nvSpPr>
      <xdr:spPr>
        <a:xfrm>
          <a:off x="3312160" y="1277601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74</xdr:row>
      <xdr:rowOff>153496</xdr:rowOff>
    </xdr:from>
    <xdr:ext cx="534377" cy="259045"/>
    <xdr:sp macro="" textlink="">
      <xdr:nvSpPr>
        <xdr:cNvPr id="197" name="テキスト ボックス 196">
          <a:extLst>
            <a:ext uri="{FF2B5EF4-FFF2-40B4-BE49-F238E27FC236}">
              <a16:creationId xmlns:a16="http://schemas.microsoft.com/office/drawing/2014/main" id="{04AA9EBE-68A1-41CE-900A-8669192B131C}"/>
            </a:ext>
          </a:extLst>
        </xdr:cNvPr>
        <xdr:cNvSpPr txBox="1"/>
      </xdr:nvSpPr>
      <xdr:spPr>
        <a:xfrm>
          <a:off x="3118631" y="12558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155232</xdr:rowOff>
    </xdr:from>
    <xdr:to>
      <xdr:col>15</xdr:col>
      <xdr:colOff>101600</xdr:colOff>
      <xdr:row>76</xdr:row>
      <xdr:rowOff>85382</xdr:rowOff>
    </xdr:to>
    <xdr:sp macro="" textlink="">
      <xdr:nvSpPr>
        <xdr:cNvPr id="198" name="楕円 197">
          <a:extLst>
            <a:ext uri="{FF2B5EF4-FFF2-40B4-BE49-F238E27FC236}">
              <a16:creationId xmlns:a16="http://schemas.microsoft.com/office/drawing/2014/main" id="{356664A1-F776-4751-9EE2-4CB44F112B55}"/>
            </a:ext>
          </a:extLst>
        </xdr:cNvPr>
        <xdr:cNvSpPr/>
      </xdr:nvSpPr>
      <xdr:spPr>
        <a:xfrm>
          <a:off x="2514600" y="1272823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74</xdr:row>
      <xdr:rowOff>101909</xdr:rowOff>
    </xdr:from>
    <xdr:ext cx="534377" cy="259045"/>
    <xdr:sp macro="" textlink="">
      <xdr:nvSpPr>
        <xdr:cNvPr id="199" name="テキスト ボックス 198">
          <a:extLst>
            <a:ext uri="{FF2B5EF4-FFF2-40B4-BE49-F238E27FC236}">
              <a16:creationId xmlns:a16="http://schemas.microsoft.com/office/drawing/2014/main" id="{188D0E6D-7838-4318-9676-DC80C5C8C5B3}"/>
            </a:ext>
          </a:extLst>
        </xdr:cNvPr>
        <xdr:cNvSpPr txBox="1"/>
      </xdr:nvSpPr>
      <xdr:spPr>
        <a:xfrm>
          <a:off x="2343931" y="12507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159410</xdr:rowOff>
    </xdr:from>
    <xdr:to>
      <xdr:col>10</xdr:col>
      <xdr:colOff>165100</xdr:colOff>
      <xdr:row>76</xdr:row>
      <xdr:rowOff>89560</xdr:rowOff>
    </xdr:to>
    <xdr:sp macro="" textlink="">
      <xdr:nvSpPr>
        <xdr:cNvPr id="200" name="楕円 199">
          <a:extLst>
            <a:ext uri="{FF2B5EF4-FFF2-40B4-BE49-F238E27FC236}">
              <a16:creationId xmlns:a16="http://schemas.microsoft.com/office/drawing/2014/main" id="{07D49B6B-57DE-4D6B-8F63-4C0DFFA31755}"/>
            </a:ext>
          </a:extLst>
        </xdr:cNvPr>
        <xdr:cNvSpPr/>
      </xdr:nvSpPr>
      <xdr:spPr>
        <a:xfrm>
          <a:off x="1739900" y="127324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74</xdr:row>
      <xdr:rowOff>106087</xdr:rowOff>
    </xdr:from>
    <xdr:ext cx="534377" cy="259045"/>
    <xdr:sp macro="" textlink="">
      <xdr:nvSpPr>
        <xdr:cNvPr id="201" name="テキスト ボックス 200">
          <a:extLst>
            <a:ext uri="{FF2B5EF4-FFF2-40B4-BE49-F238E27FC236}">
              <a16:creationId xmlns:a16="http://schemas.microsoft.com/office/drawing/2014/main" id="{4B7C6487-1DA8-48AD-816B-B6F7954DC1E4}"/>
            </a:ext>
          </a:extLst>
        </xdr:cNvPr>
        <xdr:cNvSpPr txBox="1"/>
      </xdr:nvSpPr>
      <xdr:spPr>
        <a:xfrm>
          <a:off x="1546371" y="12511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118174</xdr:rowOff>
    </xdr:from>
    <xdr:to>
      <xdr:col>6</xdr:col>
      <xdr:colOff>38100</xdr:colOff>
      <xdr:row>77</xdr:row>
      <xdr:rowOff>48324</xdr:rowOff>
    </xdr:to>
    <xdr:sp macro="" textlink="">
      <xdr:nvSpPr>
        <xdr:cNvPr id="202" name="楕円 201">
          <a:extLst>
            <a:ext uri="{FF2B5EF4-FFF2-40B4-BE49-F238E27FC236}">
              <a16:creationId xmlns:a16="http://schemas.microsoft.com/office/drawing/2014/main" id="{428B0202-7696-4133-BCF3-AB4938DEC957}"/>
            </a:ext>
          </a:extLst>
        </xdr:cNvPr>
        <xdr:cNvSpPr/>
      </xdr:nvSpPr>
      <xdr:spPr>
        <a:xfrm>
          <a:off x="965200" y="1285881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75</xdr:row>
      <xdr:rowOff>64850</xdr:rowOff>
    </xdr:from>
    <xdr:ext cx="534377" cy="259045"/>
    <xdr:sp macro="" textlink="">
      <xdr:nvSpPr>
        <xdr:cNvPr id="203" name="テキスト ボックス 202">
          <a:extLst>
            <a:ext uri="{FF2B5EF4-FFF2-40B4-BE49-F238E27FC236}">
              <a16:creationId xmlns:a16="http://schemas.microsoft.com/office/drawing/2014/main" id="{621A00B6-A7A0-4338-9F2E-61AED8F63B2B}"/>
            </a:ext>
          </a:extLst>
        </xdr:cNvPr>
        <xdr:cNvSpPr txBox="1"/>
      </xdr:nvSpPr>
      <xdr:spPr>
        <a:xfrm>
          <a:off x="771671" y="12637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FC33008F-5E1F-4CCF-B8C0-597B84B0DD23}"/>
            </a:ext>
          </a:extLst>
        </xdr:cNvPr>
        <xdr:cNvSpPr/>
      </xdr:nvSpPr>
      <xdr:spPr>
        <a:xfrm>
          <a:off x="670560" y="139712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57B51D99-F865-4C85-8903-94C999569A3D}"/>
            </a:ext>
          </a:extLst>
        </xdr:cNvPr>
        <xdr:cNvSpPr/>
      </xdr:nvSpPr>
      <xdr:spPr>
        <a:xfrm>
          <a:off x="79756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A00C6B3A-44B0-404B-8888-A2239C7E54CA}"/>
            </a:ext>
          </a:extLst>
        </xdr:cNvPr>
        <xdr:cNvSpPr/>
      </xdr:nvSpPr>
      <xdr:spPr>
        <a:xfrm>
          <a:off x="79756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C47B9BAA-60BB-4BE7-93C9-72BFBD0D0646}"/>
            </a:ext>
          </a:extLst>
        </xdr:cNvPr>
        <xdr:cNvSpPr/>
      </xdr:nvSpPr>
      <xdr:spPr>
        <a:xfrm>
          <a:off x="167640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9150366-FF23-4FD2-8806-E6416CE79B55}"/>
            </a:ext>
          </a:extLst>
        </xdr:cNvPr>
        <xdr:cNvSpPr/>
      </xdr:nvSpPr>
      <xdr:spPr>
        <a:xfrm>
          <a:off x="167640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97620EA4-63A7-4BD3-89BC-872A322EFD48}"/>
            </a:ext>
          </a:extLst>
        </xdr:cNvPr>
        <xdr:cNvSpPr/>
      </xdr:nvSpPr>
      <xdr:spPr>
        <a:xfrm>
          <a:off x="26822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79BB681F-99A5-480A-8AFE-7E6474C51C91}"/>
            </a:ext>
          </a:extLst>
        </xdr:cNvPr>
        <xdr:cNvSpPr/>
      </xdr:nvSpPr>
      <xdr:spPr>
        <a:xfrm>
          <a:off x="26822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116,771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FA09F497-EFAC-4DDA-86AF-4F2D3F43FA61}"/>
            </a:ext>
          </a:extLst>
        </xdr:cNvPr>
        <xdr:cNvSpPr/>
      </xdr:nvSpPr>
      <xdr:spPr>
        <a:xfrm>
          <a:off x="670560" y="147777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F48BAB55-4D86-4F8E-993A-5B2049E49E3C}"/>
            </a:ext>
          </a:extLst>
        </xdr:cNvPr>
        <xdr:cNvSpPr txBox="1"/>
      </xdr:nvSpPr>
      <xdr:spPr>
        <a:xfrm>
          <a:off x="65532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DE2F7438-0385-4D47-8522-D10F1597C38E}"/>
            </a:ext>
          </a:extLst>
        </xdr:cNvPr>
        <xdr:cNvCxnSpPr/>
      </xdr:nvCxnSpPr>
      <xdr:spPr>
        <a:xfrm>
          <a:off x="670560" y="17014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4" name="テキスト ボックス 213">
          <a:extLst>
            <a:ext uri="{FF2B5EF4-FFF2-40B4-BE49-F238E27FC236}">
              <a16:creationId xmlns:a16="http://schemas.microsoft.com/office/drawing/2014/main" id="{0297FC9A-9497-4986-9CFE-2AAEA182E64C}"/>
            </a:ext>
          </a:extLst>
        </xdr:cNvPr>
        <xdr:cNvSpPr txBox="1"/>
      </xdr:nvSpPr>
      <xdr:spPr>
        <a:xfrm>
          <a:off x="46749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5" name="直線コネクタ 214">
          <a:extLst>
            <a:ext uri="{FF2B5EF4-FFF2-40B4-BE49-F238E27FC236}">
              <a16:creationId xmlns:a16="http://schemas.microsoft.com/office/drawing/2014/main" id="{D6F26177-943E-4BAD-838F-E9B2D8F05A7D}"/>
            </a:ext>
          </a:extLst>
        </xdr:cNvPr>
        <xdr:cNvCxnSpPr/>
      </xdr:nvCxnSpPr>
      <xdr:spPr>
        <a:xfrm>
          <a:off x="670560" y="166952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6" name="テキスト ボックス 215">
          <a:extLst>
            <a:ext uri="{FF2B5EF4-FFF2-40B4-BE49-F238E27FC236}">
              <a16:creationId xmlns:a16="http://schemas.microsoft.com/office/drawing/2014/main" id="{C1E0FAF1-3C80-42FD-801B-ACCEF2293F00}"/>
            </a:ext>
          </a:extLst>
        </xdr:cNvPr>
        <xdr:cNvSpPr txBox="1"/>
      </xdr:nvSpPr>
      <xdr:spPr>
        <a:xfrm>
          <a:off x="207841" y="1655682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7" name="直線コネクタ 216">
          <a:extLst>
            <a:ext uri="{FF2B5EF4-FFF2-40B4-BE49-F238E27FC236}">
              <a16:creationId xmlns:a16="http://schemas.microsoft.com/office/drawing/2014/main" id="{3B48776E-0D6E-42BD-9373-6A8E495CF369}"/>
            </a:ext>
          </a:extLst>
        </xdr:cNvPr>
        <xdr:cNvCxnSpPr/>
      </xdr:nvCxnSpPr>
      <xdr:spPr>
        <a:xfrm>
          <a:off x="670560" y="163762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8" name="テキスト ボックス 217">
          <a:extLst>
            <a:ext uri="{FF2B5EF4-FFF2-40B4-BE49-F238E27FC236}">
              <a16:creationId xmlns:a16="http://schemas.microsoft.com/office/drawing/2014/main" id="{6AE33EA9-5AA4-4F0B-BD55-B07599B388D8}"/>
            </a:ext>
          </a:extLst>
        </xdr:cNvPr>
        <xdr:cNvSpPr txBox="1"/>
      </xdr:nvSpPr>
      <xdr:spPr>
        <a:xfrm>
          <a:off x="207841" y="1623787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9" name="直線コネクタ 218">
          <a:extLst>
            <a:ext uri="{FF2B5EF4-FFF2-40B4-BE49-F238E27FC236}">
              <a16:creationId xmlns:a16="http://schemas.microsoft.com/office/drawing/2014/main" id="{D3BDAA73-F980-481B-B152-AB5A06E49CC1}"/>
            </a:ext>
          </a:extLst>
        </xdr:cNvPr>
        <xdr:cNvCxnSpPr/>
      </xdr:nvCxnSpPr>
      <xdr:spPr>
        <a:xfrm>
          <a:off x="670560" y="160573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0" name="テキスト ボックス 219">
          <a:extLst>
            <a:ext uri="{FF2B5EF4-FFF2-40B4-BE49-F238E27FC236}">
              <a16:creationId xmlns:a16="http://schemas.microsoft.com/office/drawing/2014/main" id="{8F57934D-2FEF-4C72-BBAB-8DA698E1C651}"/>
            </a:ext>
          </a:extLst>
        </xdr:cNvPr>
        <xdr:cNvSpPr txBox="1"/>
      </xdr:nvSpPr>
      <xdr:spPr>
        <a:xfrm>
          <a:off x="207841" y="1591892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1" name="直線コネクタ 220">
          <a:extLst>
            <a:ext uri="{FF2B5EF4-FFF2-40B4-BE49-F238E27FC236}">
              <a16:creationId xmlns:a16="http://schemas.microsoft.com/office/drawing/2014/main" id="{844E0B4D-A743-49C0-8F12-043DE6378A21}"/>
            </a:ext>
          </a:extLst>
        </xdr:cNvPr>
        <xdr:cNvCxnSpPr/>
      </xdr:nvCxnSpPr>
      <xdr:spPr>
        <a:xfrm>
          <a:off x="670560" y="157383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2" name="テキスト ボックス 221">
          <a:extLst>
            <a:ext uri="{FF2B5EF4-FFF2-40B4-BE49-F238E27FC236}">
              <a16:creationId xmlns:a16="http://schemas.microsoft.com/office/drawing/2014/main" id="{E9B41E2D-DF3D-42E9-A082-B5A617B2E033}"/>
            </a:ext>
          </a:extLst>
        </xdr:cNvPr>
        <xdr:cNvSpPr txBox="1"/>
      </xdr:nvSpPr>
      <xdr:spPr>
        <a:xfrm>
          <a:off x="166581" y="1559616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3" name="直線コネクタ 222">
          <a:extLst>
            <a:ext uri="{FF2B5EF4-FFF2-40B4-BE49-F238E27FC236}">
              <a16:creationId xmlns:a16="http://schemas.microsoft.com/office/drawing/2014/main" id="{372A5375-1DFB-427B-A185-BD264BAB0E45}"/>
            </a:ext>
          </a:extLst>
        </xdr:cNvPr>
        <xdr:cNvCxnSpPr/>
      </xdr:nvCxnSpPr>
      <xdr:spPr>
        <a:xfrm>
          <a:off x="670560" y="154194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4" name="テキスト ボックス 223">
          <a:extLst>
            <a:ext uri="{FF2B5EF4-FFF2-40B4-BE49-F238E27FC236}">
              <a16:creationId xmlns:a16="http://schemas.microsoft.com/office/drawing/2014/main" id="{80FAFFFE-2FF4-41CF-BB5C-0D372DE18170}"/>
            </a:ext>
          </a:extLst>
        </xdr:cNvPr>
        <xdr:cNvSpPr txBox="1"/>
      </xdr:nvSpPr>
      <xdr:spPr>
        <a:xfrm>
          <a:off x="166581" y="1527721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5" name="直線コネクタ 224">
          <a:extLst>
            <a:ext uri="{FF2B5EF4-FFF2-40B4-BE49-F238E27FC236}">
              <a16:creationId xmlns:a16="http://schemas.microsoft.com/office/drawing/2014/main" id="{72B962D2-6E21-494C-9592-D88F80A0A96E}"/>
            </a:ext>
          </a:extLst>
        </xdr:cNvPr>
        <xdr:cNvCxnSpPr/>
      </xdr:nvCxnSpPr>
      <xdr:spPr>
        <a:xfrm>
          <a:off x="670560" y="1509667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6" name="テキスト ボックス 225">
          <a:extLst>
            <a:ext uri="{FF2B5EF4-FFF2-40B4-BE49-F238E27FC236}">
              <a16:creationId xmlns:a16="http://schemas.microsoft.com/office/drawing/2014/main" id="{4FC72F4A-DE6C-4D04-A50A-B2E12C39AAA2}"/>
            </a:ext>
          </a:extLst>
        </xdr:cNvPr>
        <xdr:cNvSpPr txBox="1"/>
      </xdr:nvSpPr>
      <xdr:spPr>
        <a:xfrm>
          <a:off x="166581" y="1495825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9294EC1C-EABB-4AD3-B871-7101D285B7F5}"/>
            </a:ext>
          </a:extLst>
        </xdr:cNvPr>
        <xdr:cNvCxnSpPr/>
      </xdr:nvCxnSpPr>
      <xdr:spPr>
        <a:xfrm>
          <a:off x="670560" y="14777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a:extLst>
            <a:ext uri="{FF2B5EF4-FFF2-40B4-BE49-F238E27FC236}">
              <a16:creationId xmlns:a16="http://schemas.microsoft.com/office/drawing/2014/main" id="{C6F3093B-0477-4086-A674-9FC3AF0F59B3}"/>
            </a:ext>
          </a:extLst>
        </xdr:cNvPr>
        <xdr:cNvSpPr txBox="1"/>
      </xdr:nvSpPr>
      <xdr:spPr>
        <a:xfrm>
          <a:off x="166581" y="146393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扶助費グラフ枠">
          <a:extLst>
            <a:ext uri="{FF2B5EF4-FFF2-40B4-BE49-F238E27FC236}">
              <a16:creationId xmlns:a16="http://schemas.microsoft.com/office/drawing/2014/main" id="{3E0E6F07-8C18-4D7C-8974-0A16BAB90988}"/>
            </a:ext>
          </a:extLst>
        </xdr:cNvPr>
        <xdr:cNvSpPr/>
      </xdr:nvSpPr>
      <xdr:spPr>
        <a:xfrm>
          <a:off x="670560" y="147777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103733</xdr:rowOff>
    </xdr:from>
    <xdr:to>
      <xdr:col>24</xdr:col>
      <xdr:colOff>62865</xdr:colOff>
      <xdr:row>98</xdr:row>
      <xdr:rowOff>57764</xdr:rowOff>
    </xdr:to>
    <xdr:cxnSp macro="">
      <xdr:nvCxnSpPr>
        <xdr:cNvPr id="230" name="直線コネクタ 229">
          <a:extLst>
            <a:ext uri="{FF2B5EF4-FFF2-40B4-BE49-F238E27FC236}">
              <a16:creationId xmlns:a16="http://schemas.microsoft.com/office/drawing/2014/main" id="{2EB59909-246D-4C88-AB34-F5F8467E2BE3}"/>
            </a:ext>
          </a:extLst>
        </xdr:cNvPr>
        <xdr:cNvCxnSpPr/>
      </xdr:nvCxnSpPr>
      <xdr:spPr>
        <a:xfrm flipV="1">
          <a:off x="4084955" y="15191333"/>
          <a:ext cx="1270" cy="12951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61591</xdr:rowOff>
    </xdr:from>
    <xdr:ext cx="534377" cy="259045"/>
    <xdr:sp macro="" textlink="">
      <xdr:nvSpPr>
        <xdr:cNvPr id="231" name="扶助費最小値テキスト">
          <a:extLst>
            <a:ext uri="{FF2B5EF4-FFF2-40B4-BE49-F238E27FC236}">
              <a16:creationId xmlns:a16="http://schemas.microsoft.com/office/drawing/2014/main" id="{057CE841-0EF5-428A-B476-4D1D444B50F4}"/>
            </a:ext>
          </a:extLst>
        </xdr:cNvPr>
        <xdr:cNvSpPr txBox="1"/>
      </xdr:nvSpPr>
      <xdr:spPr>
        <a:xfrm>
          <a:off x="4137660" y="16490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49,527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57764</xdr:rowOff>
    </xdr:from>
    <xdr:to>
      <xdr:col>24</xdr:col>
      <xdr:colOff>152400</xdr:colOff>
      <xdr:row>98</xdr:row>
      <xdr:rowOff>57764</xdr:rowOff>
    </xdr:to>
    <xdr:cxnSp macro="">
      <xdr:nvCxnSpPr>
        <xdr:cNvPr id="232" name="直線コネクタ 231">
          <a:extLst>
            <a:ext uri="{FF2B5EF4-FFF2-40B4-BE49-F238E27FC236}">
              <a16:creationId xmlns:a16="http://schemas.microsoft.com/office/drawing/2014/main" id="{0161F694-8506-47AC-8F80-90CB099D936D}"/>
            </a:ext>
          </a:extLst>
        </xdr:cNvPr>
        <xdr:cNvCxnSpPr/>
      </xdr:nvCxnSpPr>
      <xdr:spPr>
        <a:xfrm>
          <a:off x="4020820" y="1648648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50410</xdr:rowOff>
    </xdr:from>
    <xdr:ext cx="599010" cy="259045"/>
    <xdr:sp macro="" textlink="">
      <xdr:nvSpPr>
        <xdr:cNvPr id="233" name="扶助費最大値テキスト">
          <a:extLst>
            <a:ext uri="{FF2B5EF4-FFF2-40B4-BE49-F238E27FC236}">
              <a16:creationId xmlns:a16="http://schemas.microsoft.com/office/drawing/2014/main" id="{7679B955-C5A8-45F8-BBAD-EDBB9047AD40}"/>
            </a:ext>
          </a:extLst>
        </xdr:cNvPr>
        <xdr:cNvSpPr txBox="1"/>
      </xdr:nvSpPr>
      <xdr:spPr>
        <a:xfrm>
          <a:off x="4137660" y="149703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171,304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103733</xdr:rowOff>
    </xdr:from>
    <xdr:to>
      <xdr:col>24</xdr:col>
      <xdr:colOff>152400</xdr:colOff>
      <xdr:row>90</xdr:row>
      <xdr:rowOff>103733</xdr:rowOff>
    </xdr:to>
    <xdr:cxnSp macro="">
      <xdr:nvCxnSpPr>
        <xdr:cNvPr id="234" name="直線コネクタ 233">
          <a:extLst>
            <a:ext uri="{FF2B5EF4-FFF2-40B4-BE49-F238E27FC236}">
              <a16:creationId xmlns:a16="http://schemas.microsoft.com/office/drawing/2014/main" id="{36D6E76C-01FB-49A0-9075-82097860FC17}"/>
            </a:ext>
          </a:extLst>
        </xdr:cNvPr>
        <xdr:cNvCxnSpPr/>
      </xdr:nvCxnSpPr>
      <xdr:spPr>
        <a:xfrm>
          <a:off x="4020820" y="1519133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44799</xdr:rowOff>
    </xdr:from>
    <xdr:to>
      <xdr:col>24</xdr:col>
      <xdr:colOff>63500</xdr:colOff>
      <xdr:row>95</xdr:row>
      <xdr:rowOff>143467</xdr:rowOff>
    </xdr:to>
    <xdr:cxnSp macro="">
      <xdr:nvCxnSpPr>
        <xdr:cNvPr id="235" name="直線コネクタ 234">
          <a:extLst>
            <a:ext uri="{FF2B5EF4-FFF2-40B4-BE49-F238E27FC236}">
              <a16:creationId xmlns:a16="http://schemas.microsoft.com/office/drawing/2014/main" id="{091AE61F-A90F-4BCE-89F1-05EDBB94BA4F}"/>
            </a:ext>
          </a:extLst>
        </xdr:cNvPr>
        <xdr:cNvCxnSpPr/>
      </xdr:nvCxnSpPr>
      <xdr:spPr>
        <a:xfrm flipV="1">
          <a:off x="3355340" y="15970599"/>
          <a:ext cx="731520" cy="98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137355</xdr:rowOff>
    </xdr:from>
    <xdr:ext cx="534377" cy="259045"/>
    <xdr:sp macro="" textlink="">
      <xdr:nvSpPr>
        <xdr:cNvPr id="236" name="扶助費平均値テキスト">
          <a:extLst>
            <a:ext uri="{FF2B5EF4-FFF2-40B4-BE49-F238E27FC236}">
              <a16:creationId xmlns:a16="http://schemas.microsoft.com/office/drawing/2014/main" id="{C2236EC2-A396-40D9-BFE4-AA8FB1EA8715}"/>
            </a:ext>
          </a:extLst>
        </xdr:cNvPr>
        <xdr:cNvSpPr txBox="1"/>
      </xdr:nvSpPr>
      <xdr:spPr>
        <a:xfrm>
          <a:off x="4137660" y="1606315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158928</xdr:rowOff>
    </xdr:from>
    <xdr:to>
      <xdr:col>24</xdr:col>
      <xdr:colOff>114300</xdr:colOff>
      <xdr:row>96</xdr:row>
      <xdr:rowOff>89078</xdr:rowOff>
    </xdr:to>
    <xdr:sp macro="" textlink="">
      <xdr:nvSpPr>
        <xdr:cNvPr id="237" name="フローチャート: 判断 236">
          <a:extLst>
            <a:ext uri="{FF2B5EF4-FFF2-40B4-BE49-F238E27FC236}">
              <a16:creationId xmlns:a16="http://schemas.microsoft.com/office/drawing/2014/main" id="{6696FCF9-D61C-4927-BE3B-3D371F241D38}"/>
            </a:ext>
          </a:extLst>
        </xdr:cNvPr>
        <xdr:cNvSpPr/>
      </xdr:nvSpPr>
      <xdr:spPr>
        <a:xfrm>
          <a:off x="4036060" y="1608472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143467</xdr:rowOff>
    </xdr:from>
    <xdr:to>
      <xdr:col>19</xdr:col>
      <xdr:colOff>177800</xdr:colOff>
      <xdr:row>96</xdr:row>
      <xdr:rowOff>57383</xdr:rowOff>
    </xdr:to>
    <xdr:cxnSp macro="">
      <xdr:nvCxnSpPr>
        <xdr:cNvPr id="238" name="直線コネクタ 237">
          <a:extLst>
            <a:ext uri="{FF2B5EF4-FFF2-40B4-BE49-F238E27FC236}">
              <a16:creationId xmlns:a16="http://schemas.microsoft.com/office/drawing/2014/main" id="{E61C4C94-41CC-49AC-8E66-0A711C66ADE4}"/>
            </a:ext>
          </a:extLst>
        </xdr:cNvPr>
        <xdr:cNvCxnSpPr/>
      </xdr:nvCxnSpPr>
      <xdr:spPr>
        <a:xfrm flipV="1">
          <a:off x="2565400" y="16069267"/>
          <a:ext cx="789940" cy="81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45825</xdr:rowOff>
    </xdr:from>
    <xdr:to>
      <xdr:col>20</xdr:col>
      <xdr:colOff>38100</xdr:colOff>
      <xdr:row>96</xdr:row>
      <xdr:rowOff>147425</xdr:rowOff>
    </xdr:to>
    <xdr:sp macro="" textlink="">
      <xdr:nvSpPr>
        <xdr:cNvPr id="239" name="フローチャート: 判断 238">
          <a:extLst>
            <a:ext uri="{FF2B5EF4-FFF2-40B4-BE49-F238E27FC236}">
              <a16:creationId xmlns:a16="http://schemas.microsoft.com/office/drawing/2014/main" id="{6C041A71-5A0E-45B6-B337-A0604FFEE659}"/>
            </a:ext>
          </a:extLst>
        </xdr:cNvPr>
        <xdr:cNvSpPr/>
      </xdr:nvSpPr>
      <xdr:spPr>
        <a:xfrm>
          <a:off x="3312160" y="1613926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138552</xdr:rowOff>
    </xdr:from>
    <xdr:ext cx="534377" cy="259045"/>
    <xdr:sp macro="" textlink="">
      <xdr:nvSpPr>
        <xdr:cNvPr id="240" name="テキスト ボックス 239">
          <a:extLst>
            <a:ext uri="{FF2B5EF4-FFF2-40B4-BE49-F238E27FC236}">
              <a16:creationId xmlns:a16="http://schemas.microsoft.com/office/drawing/2014/main" id="{B03F4414-9912-4A60-AAE8-F6DF0A5D9FD5}"/>
            </a:ext>
          </a:extLst>
        </xdr:cNvPr>
        <xdr:cNvSpPr txBox="1"/>
      </xdr:nvSpPr>
      <xdr:spPr>
        <a:xfrm>
          <a:off x="3118631" y="162319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79773</xdr:rowOff>
    </xdr:from>
    <xdr:to>
      <xdr:col>15</xdr:col>
      <xdr:colOff>50800</xdr:colOff>
      <xdr:row>96</xdr:row>
      <xdr:rowOff>57383</xdr:rowOff>
    </xdr:to>
    <xdr:cxnSp macro="">
      <xdr:nvCxnSpPr>
        <xdr:cNvPr id="241" name="直線コネクタ 240">
          <a:extLst>
            <a:ext uri="{FF2B5EF4-FFF2-40B4-BE49-F238E27FC236}">
              <a16:creationId xmlns:a16="http://schemas.microsoft.com/office/drawing/2014/main" id="{AB92F765-AF2F-4820-B814-46F830585511}"/>
            </a:ext>
          </a:extLst>
        </xdr:cNvPr>
        <xdr:cNvCxnSpPr/>
      </xdr:nvCxnSpPr>
      <xdr:spPr>
        <a:xfrm>
          <a:off x="1790700" y="16005573"/>
          <a:ext cx="774700" cy="14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105305</xdr:rowOff>
    </xdr:from>
    <xdr:to>
      <xdr:col>15</xdr:col>
      <xdr:colOff>101600</xdr:colOff>
      <xdr:row>97</xdr:row>
      <xdr:rowOff>35455</xdr:rowOff>
    </xdr:to>
    <xdr:sp macro="" textlink="">
      <xdr:nvSpPr>
        <xdr:cNvPr id="242" name="フローチャート: 判断 241">
          <a:extLst>
            <a:ext uri="{FF2B5EF4-FFF2-40B4-BE49-F238E27FC236}">
              <a16:creationId xmlns:a16="http://schemas.microsoft.com/office/drawing/2014/main" id="{B4338684-A91A-4B2B-B770-7405C3857F3E}"/>
            </a:ext>
          </a:extLst>
        </xdr:cNvPr>
        <xdr:cNvSpPr/>
      </xdr:nvSpPr>
      <xdr:spPr>
        <a:xfrm>
          <a:off x="2514600" y="1619874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26582</xdr:rowOff>
    </xdr:from>
    <xdr:ext cx="534377" cy="259045"/>
    <xdr:sp macro="" textlink="">
      <xdr:nvSpPr>
        <xdr:cNvPr id="243" name="テキスト ボックス 242">
          <a:extLst>
            <a:ext uri="{FF2B5EF4-FFF2-40B4-BE49-F238E27FC236}">
              <a16:creationId xmlns:a16="http://schemas.microsoft.com/office/drawing/2014/main" id="{DF7125E0-95FD-49F4-8AF2-8C744DA05A83}"/>
            </a:ext>
          </a:extLst>
        </xdr:cNvPr>
        <xdr:cNvSpPr txBox="1"/>
      </xdr:nvSpPr>
      <xdr:spPr>
        <a:xfrm>
          <a:off x="2343931" y="16287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79773</xdr:rowOff>
    </xdr:from>
    <xdr:to>
      <xdr:col>10</xdr:col>
      <xdr:colOff>114300</xdr:colOff>
      <xdr:row>96</xdr:row>
      <xdr:rowOff>168427</xdr:rowOff>
    </xdr:to>
    <xdr:cxnSp macro="">
      <xdr:nvCxnSpPr>
        <xdr:cNvPr id="244" name="直線コネクタ 243">
          <a:extLst>
            <a:ext uri="{FF2B5EF4-FFF2-40B4-BE49-F238E27FC236}">
              <a16:creationId xmlns:a16="http://schemas.microsoft.com/office/drawing/2014/main" id="{7E07F53B-8F7E-48EB-9CA5-6162A84B96BB}"/>
            </a:ext>
          </a:extLst>
        </xdr:cNvPr>
        <xdr:cNvCxnSpPr/>
      </xdr:nvCxnSpPr>
      <xdr:spPr>
        <a:xfrm flipV="1">
          <a:off x="1008380" y="16005573"/>
          <a:ext cx="782320" cy="256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161846</xdr:rowOff>
    </xdr:from>
    <xdr:to>
      <xdr:col>10</xdr:col>
      <xdr:colOff>165100</xdr:colOff>
      <xdr:row>96</xdr:row>
      <xdr:rowOff>91996</xdr:rowOff>
    </xdr:to>
    <xdr:sp macro="" textlink="">
      <xdr:nvSpPr>
        <xdr:cNvPr id="245" name="フローチャート: 判断 244">
          <a:extLst>
            <a:ext uri="{FF2B5EF4-FFF2-40B4-BE49-F238E27FC236}">
              <a16:creationId xmlns:a16="http://schemas.microsoft.com/office/drawing/2014/main" id="{24364478-34A0-426E-BBCE-6A7D97E2C8EE}"/>
            </a:ext>
          </a:extLst>
        </xdr:cNvPr>
        <xdr:cNvSpPr/>
      </xdr:nvSpPr>
      <xdr:spPr>
        <a:xfrm>
          <a:off x="1739900" y="1608764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83123</xdr:rowOff>
    </xdr:from>
    <xdr:ext cx="534377" cy="259045"/>
    <xdr:sp macro="" textlink="">
      <xdr:nvSpPr>
        <xdr:cNvPr id="246" name="テキスト ボックス 245">
          <a:extLst>
            <a:ext uri="{FF2B5EF4-FFF2-40B4-BE49-F238E27FC236}">
              <a16:creationId xmlns:a16="http://schemas.microsoft.com/office/drawing/2014/main" id="{358CE65F-21A0-456F-804B-DC63B4D52EB2}"/>
            </a:ext>
          </a:extLst>
        </xdr:cNvPr>
        <xdr:cNvSpPr txBox="1"/>
      </xdr:nvSpPr>
      <xdr:spPr>
        <a:xfrm>
          <a:off x="1546371" y="16176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42973</xdr:rowOff>
    </xdr:from>
    <xdr:to>
      <xdr:col>6</xdr:col>
      <xdr:colOff>38100</xdr:colOff>
      <xdr:row>97</xdr:row>
      <xdr:rowOff>144573</xdr:rowOff>
    </xdr:to>
    <xdr:sp macro="" textlink="">
      <xdr:nvSpPr>
        <xdr:cNvPr id="247" name="フローチャート: 判断 246">
          <a:extLst>
            <a:ext uri="{FF2B5EF4-FFF2-40B4-BE49-F238E27FC236}">
              <a16:creationId xmlns:a16="http://schemas.microsoft.com/office/drawing/2014/main" id="{540AE157-6BEF-4D56-89FA-18BFAAC1C159}"/>
            </a:ext>
          </a:extLst>
        </xdr:cNvPr>
        <xdr:cNvSpPr/>
      </xdr:nvSpPr>
      <xdr:spPr>
        <a:xfrm>
          <a:off x="965200" y="1630405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135700</xdr:rowOff>
    </xdr:from>
    <xdr:ext cx="534377" cy="259045"/>
    <xdr:sp macro="" textlink="">
      <xdr:nvSpPr>
        <xdr:cNvPr id="248" name="テキスト ボックス 247">
          <a:extLst>
            <a:ext uri="{FF2B5EF4-FFF2-40B4-BE49-F238E27FC236}">
              <a16:creationId xmlns:a16="http://schemas.microsoft.com/office/drawing/2014/main" id="{8E6D310E-EB09-4A67-B2C9-4F95709AEC9A}"/>
            </a:ext>
          </a:extLst>
        </xdr:cNvPr>
        <xdr:cNvSpPr txBox="1"/>
      </xdr:nvSpPr>
      <xdr:spPr>
        <a:xfrm>
          <a:off x="771671" y="16396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3F24D9AF-7426-45FA-B49B-0BB2AFA5E226}"/>
            </a:ext>
          </a:extLst>
        </xdr:cNvPr>
        <xdr:cNvSpPr txBox="1"/>
      </xdr:nvSpPr>
      <xdr:spPr>
        <a:xfrm>
          <a:off x="391922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3938BF0E-AA58-48CB-BED4-B8DC6042D512}"/>
            </a:ext>
          </a:extLst>
        </xdr:cNvPr>
        <xdr:cNvSpPr txBox="1"/>
      </xdr:nvSpPr>
      <xdr:spPr>
        <a:xfrm>
          <a:off x="31877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AD9541C7-5957-4027-A582-C8777EBE66A9}"/>
            </a:ext>
          </a:extLst>
        </xdr:cNvPr>
        <xdr:cNvSpPr txBox="1"/>
      </xdr:nvSpPr>
      <xdr:spPr>
        <a:xfrm>
          <a:off x="23977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D2678C23-95A8-44B7-A184-ECC1964870AE}"/>
            </a:ext>
          </a:extLst>
        </xdr:cNvPr>
        <xdr:cNvSpPr txBox="1"/>
      </xdr:nvSpPr>
      <xdr:spPr>
        <a:xfrm>
          <a:off x="16230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5D13715E-278C-42F7-8347-48BDFA8B6541}"/>
            </a:ext>
          </a:extLst>
        </xdr:cNvPr>
        <xdr:cNvSpPr txBox="1"/>
      </xdr:nvSpPr>
      <xdr:spPr>
        <a:xfrm>
          <a:off x="8407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165449</xdr:rowOff>
    </xdr:from>
    <xdr:to>
      <xdr:col>24</xdr:col>
      <xdr:colOff>114300</xdr:colOff>
      <xdr:row>95</xdr:row>
      <xdr:rowOff>95599</xdr:rowOff>
    </xdr:to>
    <xdr:sp macro="" textlink="">
      <xdr:nvSpPr>
        <xdr:cNvPr id="254" name="楕円 253">
          <a:extLst>
            <a:ext uri="{FF2B5EF4-FFF2-40B4-BE49-F238E27FC236}">
              <a16:creationId xmlns:a16="http://schemas.microsoft.com/office/drawing/2014/main" id="{CDBA30FC-9405-419B-A83B-1AE01468C47F}"/>
            </a:ext>
          </a:extLst>
        </xdr:cNvPr>
        <xdr:cNvSpPr/>
      </xdr:nvSpPr>
      <xdr:spPr>
        <a:xfrm>
          <a:off x="4036060" y="1592360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16876</xdr:rowOff>
    </xdr:from>
    <xdr:ext cx="534377" cy="259045"/>
    <xdr:sp macro="" textlink="">
      <xdr:nvSpPr>
        <xdr:cNvPr id="255" name="扶助費該当値テキスト">
          <a:extLst>
            <a:ext uri="{FF2B5EF4-FFF2-40B4-BE49-F238E27FC236}">
              <a16:creationId xmlns:a16="http://schemas.microsoft.com/office/drawing/2014/main" id="{75D2796B-A5B2-4217-A06E-D3D43E213DA1}"/>
            </a:ext>
          </a:extLst>
        </xdr:cNvPr>
        <xdr:cNvSpPr txBox="1"/>
      </xdr:nvSpPr>
      <xdr:spPr>
        <a:xfrm>
          <a:off x="4137660" y="15775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92667</xdr:rowOff>
    </xdr:from>
    <xdr:to>
      <xdr:col>20</xdr:col>
      <xdr:colOff>38100</xdr:colOff>
      <xdr:row>96</xdr:row>
      <xdr:rowOff>22817</xdr:rowOff>
    </xdr:to>
    <xdr:sp macro="" textlink="">
      <xdr:nvSpPr>
        <xdr:cNvPr id="256" name="楕円 255">
          <a:extLst>
            <a:ext uri="{FF2B5EF4-FFF2-40B4-BE49-F238E27FC236}">
              <a16:creationId xmlns:a16="http://schemas.microsoft.com/office/drawing/2014/main" id="{45E60651-7172-4D50-A13C-A80E088DC4B3}"/>
            </a:ext>
          </a:extLst>
        </xdr:cNvPr>
        <xdr:cNvSpPr/>
      </xdr:nvSpPr>
      <xdr:spPr>
        <a:xfrm>
          <a:off x="3312160" y="1601846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39344</xdr:rowOff>
    </xdr:from>
    <xdr:ext cx="534377" cy="259045"/>
    <xdr:sp macro="" textlink="">
      <xdr:nvSpPr>
        <xdr:cNvPr id="257" name="テキスト ボックス 256">
          <a:extLst>
            <a:ext uri="{FF2B5EF4-FFF2-40B4-BE49-F238E27FC236}">
              <a16:creationId xmlns:a16="http://schemas.microsoft.com/office/drawing/2014/main" id="{3EBEB2C8-AD04-4204-9417-5D7F3434128B}"/>
            </a:ext>
          </a:extLst>
        </xdr:cNvPr>
        <xdr:cNvSpPr txBox="1"/>
      </xdr:nvSpPr>
      <xdr:spPr>
        <a:xfrm>
          <a:off x="3118631" y="15797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6583</xdr:rowOff>
    </xdr:from>
    <xdr:to>
      <xdr:col>15</xdr:col>
      <xdr:colOff>101600</xdr:colOff>
      <xdr:row>96</xdr:row>
      <xdr:rowOff>108183</xdr:rowOff>
    </xdr:to>
    <xdr:sp macro="" textlink="">
      <xdr:nvSpPr>
        <xdr:cNvPr id="258" name="楕円 257">
          <a:extLst>
            <a:ext uri="{FF2B5EF4-FFF2-40B4-BE49-F238E27FC236}">
              <a16:creationId xmlns:a16="http://schemas.microsoft.com/office/drawing/2014/main" id="{384DE1BA-7B83-4C1C-A7C5-480A4EF2EC9D}"/>
            </a:ext>
          </a:extLst>
        </xdr:cNvPr>
        <xdr:cNvSpPr/>
      </xdr:nvSpPr>
      <xdr:spPr>
        <a:xfrm>
          <a:off x="2514600" y="16100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124710</xdr:rowOff>
    </xdr:from>
    <xdr:ext cx="534377" cy="259045"/>
    <xdr:sp macro="" textlink="">
      <xdr:nvSpPr>
        <xdr:cNvPr id="259" name="テキスト ボックス 258">
          <a:extLst>
            <a:ext uri="{FF2B5EF4-FFF2-40B4-BE49-F238E27FC236}">
              <a16:creationId xmlns:a16="http://schemas.microsoft.com/office/drawing/2014/main" id="{AEEB1667-C4FE-4C1B-B7D2-903C0D2BB9A0}"/>
            </a:ext>
          </a:extLst>
        </xdr:cNvPr>
        <xdr:cNvSpPr txBox="1"/>
      </xdr:nvSpPr>
      <xdr:spPr>
        <a:xfrm>
          <a:off x="2343931" y="158828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28973</xdr:rowOff>
    </xdr:from>
    <xdr:to>
      <xdr:col>10</xdr:col>
      <xdr:colOff>165100</xdr:colOff>
      <xdr:row>95</xdr:row>
      <xdr:rowOff>130573</xdr:rowOff>
    </xdr:to>
    <xdr:sp macro="" textlink="">
      <xdr:nvSpPr>
        <xdr:cNvPr id="260" name="楕円 259">
          <a:extLst>
            <a:ext uri="{FF2B5EF4-FFF2-40B4-BE49-F238E27FC236}">
              <a16:creationId xmlns:a16="http://schemas.microsoft.com/office/drawing/2014/main" id="{FE4CE4BE-ED78-4EC8-9038-D728684D5D3B}"/>
            </a:ext>
          </a:extLst>
        </xdr:cNvPr>
        <xdr:cNvSpPr/>
      </xdr:nvSpPr>
      <xdr:spPr>
        <a:xfrm>
          <a:off x="1739900" y="15954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147100</xdr:rowOff>
    </xdr:from>
    <xdr:ext cx="534377" cy="259045"/>
    <xdr:sp macro="" textlink="">
      <xdr:nvSpPr>
        <xdr:cNvPr id="261" name="テキスト ボックス 260">
          <a:extLst>
            <a:ext uri="{FF2B5EF4-FFF2-40B4-BE49-F238E27FC236}">
              <a16:creationId xmlns:a16="http://schemas.microsoft.com/office/drawing/2014/main" id="{29336C01-D9AC-4D6C-BDB4-52DD209F118B}"/>
            </a:ext>
          </a:extLst>
        </xdr:cNvPr>
        <xdr:cNvSpPr txBox="1"/>
      </xdr:nvSpPr>
      <xdr:spPr>
        <a:xfrm>
          <a:off x="1546371" y="15737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117627</xdr:rowOff>
    </xdr:from>
    <xdr:to>
      <xdr:col>6</xdr:col>
      <xdr:colOff>38100</xdr:colOff>
      <xdr:row>97</xdr:row>
      <xdr:rowOff>47777</xdr:rowOff>
    </xdr:to>
    <xdr:sp macro="" textlink="">
      <xdr:nvSpPr>
        <xdr:cNvPr id="262" name="楕円 261">
          <a:extLst>
            <a:ext uri="{FF2B5EF4-FFF2-40B4-BE49-F238E27FC236}">
              <a16:creationId xmlns:a16="http://schemas.microsoft.com/office/drawing/2014/main" id="{7666E3ED-4C82-4E81-AB32-8418420B0A54}"/>
            </a:ext>
          </a:extLst>
        </xdr:cNvPr>
        <xdr:cNvSpPr/>
      </xdr:nvSpPr>
      <xdr:spPr>
        <a:xfrm>
          <a:off x="965200" y="1621106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64304</xdr:rowOff>
    </xdr:from>
    <xdr:ext cx="534377" cy="259045"/>
    <xdr:sp macro="" textlink="">
      <xdr:nvSpPr>
        <xdr:cNvPr id="263" name="テキスト ボックス 262">
          <a:extLst>
            <a:ext uri="{FF2B5EF4-FFF2-40B4-BE49-F238E27FC236}">
              <a16:creationId xmlns:a16="http://schemas.microsoft.com/office/drawing/2014/main" id="{7EEEF807-6166-4B8A-8900-4322DDEA746C}"/>
            </a:ext>
          </a:extLst>
        </xdr:cNvPr>
        <xdr:cNvSpPr txBox="1"/>
      </xdr:nvSpPr>
      <xdr:spPr>
        <a:xfrm>
          <a:off x="771671" y="159901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33EA38A2-5E63-407F-B782-48DD54BFC86E}"/>
            </a:ext>
          </a:extLst>
        </xdr:cNvPr>
        <xdr:cNvSpPr/>
      </xdr:nvSpPr>
      <xdr:spPr>
        <a:xfrm>
          <a:off x="5826760" y="39128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6A6E2F16-F791-4A17-8AE3-09B26482D283}"/>
            </a:ext>
          </a:extLst>
        </xdr:cNvPr>
        <xdr:cNvSpPr/>
      </xdr:nvSpPr>
      <xdr:spPr>
        <a:xfrm>
          <a:off x="593090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B895DBB4-6BC6-4FFE-AAA6-6D3D7AB08418}"/>
            </a:ext>
          </a:extLst>
        </xdr:cNvPr>
        <xdr:cNvSpPr/>
      </xdr:nvSpPr>
      <xdr:spPr>
        <a:xfrm>
          <a:off x="593090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DA340D13-BF45-425B-A133-B713F023361F}"/>
            </a:ext>
          </a:extLst>
        </xdr:cNvPr>
        <xdr:cNvSpPr/>
      </xdr:nvSpPr>
      <xdr:spPr>
        <a:xfrm>
          <a:off x="683260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38B60E48-D4EE-474F-A630-8830A09D5B83}"/>
            </a:ext>
          </a:extLst>
        </xdr:cNvPr>
        <xdr:cNvSpPr/>
      </xdr:nvSpPr>
      <xdr:spPr>
        <a:xfrm>
          <a:off x="683260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5BE34CAF-F412-4299-BDD3-53EA8F58E9C9}"/>
            </a:ext>
          </a:extLst>
        </xdr:cNvPr>
        <xdr:cNvSpPr/>
      </xdr:nvSpPr>
      <xdr:spPr>
        <a:xfrm>
          <a:off x="78384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29060830-1303-47F5-BC63-A4012447013C}"/>
            </a:ext>
          </a:extLst>
        </xdr:cNvPr>
        <xdr:cNvSpPr/>
      </xdr:nvSpPr>
      <xdr:spPr>
        <a:xfrm>
          <a:off x="78384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F7839DBA-42B6-410C-AE7C-40264306923F}"/>
            </a:ext>
          </a:extLst>
        </xdr:cNvPr>
        <xdr:cNvSpPr/>
      </xdr:nvSpPr>
      <xdr:spPr>
        <a:xfrm>
          <a:off x="5826760" y="47193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07891014-62DC-467F-997B-E275206BD2FA}"/>
            </a:ext>
          </a:extLst>
        </xdr:cNvPr>
        <xdr:cNvSpPr txBox="1"/>
      </xdr:nvSpPr>
      <xdr:spPr>
        <a:xfrm>
          <a:off x="578866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E98FF862-BA07-4F40-B6FD-CD6BDF725C70}"/>
            </a:ext>
          </a:extLst>
        </xdr:cNvPr>
        <xdr:cNvCxnSpPr/>
      </xdr:nvCxnSpPr>
      <xdr:spPr>
        <a:xfrm>
          <a:off x="5826760" y="69557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4" name="直線コネクタ 273">
          <a:extLst>
            <a:ext uri="{FF2B5EF4-FFF2-40B4-BE49-F238E27FC236}">
              <a16:creationId xmlns:a16="http://schemas.microsoft.com/office/drawing/2014/main" id="{35C0CCAC-F984-4ECC-8F38-3BC8A0DB6B2A}"/>
            </a:ext>
          </a:extLst>
        </xdr:cNvPr>
        <xdr:cNvCxnSpPr/>
      </xdr:nvCxnSpPr>
      <xdr:spPr>
        <a:xfrm>
          <a:off x="5826760" y="658241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5" name="テキスト ボックス 274">
          <a:extLst>
            <a:ext uri="{FF2B5EF4-FFF2-40B4-BE49-F238E27FC236}">
              <a16:creationId xmlns:a16="http://schemas.microsoft.com/office/drawing/2014/main" id="{9BB2098F-AA68-456B-BDF4-94523CDAA777}"/>
            </a:ext>
          </a:extLst>
        </xdr:cNvPr>
        <xdr:cNvSpPr txBox="1"/>
      </xdr:nvSpPr>
      <xdr:spPr>
        <a:xfrm>
          <a:off x="5600834" y="64439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6" name="直線コネクタ 275">
          <a:extLst>
            <a:ext uri="{FF2B5EF4-FFF2-40B4-BE49-F238E27FC236}">
              <a16:creationId xmlns:a16="http://schemas.microsoft.com/office/drawing/2014/main" id="{25403103-412D-44D2-B0E0-27815602857E}"/>
            </a:ext>
          </a:extLst>
        </xdr:cNvPr>
        <xdr:cNvCxnSpPr/>
      </xdr:nvCxnSpPr>
      <xdr:spPr>
        <a:xfrm>
          <a:off x="5826760" y="6209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7" name="テキスト ボックス 276">
          <a:extLst>
            <a:ext uri="{FF2B5EF4-FFF2-40B4-BE49-F238E27FC236}">
              <a16:creationId xmlns:a16="http://schemas.microsoft.com/office/drawing/2014/main" id="{22C16CCA-F5C0-426D-B9EA-286909F0A9BA}"/>
            </a:ext>
          </a:extLst>
        </xdr:cNvPr>
        <xdr:cNvSpPr txBox="1"/>
      </xdr:nvSpPr>
      <xdr:spPr>
        <a:xfrm>
          <a:off x="5299921" y="60706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8" name="直線コネクタ 277">
          <a:extLst>
            <a:ext uri="{FF2B5EF4-FFF2-40B4-BE49-F238E27FC236}">
              <a16:creationId xmlns:a16="http://schemas.microsoft.com/office/drawing/2014/main" id="{7BDD3A2A-23AA-4BBB-8002-28B963CF512F}"/>
            </a:ext>
          </a:extLst>
        </xdr:cNvPr>
        <xdr:cNvCxnSpPr/>
      </xdr:nvCxnSpPr>
      <xdr:spPr>
        <a:xfrm>
          <a:off x="5826760" y="58394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9" name="テキスト ボックス 278">
          <a:extLst>
            <a:ext uri="{FF2B5EF4-FFF2-40B4-BE49-F238E27FC236}">
              <a16:creationId xmlns:a16="http://schemas.microsoft.com/office/drawing/2014/main" id="{B823F369-F46A-4928-BF5B-F7265D18F04F}"/>
            </a:ext>
          </a:extLst>
        </xdr:cNvPr>
        <xdr:cNvSpPr txBox="1"/>
      </xdr:nvSpPr>
      <xdr:spPr>
        <a:xfrm>
          <a:off x="5299921" y="570104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0" name="直線コネクタ 279">
          <a:extLst>
            <a:ext uri="{FF2B5EF4-FFF2-40B4-BE49-F238E27FC236}">
              <a16:creationId xmlns:a16="http://schemas.microsoft.com/office/drawing/2014/main" id="{3C8EA0CE-D448-488E-90C6-CF26F321B687}"/>
            </a:ext>
          </a:extLst>
        </xdr:cNvPr>
        <xdr:cNvCxnSpPr/>
      </xdr:nvCxnSpPr>
      <xdr:spPr>
        <a:xfrm>
          <a:off x="5826760" y="54660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1" name="テキスト ボックス 280">
          <a:extLst>
            <a:ext uri="{FF2B5EF4-FFF2-40B4-BE49-F238E27FC236}">
              <a16:creationId xmlns:a16="http://schemas.microsoft.com/office/drawing/2014/main" id="{B87C03F1-C135-4539-A294-1867674A98E6}"/>
            </a:ext>
          </a:extLst>
        </xdr:cNvPr>
        <xdr:cNvSpPr txBox="1"/>
      </xdr:nvSpPr>
      <xdr:spPr>
        <a:xfrm>
          <a:off x="5299921" y="53276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2" name="直線コネクタ 281">
          <a:extLst>
            <a:ext uri="{FF2B5EF4-FFF2-40B4-BE49-F238E27FC236}">
              <a16:creationId xmlns:a16="http://schemas.microsoft.com/office/drawing/2014/main" id="{90765CFA-DCAA-4D53-B890-147252889D06}"/>
            </a:ext>
          </a:extLst>
        </xdr:cNvPr>
        <xdr:cNvCxnSpPr/>
      </xdr:nvCxnSpPr>
      <xdr:spPr>
        <a:xfrm>
          <a:off x="5826760" y="50927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3" name="テキスト ボックス 282">
          <a:extLst>
            <a:ext uri="{FF2B5EF4-FFF2-40B4-BE49-F238E27FC236}">
              <a16:creationId xmlns:a16="http://schemas.microsoft.com/office/drawing/2014/main" id="{526EC099-A0A3-4FF0-8710-3D96B1FF9CF2}"/>
            </a:ext>
          </a:extLst>
        </xdr:cNvPr>
        <xdr:cNvSpPr txBox="1"/>
      </xdr:nvSpPr>
      <xdr:spPr>
        <a:xfrm>
          <a:off x="5299921" y="49542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7360679D-9940-4079-9712-7C9B446A2B9C}"/>
            </a:ext>
          </a:extLst>
        </xdr:cNvPr>
        <xdr:cNvCxnSpPr/>
      </xdr:nvCxnSpPr>
      <xdr:spPr>
        <a:xfrm>
          <a:off x="5826760" y="47193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a:extLst>
            <a:ext uri="{FF2B5EF4-FFF2-40B4-BE49-F238E27FC236}">
              <a16:creationId xmlns:a16="http://schemas.microsoft.com/office/drawing/2014/main" id="{4E05B939-1FBF-4A58-A9C7-1776BF1316AC}"/>
            </a:ext>
          </a:extLst>
        </xdr:cNvPr>
        <xdr:cNvSpPr txBox="1"/>
      </xdr:nvSpPr>
      <xdr:spPr>
        <a:xfrm>
          <a:off x="5299921" y="45809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id="{EDA15C5F-85DE-4486-AA96-6F111E496F44}"/>
            </a:ext>
          </a:extLst>
        </xdr:cNvPr>
        <xdr:cNvSpPr/>
      </xdr:nvSpPr>
      <xdr:spPr>
        <a:xfrm>
          <a:off x="5826760" y="47193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137444</xdr:rowOff>
    </xdr:from>
    <xdr:to>
      <xdr:col>54</xdr:col>
      <xdr:colOff>189865</xdr:colOff>
      <xdr:row>37</xdr:row>
      <xdr:rowOff>117831</xdr:rowOff>
    </xdr:to>
    <xdr:cxnSp macro="">
      <xdr:nvCxnSpPr>
        <xdr:cNvPr id="287" name="直線コネクタ 286">
          <a:extLst>
            <a:ext uri="{FF2B5EF4-FFF2-40B4-BE49-F238E27FC236}">
              <a16:creationId xmlns:a16="http://schemas.microsoft.com/office/drawing/2014/main" id="{AE712E4B-2376-429A-9FDD-CECD5889B126}"/>
            </a:ext>
          </a:extLst>
        </xdr:cNvPr>
        <xdr:cNvCxnSpPr/>
      </xdr:nvCxnSpPr>
      <xdr:spPr>
        <a:xfrm flipV="1">
          <a:off x="9218295" y="5166644"/>
          <a:ext cx="1270" cy="11538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121658</xdr:rowOff>
    </xdr:from>
    <xdr:ext cx="534377" cy="259045"/>
    <xdr:sp macro="" textlink="">
      <xdr:nvSpPr>
        <xdr:cNvPr id="288" name="補助費等最小値テキスト">
          <a:extLst>
            <a:ext uri="{FF2B5EF4-FFF2-40B4-BE49-F238E27FC236}">
              <a16:creationId xmlns:a16="http://schemas.microsoft.com/office/drawing/2014/main" id="{F3AC3C70-B6BA-4C40-929E-86850784A8FA}"/>
            </a:ext>
          </a:extLst>
        </xdr:cNvPr>
        <xdr:cNvSpPr txBox="1"/>
      </xdr:nvSpPr>
      <xdr:spPr>
        <a:xfrm>
          <a:off x="9271000" y="6324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70,740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117831</xdr:rowOff>
    </xdr:from>
    <xdr:to>
      <xdr:col>55</xdr:col>
      <xdr:colOff>88900</xdr:colOff>
      <xdr:row>37</xdr:row>
      <xdr:rowOff>117831</xdr:rowOff>
    </xdr:to>
    <xdr:cxnSp macro="">
      <xdr:nvCxnSpPr>
        <xdr:cNvPr id="289" name="直線コネクタ 288">
          <a:extLst>
            <a:ext uri="{FF2B5EF4-FFF2-40B4-BE49-F238E27FC236}">
              <a16:creationId xmlns:a16="http://schemas.microsoft.com/office/drawing/2014/main" id="{F8071893-934D-4155-984C-04205B32B572}"/>
            </a:ext>
          </a:extLst>
        </xdr:cNvPr>
        <xdr:cNvCxnSpPr/>
      </xdr:nvCxnSpPr>
      <xdr:spPr>
        <a:xfrm>
          <a:off x="9154160" y="632051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84121</xdr:rowOff>
    </xdr:from>
    <xdr:ext cx="599010" cy="259045"/>
    <xdr:sp macro="" textlink="">
      <xdr:nvSpPr>
        <xdr:cNvPr id="290" name="補助費等最大値テキスト">
          <a:extLst>
            <a:ext uri="{FF2B5EF4-FFF2-40B4-BE49-F238E27FC236}">
              <a16:creationId xmlns:a16="http://schemas.microsoft.com/office/drawing/2014/main" id="{6446933F-EB9B-4F4B-9626-1B4D53D8B964}"/>
            </a:ext>
          </a:extLst>
        </xdr:cNvPr>
        <xdr:cNvSpPr txBox="1"/>
      </xdr:nvSpPr>
      <xdr:spPr>
        <a:xfrm>
          <a:off x="9271000" y="49456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380,592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137444</xdr:rowOff>
    </xdr:from>
    <xdr:to>
      <xdr:col>55</xdr:col>
      <xdr:colOff>88900</xdr:colOff>
      <xdr:row>30</xdr:row>
      <xdr:rowOff>137444</xdr:rowOff>
    </xdr:to>
    <xdr:cxnSp macro="">
      <xdr:nvCxnSpPr>
        <xdr:cNvPr id="291" name="直線コネクタ 290">
          <a:extLst>
            <a:ext uri="{FF2B5EF4-FFF2-40B4-BE49-F238E27FC236}">
              <a16:creationId xmlns:a16="http://schemas.microsoft.com/office/drawing/2014/main" id="{A73F5488-3E3F-40AF-82A2-7591AA5151CF}"/>
            </a:ext>
          </a:extLst>
        </xdr:cNvPr>
        <xdr:cNvCxnSpPr/>
      </xdr:nvCxnSpPr>
      <xdr:spPr>
        <a:xfrm>
          <a:off x="9154160" y="516664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34</xdr:row>
      <xdr:rowOff>162004</xdr:rowOff>
    </xdr:from>
    <xdr:to>
      <xdr:col>55</xdr:col>
      <xdr:colOff>0</xdr:colOff>
      <xdr:row>35</xdr:row>
      <xdr:rowOff>28905</xdr:rowOff>
    </xdr:to>
    <xdr:cxnSp macro="">
      <xdr:nvCxnSpPr>
        <xdr:cNvPr id="292" name="直線コネクタ 291">
          <a:extLst>
            <a:ext uri="{FF2B5EF4-FFF2-40B4-BE49-F238E27FC236}">
              <a16:creationId xmlns:a16="http://schemas.microsoft.com/office/drawing/2014/main" id="{554D6D37-FEB8-4F52-BFED-35EB2A054321}"/>
            </a:ext>
          </a:extLst>
        </xdr:cNvPr>
        <xdr:cNvCxnSpPr/>
      </xdr:nvCxnSpPr>
      <xdr:spPr>
        <a:xfrm flipV="1">
          <a:off x="8496300" y="5861764"/>
          <a:ext cx="723900" cy="34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34252</xdr:rowOff>
    </xdr:from>
    <xdr:ext cx="599010" cy="259045"/>
    <xdr:sp macro="" textlink="">
      <xdr:nvSpPr>
        <xdr:cNvPr id="293" name="補助費等平均値テキスト">
          <a:extLst>
            <a:ext uri="{FF2B5EF4-FFF2-40B4-BE49-F238E27FC236}">
              <a16:creationId xmlns:a16="http://schemas.microsoft.com/office/drawing/2014/main" id="{2B78986A-2CE5-4184-BBD8-7FE2FA5E506D}"/>
            </a:ext>
          </a:extLst>
        </xdr:cNvPr>
        <xdr:cNvSpPr txBox="1"/>
      </xdr:nvSpPr>
      <xdr:spPr>
        <a:xfrm>
          <a:off x="9271000" y="590165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163,681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55825</xdr:rowOff>
    </xdr:from>
    <xdr:to>
      <xdr:col>55</xdr:col>
      <xdr:colOff>50800</xdr:colOff>
      <xdr:row>35</xdr:row>
      <xdr:rowOff>157425</xdr:rowOff>
    </xdr:to>
    <xdr:sp macro="" textlink="">
      <xdr:nvSpPr>
        <xdr:cNvPr id="294" name="フローチャート: 判断 293">
          <a:extLst>
            <a:ext uri="{FF2B5EF4-FFF2-40B4-BE49-F238E27FC236}">
              <a16:creationId xmlns:a16="http://schemas.microsoft.com/office/drawing/2014/main" id="{69B4D07A-07EE-4E9E-8E42-E07CD32A310C}"/>
            </a:ext>
          </a:extLst>
        </xdr:cNvPr>
        <xdr:cNvSpPr/>
      </xdr:nvSpPr>
      <xdr:spPr>
        <a:xfrm>
          <a:off x="9192260" y="592322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18283</xdr:rowOff>
    </xdr:from>
    <xdr:to>
      <xdr:col>50</xdr:col>
      <xdr:colOff>114300</xdr:colOff>
      <xdr:row>35</xdr:row>
      <xdr:rowOff>28905</xdr:rowOff>
    </xdr:to>
    <xdr:cxnSp macro="">
      <xdr:nvCxnSpPr>
        <xdr:cNvPr id="295" name="直線コネクタ 294">
          <a:extLst>
            <a:ext uri="{FF2B5EF4-FFF2-40B4-BE49-F238E27FC236}">
              <a16:creationId xmlns:a16="http://schemas.microsoft.com/office/drawing/2014/main" id="{D44F7E56-91BE-48B3-9BD9-E3D755956E1A}"/>
            </a:ext>
          </a:extLst>
        </xdr:cNvPr>
        <xdr:cNvCxnSpPr/>
      </xdr:nvCxnSpPr>
      <xdr:spPr>
        <a:xfrm>
          <a:off x="7713980" y="5885683"/>
          <a:ext cx="782320" cy="10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127183</xdr:rowOff>
    </xdr:from>
    <xdr:to>
      <xdr:col>50</xdr:col>
      <xdr:colOff>165100</xdr:colOff>
      <xdr:row>36</xdr:row>
      <xdr:rowOff>57333</xdr:rowOff>
    </xdr:to>
    <xdr:sp macro="" textlink="">
      <xdr:nvSpPr>
        <xdr:cNvPr id="296" name="フローチャート: 判断 295">
          <a:extLst>
            <a:ext uri="{FF2B5EF4-FFF2-40B4-BE49-F238E27FC236}">
              <a16:creationId xmlns:a16="http://schemas.microsoft.com/office/drawing/2014/main" id="{B3FF83E7-647A-403F-A95E-34CA086FBE15}"/>
            </a:ext>
          </a:extLst>
        </xdr:cNvPr>
        <xdr:cNvSpPr/>
      </xdr:nvSpPr>
      <xdr:spPr>
        <a:xfrm>
          <a:off x="8445500" y="599458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36</xdr:row>
      <xdr:rowOff>48460</xdr:rowOff>
    </xdr:from>
    <xdr:ext cx="599010" cy="259045"/>
    <xdr:sp macro="" textlink="">
      <xdr:nvSpPr>
        <xdr:cNvPr id="297" name="テキスト ボックス 296">
          <a:extLst>
            <a:ext uri="{FF2B5EF4-FFF2-40B4-BE49-F238E27FC236}">
              <a16:creationId xmlns:a16="http://schemas.microsoft.com/office/drawing/2014/main" id="{36290A3B-5FDC-4D1E-BFE8-0790521D3567}"/>
            </a:ext>
          </a:extLst>
        </xdr:cNvPr>
        <xdr:cNvSpPr txBox="1"/>
      </xdr:nvSpPr>
      <xdr:spPr>
        <a:xfrm>
          <a:off x="8219655" y="60835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18283</xdr:rowOff>
    </xdr:from>
    <xdr:to>
      <xdr:col>45</xdr:col>
      <xdr:colOff>177800</xdr:colOff>
      <xdr:row>35</xdr:row>
      <xdr:rowOff>91736</xdr:rowOff>
    </xdr:to>
    <xdr:cxnSp macro="">
      <xdr:nvCxnSpPr>
        <xdr:cNvPr id="298" name="直線コネクタ 297">
          <a:extLst>
            <a:ext uri="{FF2B5EF4-FFF2-40B4-BE49-F238E27FC236}">
              <a16:creationId xmlns:a16="http://schemas.microsoft.com/office/drawing/2014/main" id="{F7A33C17-97C8-432B-8DAA-A27BB00E90DF}"/>
            </a:ext>
          </a:extLst>
        </xdr:cNvPr>
        <xdr:cNvCxnSpPr/>
      </xdr:nvCxnSpPr>
      <xdr:spPr>
        <a:xfrm flipV="1">
          <a:off x="6924040" y="5885683"/>
          <a:ext cx="789940" cy="73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136232</xdr:rowOff>
    </xdr:from>
    <xdr:to>
      <xdr:col>46</xdr:col>
      <xdr:colOff>38100</xdr:colOff>
      <xdr:row>36</xdr:row>
      <xdr:rowOff>66382</xdr:rowOff>
    </xdr:to>
    <xdr:sp macro="" textlink="">
      <xdr:nvSpPr>
        <xdr:cNvPr id="299" name="フローチャート: 判断 298">
          <a:extLst>
            <a:ext uri="{FF2B5EF4-FFF2-40B4-BE49-F238E27FC236}">
              <a16:creationId xmlns:a16="http://schemas.microsoft.com/office/drawing/2014/main" id="{0B74B310-C2B0-4D0A-958C-CB88BE742B87}"/>
            </a:ext>
          </a:extLst>
        </xdr:cNvPr>
        <xdr:cNvSpPr/>
      </xdr:nvSpPr>
      <xdr:spPr>
        <a:xfrm>
          <a:off x="7670800" y="600363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36</xdr:row>
      <xdr:rowOff>57509</xdr:rowOff>
    </xdr:from>
    <xdr:ext cx="599010" cy="259045"/>
    <xdr:sp macro="" textlink="">
      <xdr:nvSpPr>
        <xdr:cNvPr id="300" name="テキスト ボックス 299">
          <a:extLst>
            <a:ext uri="{FF2B5EF4-FFF2-40B4-BE49-F238E27FC236}">
              <a16:creationId xmlns:a16="http://schemas.microsoft.com/office/drawing/2014/main" id="{1C2B5C14-0528-420C-881A-EDBA09A800D9}"/>
            </a:ext>
          </a:extLst>
        </xdr:cNvPr>
        <xdr:cNvSpPr txBox="1"/>
      </xdr:nvSpPr>
      <xdr:spPr>
        <a:xfrm>
          <a:off x="7444955" y="60925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33</xdr:row>
      <xdr:rowOff>63466</xdr:rowOff>
    </xdr:from>
    <xdr:to>
      <xdr:col>41</xdr:col>
      <xdr:colOff>50800</xdr:colOff>
      <xdr:row>35</xdr:row>
      <xdr:rowOff>91736</xdr:rowOff>
    </xdr:to>
    <xdr:cxnSp macro="">
      <xdr:nvCxnSpPr>
        <xdr:cNvPr id="301" name="直線コネクタ 300">
          <a:extLst>
            <a:ext uri="{FF2B5EF4-FFF2-40B4-BE49-F238E27FC236}">
              <a16:creationId xmlns:a16="http://schemas.microsoft.com/office/drawing/2014/main" id="{956993B4-6237-4F99-8A13-0DE4078C0B22}"/>
            </a:ext>
          </a:extLst>
        </xdr:cNvPr>
        <xdr:cNvCxnSpPr/>
      </xdr:nvCxnSpPr>
      <xdr:spPr>
        <a:xfrm>
          <a:off x="6149340" y="5595586"/>
          <a:ext cx="774700" cy="363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2310</xdr:rowOff>
    </xdr:from>
    <xdr:to>
      <xdr:col>41</xdr:col>
      <xdr:colOff>101600</xdr:colOff>
      <xdr:row>36</xdr:row>
      <xdr:rowOff>103910</xdr:rowOff>
    </xdr:to>
    <xdr:sp macro="" textlink="">
      <xdr:nvSpPr>
        <xdr:cNvPr id="302" name="フローチャート: 判断 301">
          <a:extLst>
            <a:ext uri="{FF2B5EF4-FFF2-40B4-BE49-F238E27FC236}">
              <a16:creationId xmlns:a16="http://schemas.microsoft.com/office/drawing/2014/main" id="{A6390DA2-5651-4339-8D0D-44A87389517B}"/>
            </a:ext>
          </a:extLst>
        </xdr:cNvPr>
        <xdr:cNvSpPr/>
      </xdr:nvSpPr>
      <xdr:spPr>
        <a:xfrm>
          <a:off x="6873240" y="6037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36</xdr:row>
      <xdr:rowOff>95037</xdr:rowOff>
    </xdr:from>
    <xdr:ext cx="599010" cy="259045"/>
    <xdr:sp macro="" textlink="">
      <xdr:nvSpPr>
        <xdr:cNvPr id="303" name="テキスト ボックス 302">
          <a:extLst>
            <a:ext uri="{FF2B5EF4-FFF2-40B4-BE49-F238E27FC236}">
              <a16:creationId xmlns:a16="http://schemas.microsoft.com/office/drawing/2014/main" id="{FD116A26-EFE7-43CC-BBF8-42C5B853FC6C}"/>
            </a:ext>
          </a:extLst>
        </xdr:cNvPr>
        <xdr:cNvSpPr txBox="1"/>
      </xdr:nvSpPr>
      <xdr:spPr>
        <a:xfrm>
          <a:off x="6670255" y="61300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122771</xdr:rowOff>
    </xdr:from>
    <xdr:to>
      <xdr:col>36</xdr:col>
      <xdr:colOff>165100</xdr:colOff>
      <xdr:row>34</xdr:row>
      <xdr:rowOff>52921</xdr:rowOff>
    </xdr:to>
    <xdr:sp macro="" textlink="">
      <xdr:nvSpPr>
        <xdr:cNvPr id="304" name="フローチャート: 判断 303">
          <a:extLst>
            <a:ext uri="{FF2B5EF4-FFF2-40B4-BE49-F238E27FC236}">
              <a16:creationId xmlns:a16="http://schemas.microsoft.com/office/drawing/2014/main" id="{528127E0-3D63-4AC2-825D-059DDE30E2B9}"/>
            </a:ext>
          </a:extLst>
        </xdr:cNvPr>
        <xdr:cNvSpPr/>
      </xdr:nvSpPr>
      <xdr:spPr>
        <a:xfrm>
          <a:off x="6098540" y="565489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44048</xdr:rowOff>
    </xdr:from>
    <xdr:ext cx="599010" cy="259045"/>
    <xdr:sp macro="" textlink="">
      <xdr:nvSpPr>
        <xdr:cNvPr id="305" name="テキスト ボックス 304">
          <a:extLst>
            <a:ext uri="{FF2B5EF4-FFF2-40B4-BE49-F238E27FC236}">
              <a16:creationId xmlns:a16="http://schemas.microsoft.com/office/drawing/2014/main" id="{68D3F610-77EE-4FC2-AA5D-45F1EC372635}"/>
            </a:ext>
          </a:extLst>
        </xdr:cNvPr>
        <xdr:cNvSpPr txBox="1"/>
      </xdr:nvSpPr>
      <xdr:spPr>
        <a:xfrm>
          <a:off x="5872695" y="57438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CD52098F-5AEF-4955-8AE4-52610DF3AB73}"/>
            </a:ext>
          </a:extLst>
        </xdr:cNvPr>
        <xdr:cNvSpPr txBox="1"/>
      </xdr:nvSpPr>
      <xdr:spPr>
        <a:xfrm>
          <a:off x="90525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B99B84F8-11C3-4898-99FE-9FAE05A9C40B}"/>
            </a:ext>
          </a:extLst>
        </xdr:cNvPr>
        <xdr:cNvSpPr txBox="1"/>
      </xdr:nvSpPr>
      <xdr:spPr>
        <a:xfrm>
          <a:off x="83286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8E4DA9B9-0265-4F31-9619-E0D836B19035}"/>
            </a:ext>
          </a:extLst>
        </xdr:cNvPr>
        <xdr:cNvSpPr txBox="1"/>
      </xdr:nvSpPr>
      <xdr:spPr>
        <a:xfrm>
          <a:off x="75463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7C05486D-C1A1-4FE8-93E3-532949F326FF}"/>
            </a:ext>
          </a:extLst>
        </xdr:cNvPr>
        <xdr:cNvSpPr txBox="1"/>
      </xdr:nvSpPr>
      <xdr:spPr>
        <a:xfrm>
          <a:off x="67564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E7F829FB-E025-411A-9F7E-C3368CB51B8F}"/>
            </a:ext>
          </a:extLst>
        </xdr:cNvPr>
        <xdr:cNvSpPr txBox="1"/>
      </xdr:nvSpPr>
      <xdr:spPr>
        <a:xfrm>
          <a:off x="59817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111204</xdr:rowOff>
    </xdr:from>
    <xdr:to>
      <xdr:col>55</xdr:col>
      <xdr:colOff>50800</xdr:colOff>
      <xdr:row>35</xdr:row>
      <xdr:rowOff>41354</xdr:rowOff>
    </xdr:to>
    <xdr:sp macro="" textlink="">
      <xdr:nvSpPr>
        <xdr:cNvPr id="311" name="楕円 310">
          <a:extLst>
            <a:ext uri="{FF2B5EF4-FFF2-40B4-BE49-F238E27FC236}">
              <a16:creationId xmlns:a16="http://schemas.microsoft.com/office/drawing/2014/main" id="{9BBC8DFB-F0F4-46A0-AA30-F6BC1A14495A}"/>
            </a:ext>
          </a:extLst>
        </xdr:cNvPr>
        <xdr:cNvSpPr/>
      </xdr:nvSpPr>
      <xdr:spPr>
        <a:xfrm>
          <a:off x="9192260" y="581096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33</xdr:row>
      <xdr:rowOff>134081</xdr:rowOff>
    </xdr:from>
    <xdr:ext cx="599010" cy="259045"/>
    <xdr:sp macro="" textlink="">
      <xdr:nvSpPr>
        <xdr:cNvPr id="312" name="補助費等該当値テキスト">
          <a:extLst>
            <a:ext uri="{FF2B5EF4-FFF2-40B4-BE49-F238E27FC236}">
              <a16:creationId xmlns:a16="http://schemas.microsoft.com/office/drawing/2014/main" id="{BB376CA5-7139-425C-BA10-D5D17C81D2C8}"/>
            </a:ext>
          </a:extLst>
        </xdr:cNvPr>
        <xdr:cNvSpPr txBox="1"/>
      </xdr:nvSpPr>
      <xdr:spPr>
        <a:xfrm>
          <a:off x="9271000" y="56662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194,146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34</xdr:row>
      <xdr:rowOff>149555</xdr:rowOff>
    </xdr:from>
    <xdr:to>
      <xdr:col>50</xdr:col>
      <xdr:colOff>165100</xdr:colOff>
      <xdr:row>35</xdr:row>
      <xdr:rowOff>79705</xdr:rowOff>
    </xdr:to>
    <xdr:sp macro="" textlink="">
      <xdr:nvSpPr>
        <xdr:cNvPr id="313" name="楕円 312">
          <a:extLst>
            <a:ext uri="{FF2B5EF4-FFF2-40B4-BE49-F238E27FC236}">
              <a16:creationId xmlns:a16="http://schemas.microsoft.com/office/drawing/2014/main" id="{0C4E952D-C495-4D0C-BD46-FA446756F154}"/>
            </a:ext>
          </a:extLst>
        </xdr:cNvPr>
        <xdr:cNvSpPr/>
      </xdr:nvSpPr>
      <xdr:spPr>
        <a:xfrm>
          <a:off x="8445500" y="58493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33</xdr:row>
      <xdr:rowOff>96232</xdr:rowOff>
    </xdr:from>
    <xdr:ext cx="599010" cy="259045"/>
    <xdr:sp macro="" textlink="">
      <xdr:nvSpPr>
        <xdr:cNvPr id="314" name="テキスト ボックス 313">
          <a:extLst>
            <a:ext uri="{FF2B5EF4-FFF2-40B4-BE49-F238E27FC236}">
              <a16:creationId xmlns:a16="http://schemas.microsoft.com/office/drawing/2014/main" id="{E52788C8-E477-4BB8-A7AB-1E61F641B823}"/>
            </a:ext>
          </a:extLst>
        </xdr:cNvPr>
        <xdr:cNvSpPr txBox="1"/>
      </xdr:nvSpPr>
      <xdr:spPr>
        <a:xfrm>
          <a:off x="8219655" y="5628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34</xdr:row>
      <xdr:rowOff>138933</xdr:rowOff>
    </xdr:from>
    <xdr:to>
      <xdr:col>46</xdr:col>
      <xdr:colOff>38100</xdr:colOff>
      <xdr:row>35</xdr:row>
      <xdr:rowOff>69083</xdr:rowOff>
    </xdr:to>
    <xdr:sp macro="" textlink="">
      <xdr:nvSpPr>
        <xdr:cNvPr id="315" name="楕円 314">
          <a:extLst>
            <a:ext uri="{FF2B5EF4-FFF2-40B4-BE49-F238E27FC236}">
              <a16:creationId xmlns:a16="http://schemas.microsoft.com/office/drawing/2014/main" id="{AB20FBCB-3AD0-43E2-AF53-B7DC50100F00}"/>
            </a:ext>
          </a:extLst>
        </xdr:cNvPr>
        <xdr:cNvSpPr/>
      </xdr:nvSpPr>
      <xdr:spPr>
        <a:xfrm>
          <a:off x="7670800" y="583869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33</xdr:row>
      <xdr:rowOff>85610</xdr:rowOff>
    </xdr:from>
    <xdr:ext cx="599010" cy="259045"/>
    <xdr:sp macro="" textlink="">
      <xdr:nvSpPr>
        <xdr:cNvPr id="316" name="テキスト ボックス 315">
          <a:extLst>
            <a:ext uri="{FF2B5EF4-FFF2-40B4-BE49-F238E27FC236}">
              <a16:creationId xmlns:a16="http://schemas.microsoft.com/office/drawing/2014/main" id="{AE068B4E-86FF-41D0-9653-B8609FDBE1D0}"/>
            </a:ext>
          </a:extLst>
        </xdr:cNvPr>
        <xdr:cNvSpPr txBox="1"/>
      </xdr:nvSpPr>
      <xdr:spPr>
        <a:xfrm>
          <a:off x="7444955" y="56177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40936</xdr:rowOff>
    </xdr:from>
    <xdr:to>
      <xdr:col>41</xdr:col>
      <xdr:colOff>101600</xdr:colOff>
      <xdr:row>35</xdr:row>
      <xdr:rowOff>142536</xdr:rowOff>
    </xdr:to>
    <xdr:sp macro="" textlink="">
      <xdr:nvSpPr>
        <xdr:cNvPr id="317" name="楕円 316">
          <a:extLst>
            <a:ext uri="{FF2B5EF4-FFF2-40B4-BE49-F238E27FC236}">
              <a16:creationId xmlns:a16="http://schemas.microsoft.com/office/drawing/2014/main" id="{1A4D0350-678B-496E-808B-24E5FB05B8BE}"/>
            </a:ext>
          </a:extLst>
        </xdr:cNvPr>
        <xdr:cNvSpPr/>
      </xdr:nvSpPr>
      <xdr:spPr>
        <a:xfrm>
          <a:off x="6873240" y="5908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33</xdr:row>
      <xdr:rowOff>159063</xdr:rowOff>
    </xdr:from>
    <xdr:ext cx="599010" cy="259045"/>
    <xdr:sp macro="" textlink="">
      <xdr:nvSpPr>
        <xdr:cNvPr id="318" name="テキスト ボックス 317">
          <a:extLst>
            <a:ext uri="{FF2B5EF4-FFF2-40B4-BE49-F238E27FC236}">
              <a16:creationId xmlns:a16="http://schemas.microsoft.com/office/drawing/2014/main" id="{31A7E94A-01C0-442E-AA7D-CCEF9B242669}"/>
            </a:ext>
          </a:extLst>
        </xdr:cNvPr>
        <xdr:cNvSpPr txBox="1"/>
      </xdr:nvSpPr>
      <xdr:spPr>
        <a:xfrm>
          <a:off x="6670255" y="56911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12666</xdr:rowOff>
    </xdr:from>
    <xdr:to>
      <xdr:col>36</xdr:col>
      <xdr:colOff>165100</xdr:colOff>
      <xdr:row>33</xdr:row>
      <xdr:rowOff>114266</xdr:rowOff>
    </xdr:to>
    <xdr:sp macro="" textlink="">
      <xdr:nvSpPr>
        <xdr:cNvPr id="319" name="楕円 318">
          <a:extLst>
            <a:ext uri="{FF2B5EF4-FFF2-40B4-BE49-F238E27FC236}">
              <a16:creationId xmlns:a16="http://schemas.microsoft.com/office/drawing/2014/main" id="{554D0F52-F28B-4F6E-9F91-B2DFEA0FA182}"/>
            </a:ext>
          </a:extLst>
        </xdr:cNvPr>
        <xdr:cNvSpPr/>
      </xdr:nvSpPr>
      <xdr:spPr>
        <a:xfrm>
          <a:off x="6098540" y="5544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130793</xdr:rowOff>
    </xdr:from>
    <xdr:ext cx="599010" cy="259045"/>
    <xdr:sp macro="" textlink="">
      <xdr:nvSpPr>
        <xdr:cNvPr id="320" name="テキスト ボックス 319">
          <a:extLst>
            <a:ext uri="{FF2B5EF4-FFF2-40B4-BE49-F238E27FC236}">
              <a16:creationId xmlns:a16="http://schemas.microsoft.com/office/drawing/2014/main" id="{4D113C40-BB67-4AFE-9A8E-6DB68ED43E0A}"/>
            </a:ext>
          </a:extLst>
        </xdr:cNvPr>
        <xdr:cNvSpPr txBox="1"/>
      </xdr:nvSpPr>
      <xdr:spPr>
        <a:xfrm>
          <a:off x="5872695" y="53276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71B8C9CB-E056-4256-8CC2-E638945D8368}"/>
            </a:ext>
          </a:extLst>
        </xdr:cNvPr>
        <xdr:cNvSpPr/>
      </xdr:nvSpPr>
      <xdr:spPr>
        <a:xfrm>
          <a:off x="5826760" y="72656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FC8A90F2-707A-4B90-A005-4D339FFB9095}"/>
            </a:ext>
          </a:extLst>
        </xdr:cNvPr>
        <xdr:cNvSpPr/>
      </xdr:nvSpPr>
      <xdr:spPr>
        <a:xfrm>
          <a:off x="593090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6F1AE3AC-220B-453E-B269-C744F932E92E}"/>
            </a:ext>
          </a:extLst>
        </xdr:cNvPr>
        <xdr:cNvSpPr/>
      </xdr:nvSpPr>
      <xdr:spPr>
        <a:xfrm>
          <a:off x="593090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BFF5C1AD-FA37-4E46-8BDE-AB1AC6DE7262}"/>
            </a:ext>
          </a:extLst>
        </xdr:cNvPr>
        <xdr:cNvSpPr/>
      </xdr:nvSpPr>
      <xdr:spPr>
        <a:xfrm>
          <a:off x="683260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B8CE5C54-75C5-45F6-9E34-E6272362660D}"/>
            </a:ext>
          </a:extLst>
        </xdr:cNvPr>
        <xdr:cNvSpPr/>
      </xdr:nvSpPr>
      <xdr:spPr>
        <a:xfrm>
          <a:off x="683260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E5C131B9-8CD0-4421-9A63-50EB1294B259}"/>
            </a:ext>
          </a:extLst>
        </xdr:cNvPr>
        <xdr:cNvSpPr/>
      </xdr:nvSpPr>
      <xdr:spPr>
        <a:xfrm>
          <a:off x="78384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24E0F551-81E0-4F19-B234-EA7404168C59}"/>
            </a:ext>
          </a:extLst>
        </xdr:cNvPr>
        <xdr:cNvSpPr/>
      </xdr:nvSpPr>
      <xdr:spPr>
        <a:xfrm>
          <a:off x="78384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4AEE30E8-4414-45B3-8658-DCCE5453E259}"/>
            </a:ext>
          </a:extLst>
        </xdr:cNvPr>
        <xdr:cNvSpPr/>
      </xdr:nvSpPr>
      <xdr:spPr>
        <a:xfrm>
          <a:off x="5826760" y="80721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4C072BDA-43B5-4604-BB09-1053A3AE081F}"/>
            </a:ext>
          </a:extLst>
        </xdr:cNvPr>
        <xdr:cNvSpPr txBox="1"/>
      </xdr:nvSpPr>
      <xdr:spPr>
        <a:xfrm>
          <a:off x="578866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73EE4910-AD52-4D7B-A434-E1823288E39D}"/>
            </a:ext>
          </a:extLst>
        </xdr:cNvPr>
        <xdr:cNvCxnSpPr/>
      </xdr:nvCxnSpPr>
      <xdr:spPr>
        <a:xfrm>
          <a:off x="5826760" y="103085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1" name="直線コネクタ 330">
          <a:extLst>
            <a:ext uri="{FF2B5EF4-FFF2-40B4-BE49-F238E27FC236}">
              <a16:creationId xmlns:a16="http://schemas.microsoft.com/office/drawing/2014/main" id="{2250BDFE-F241-4516-9C83-743BF2F5A1BD}"/>
            </a:ext>
          </a:extLst>
        </xdr:cNvPr>
        <xdr:cNvCxnSpPr/>
      </xdr:nvCxnSpPr>
      <xdr:spPr>
        <a:xfrm>
          <a:off x="5826760" y="9989638"/>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2" name="テキスト ボックス 331">
          <a:extLst>
            <a:ext uri="{FF2B5EF4-FFF2-40B4-BE49-F238E27FC236}">
              <a16:creationId xmlns:a16="http://schemas.microsoft.com/office/drawing/2014/main" id="{083AA58A-CFEB-4F3D-81A3-4E5BFB01EECC}"/>
            </a:ext>
          </a:extLst>
        </xdr:cNvPr>
        <xdr:cNvSpPr txBox="1"/>
      </xdr:nvSpPr>
      <xdr:spPr>
        <a:xfrm>
          <a:off x="5600834" y="985122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3" name="直線コネクタ 332">
          <a:extLst>
            <a:ext uri="{FF2B5EF4-FFF2-40B4-BE49-F238E27FC236}">
              <a16:creationId xmlns:a16="http://schemas.microsoft.com/office/drawing/2014/main" id="{7E1C75F9-B0FC-4515-8A3D-319443949DF5}"/>
            </a:ext>
          </a:extLst>
        </xdr:cNvPr>
        <xdr:cNvCxnSpPr/>
      </xdr:nvCxnSpPr>
      <xdr:spPr>
        <a:xfrm>
          <a:off x="5826760" y="967068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144434</xdr:rowOff>
    </xdr:from>
    <xdr:ext cx="595419" cy="259045"/>
    <xdr:sp macro="" textlink="">
      <xdr:nvSpPr>
        <xdr:cNvPr id="334" name="テキスト ボックス 333">
          <a:extLst>
            <a:ext uri="{FF2B5EF4-FFF2-40B4-BE49-F238E27FC236}">
              <a16:creationId xmlns:a16="http://schemas.microsoft.com/office/drawing/2014/main" id="{9C7F0AC1-0B0C-42CF-A791-023B6194C9EA}"/>
            </a:ext>
          </a:extLst>
        </xdr:cNvPr>
        <xdr:cNvSpPr txBox="1"/>
      </xdr:nvSpPr>
      <xdr:spPr>
        <a:xfrm>
          <a:off x="5299921" y="953227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5" name="直線コネクタ 334">
          <a:extLst>
            <a:ext uri="{FF2B5EF4-FFF2-40B4-BE49-F238E27FC236}">
              <a16:creationId xmlns:a16="http://schemas.microsoft.com/office/drawing/2014/main" id="{56B2FC09-EB63-4B71-A134-473D87E97370}"/>
            </a:ext>
          </a:extLst>
        </xdr:cNvPr>
        <xdr:cNvCxnSpPr/>
      </xdr:nvCxnSpPr>
      <xdr:spPr>
        <a:xfrm>
          <a:off x="5826760" y="935173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160762</xdr:rowOff>
    </xdr:from>
    <xdr:ext cx="595419" cy="259045"/>
    <xdr:sp macro="" textlink="">
      <xdr:nvSpPr>
        <xdr:cNvPr id="336" name="テキスト ボックス 335">
          <a:extLst>
            <a:ext uri="{FF2B5EF4-FFF2-40B4-BE49-F238E27FC236}">
              <a16:creationId xmlns:a16="http://schemas.microsoft.com/office/drawing/2014/main" id="{E42F1BC8-3D5C-4620-AC2C-8915C51BD84F}"/>
            </a:ext>
          </a:extLst>
        </xdr:cNvPr>
        <xdr:cNvSpPr txBox="1"/>
      </xdr:nvSpPr>
      <xdr:spPr>
        <a:xfrm>
          <a:off x="5299921" y="921332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7" name="直線コネクタ 336">
          <a:extLst>
            <a:ext uri="{FF2B5EF4-FFF2-40B4-BE49-F238E27FC236}">
              <a16:creationId xmlns:a16="http://schemas.microsoft.com/office/drawing/2014/main" id="{88419990-D78C-4F02-AAAC-7402E3AA2EB1}"/>
            </a:ext>
          </a:extLst>
        </xdr:cNvPr>
        <xdr:cNvCxnSpPr/>
      </xdr:nvCxnSpPr>
      <xdr:spPr>
        <a:xfrm>
          <a:off x="5826760" y="903278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38" name="テキスト ボックス 337">
          <a:extLst>
            <a:ext uri="{FF2B5EF4-FFF2-40B4-BE49-F238E27FC236}">
              <a16:creationId xmlns:a16="http://schemas.microsoft.com/office/drawing/2014/main" id="{611682C6-B3FA-47B4-80D1-3FD492477E70}"/>
            </a:ext>
          </a:extLst>
        </xdr:cNvPr>
        <xdr:cNvSpPr txBox="1"/>
      </xdr:nvSpPr>
      <xdr:spPr>
        <a:xfrm>
          <a:off x="5299921" y="88905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9" name="直線コネクタ 338">
          <a:extLst>
            <a:ext uri="{FF2B5EF4-FFF2-40B4-BE49-F238E27FC236}">
              <a16:creationId xmlns:a16="http://schemas.microsoft.com/office/drawing/2014/main" id="{FB84BEFA-1E8D-4425-8A29-35E394CA5795}"/>
            </a:ext>
          </a:extLst>
        </xdr:cNvPr>
        <xdr:cNvCxnSpPr/>
      </xdr:nvCxnSpPr>
      <xdr:spPr>
        <a:xfrm>
          <a:off x="5826760" y="871383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21970</xdr:rowOff>
    </xdr:from>
    <xdr:ext cx="685572" cy="259045"/>
    <xdr:sp macro="" textlink="">
      <xdr:nvSpPr>
        <xdr:cNvPr id="340" name="テキスト ボックス 339">
          <a:extLst>
            <a:ext uri="{FF2B5EF4-FFF2-40B4-BE49-F238E27FC236}">
              <a16:creationId xmlns:a16="http://schemas.microsoft.com/office/drawing/2014/main" id="{BBC9DDCF-161D-4F0F-A066-B383491BB58F}"/>
            </a:ext>
          </a:extLst>
        </xdr:cNvPr>
        <xdr:cNvSpPr txBox="1"/>
      </xdr:nvSpPr>
      <xdr:spPr>
        <a:xfrm>
          <a:off x="5209768" y="857161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1" name="直線コネクタ 340">
          <a:extLst>
            <a:ext uri="{FF2B5EF4-FFF2-40B4-BE49-F238E27FC236}">
              <a16:creationId xmlns:a16="http://schemas.microsoft.com/office/drawing/2014/main" id="{DABDC073-B241-4BBB-962F-E3B699E5E42F}"/>
            </a:ext>
          </a:extLst>
        </xdr:cNvPr>
        <xdr:cNvCxnSpPr/>
      </xdr:nvCxnSpPr>
      <xdr:spPr>
        <a:xfrm>
          <a:off x="5826760" y="8391072"/>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38299</xdr:rowOff>
    </xdr:from>
    <xdr:ext cx="685572" cy="259045"/>
    <xdr:sp macro="" textlink="">
      <xdr:nvSpPr>
        <xdr:cNvPr id="342" name="テキスト ボックス 341">
          <a:extLst>
            <a:ext uri="{FF2B5EF4-FFF2-40B4-BE49-F238E27FC236}">
              <a16:creationId xmlns:a16="http://schemas.microsoft.com/office/drawing/2014/main" id="{37D51644-39D2-4DDF-A889-A052002783D2}"/>
            </a:ext>
          </a:extLst>
        </xdr:cNvPr>
        <xdr:cNvSpPr txBox="1"/>
      </xdr:nvSpPr>
      <xdr:spPr>
        <a:xfrm>
          <a:off x="5209768" y="825265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3" name="直線コネクタ 342">
          <a:extLst>
            <a:ext uri="{FF2B5EF4-FFF2-40B4-BE49-F238E27FC236}">
              <a16:creationId xmlns:a16="http://schemas.microsoft.com/office/drawing/2014/main" id="{24BE204D-E912-4670-BF38-D979D0CF0BA7}"/>
            </a:ext>
          </a:extLst>
        </xdr:cNvPr>
        <xdr:cNvCxnSpPr/>
      </xdr:nvCxnSpPr>
      <xdr:spPr>
        <a:xfrm>
          <a:off x="5826760" y="80721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4" name="テキスト ボックス 343">
          <a:extLst>
            <a:ext uri="{FF2B5EF4-FFF2-40B4-BE49-F238E27FC236}">
              <a16:creationId xmlns:a16="http://schemas.microsoft.com/office/drawing/2014/main" id="{F9CEF657-DB47-4FC6-A328-038CDAFCE911}"/>
            </a:ext>
          </a:extLst>
        </xdr:cNvPr>
        <xdr:cNvSpPr txBox="1"/>
      </xdr:nvSpPr>
      <xdr:spPr>
        <a:xfrm>
          <a:off x="5209768" y="793370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5" name="普通建設事業費グラフ枠">
          <a:extLst>
            <a:ext uri="{FF2B5EF4-FFF2-40B4-BE49-F238E27FC236}">
              <a16:creationId xmlns:a16="http://schemas.microsoft.com/office/drawing/2014/main" id="{BEEA2AF9-94F5-4B88-8659-1D9E46FA61ED}"/>
            </a:ext>
          </a:extLst>
        </xdr:cNvPr>
        <xdr:cNvSpPr/>
      </xdr:nvSpPr>
      <xdr:spPr>
        <a:xfrm>
          <a:off x="5826760" y="80721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56753</xdr:rowOff>
    </xdr:from>
    <xdr:to>
      <xdr:col>54</xdr:col>
      <xdr:colOff>189865</xdr:colOff>
      <xdr:row>59</xdr:row>
      <xdr:rowOff>88834</xdr:rowOff>
    </xdr:to>
    <xdr:cxnSp macro="">
      <xdr:nvCxnSpPr>
        <xdr:cNvPr id="346" name="直線コネクタ 345">
          <a:extLst>
            <a:ext uri="{FF2B5EF4-FFF2-40B4-BE49-F238E27FC236}">
              <a16:creationId xmlns:a16="http://schemas.microsoft.com/office/drawing/2014/main" id="{B8D19BE3-7B28-4F85-BCE0-8F8E4AE6FFF6}"/>
            </a:ext>
          </a:extLst>
        </xdr:cNvPr>
        <xdr:cNvCxnSpPr/>
      </xdr:nvCxnSpPr>
      <xdr:spPr>
        <a:xfrm flipV="1">
          <a:off x="9218295" y="8606393"/>
          <a:ext cx="1270" cy="13732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92661</xdr:rowOff>
    </xdr:from>
    <xdr:ext cx="469744" cy="259045"/>
    <xdr:sp macro="" textlink="">
      <xdr:nvSpPr>
        <xdr:cNvPr id="347" name="普通建設事業費最小値テキスト">
          <a:extLst>
            <a:ext uri="{FF2B5EF4-FFF2-40B4-BE49-F238E27FC236}">
              <a16:creationId xmlns:a16="http://schemas.microsoft.com/office/drawing/2014/main" id="{5B8BC6D7-AB2E-4CC6-8D01-AE50544A02D8}"/>
            </a:ext>
          </a:extLst>
        </xdr:cNvPr>
        <xdr:cNvSpPr txBox="1"/>
      </xdr:nvSpPr>
      <xdr:spPr>
        <a:xfrm>
          <a:off x="9271000" y="9983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88834</xdr:rowOff>
    </xdr:from>
    <xdr:to>
      <xdr:col>55</xdr:col>
      <xdr:colOff>88900</xdr:colOff>
      <xdr:row>59</xdr:row>
      <xdr:rowOff>88834</xdr:rowOff>
    </xdr:to>
    <xdr:cxnSp macro="">
      <xdr:nvCxnSpPr>
        <xdr:cNvPr id="348" name="直線コネクタ 347">
          <a:extLst>
            <a:ext uri="{FF2B5EF4-FFF2-40B4-BE49-F238E27FC236}">
              <a16:creationId xmlns:a16="http://schemas.microsoft.com/office/drawing/2014/main" id="{98B06BF0-7316-48B9-B992-E0D2057FE24D}"/>
            </a:ext>
          </a:extLst>
        </xdr:cNvPr>
        <xdr:cNvCxnSpPr/>
      </xdr:nvCxnSpPr>
      <xdr:spPr>
        <a:xfrm>
          <a:off x="9154160" y="997959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3430</xdr:rowOff>
    </xdr:from>
    <xdr:ext cx="690189" cy="259045"/>
    <xdr:sp macro="" textlink="">
      <xdr:nvSpPr>
        <xdr:cNvPr id="349" name="普通建設事業費最大値テキスト">
          <a:extLst>
            <a:ext uri="{FF2B5EF4-FFF2-40B4-BE49-F238E27FC236}">
              <a16:creationId xmlns:a16="http://schemas.microsoft.com/office/drawing/2014/main" id="{8320EA25-2107-4BF6-BF89-6F33B964C411}"/>
            </a:ext>
          </a:extLst>
        </xdr:cNvPr>
        <xdr:cNvSpPr txBox="1"/>
      </xdr:nvSpPr>
      <xdr:spPr>
        <a:xfrm>
          <a:off x="9271000" y="838543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1,298,698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56753</xdr:rowOff>
    </xdr:from>
    <xdr:to>
      <xdr:col>55</xdr:col>
      <xdr:colOff>88900</xdr:colOff>
      <xdr:row>51</xdr:row>
      <xdr:rowOff>56753</xdr:rowOff>
    </xdr:to>
    <xdr:cxnSp macro="">
      <xdr:nvCxnSpPr>
        <xdr:cNvPr id="350" name="直線コネクタ 349">
          <a:extLst>
            <a:ext uri="{FF2B5EF4-FFF2-40B4-BE49-F238E27FC236}">
              <a16:creationId xmlns:a16="http://schemas.microsoft.com/office/drawing/2014/main" id="{6F9B9073-56A9-4B38-ABCA-728144F29315}"/>
            </a:ext>
          </a:extLst>
        </xdr:cNvPr>
        <xdr:cNvCxnSpPr/>
      </xdr:nvCxnSpPr>
      <xdr:spPr>
        <a:xfrm>
          <a:off x="9154160" y="860639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73843</xdr:rowOff>
    </xdr:from>
    <xdr:to>
      <xdr:col>55</xdr:col>
      <xdr:colOff>0</xdr:colOff>
      <xdr:row>58</xdr:row>
      <xdr:rowOff>104104</xdr:rowOff>
    </xdr:to>
    <xdr:cxnSp macro="">
      <xdr:nvCxnSpPr>
        <xdr:cNvPr id="351" name="直線コネクタ 350">
          <a:extLst>
            <a:ext uri="{FF2B5EF4-FFF2-40B4-BE49-F238E27FC236}">
              <a16:creationId xmlns:a16="http://schemas.microsoft.com/office/drawing/2014/main" id="{CF95F3B2-893F-439C-ADF6-2ADAABC18D60}"/>
            </a:ext>
          </a:extLst>
        </xdr:cNvPr>
        <xdr:cNvCxnSpPr/>
      </xdr:nvCxnSpPr>
      <xdr:spPr>
        <a:xfrm>
          <a:off x="8496300" y="9796963"/>
          <a:ext cx="723900" cy="30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49985</xdr:rowOff>
    </xdr:from>
    <xdr:ext cx="599010" cy="259045"/>
    <xdr:sp macro="" textlink="">
      <xdr:nvSpPr>
        <xdr:cNvPr id="352" name="普通建設事業費平均値テキスト">
          <a:extLst>
            <a:ext uri="{FF2B5EF4-FFF2-40B4-BE49-F238E27FC236}">
              <a16:creationId xmlns:a16="http://schemas.microsoft.com/office/drawing/2014/main" id="{68CD1EB2-1ECE-43C2-8A40-640369006BAE}"/>
            </a:ext>
          </a:extLst>
        </xdr:cNvPr>
        <xdr:cNvSpPr txBox="1"/>
      </xdr:nvSpPr>
      <xdr:spPr>
        <a:xfrm>
          <a:off x="9271000" y="977310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135,931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71558</xdr:rowOff>
    </xdr:from>
    <xdr:to>
      <xdr:col>55</xdr:col>
      <xdr:colOff>50800</xdr:colOff>
      <xdr:row>59</xdr:row>
      <xdr:rowOff>1708</xdr:rowOff>
    </xdr:to>
    <xdr:sp macro="" textlink="">
      <xdr:nvSpPr>
        <xdr:cNvPr id="353" name="フローチャート: 判断 352">
          <a:extLst>
            <a:ext uri="{FF2B5EF4-FFF2-40B4-BE49-F238E27FC236}">
              <a16:creationId xmlns:a16="http://schemas.microsoft.com/office/drawing/2014/main" id="{B9114CE8-2DE1-4402-8B0D-8EF67BA7459A}"/>
            </a:ext>
          </a:extLst>
        </xdr:cNvPr>
        <xdr:cNvSpPr/>
      </xdr:nvSpPr>
      <xdr:spPr>
        <a:xfrm>
          <a:off x="9192260" y="979467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73843</xdr:rowOff>
    </xdr:from>
    <xdr:to>
      <xdr:col>50</xdr:col>
      <xdr:colOff>114300</xdr:colOff>
      <xdr:row>58</xdr:row>
      <xdr:rowOff>89450</xdr:rowOff>
    </xdr:to>
    <xdr:cxnSp macro="">
      <xdr:nvCxnSpPr>
        <xdr:cNvPr id="354" name="直線コネクタ 353">
          <a:extLst>
            <a:ext uri="{FF2B5EF4-FFF2-40B4-BE49-F238E27FC236}">
              <a16:creationId xmlns:a16="http://schemas.microsoft.com/office/drawing/2014/main" id="{DBC9D138-84D1-479C-AF5A-FC1DDD351FCC}"/>
            </a:ext>
          </a:extLst>
        </xdr:cNvPr>
        <xdr:cNvCxnSpPr/>
      </xdr:nvCxnSpPr>
      <xdr:spPr>
        <a:xfrm flipV="1">
          <a:off x="7713980" y="9796963"/>
          <a:ext cx="782320" cy="15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80282</xdr:rowOff>
    </xdr:from>
    <xdr:to>
      <xdr:col>50</xdr:col>
      <xdr:colOff>165100</xdr:colOff>
      <xdr:row>59</xdr:row>
      <xdr:rowOff>10432</xdr:rowOff>
    </xdr:to>
    <xdr:sp macro="" textlink="">
      <xdr:nvSpPr>
        <xdr:cNvPr id="355" name="フローチャート: 判断 354">
          <a:extLst>
            <a:ext uri="{FF2B5EF4-FFF2-40B4-BE49-F238E27FC236}">
              <a16:creationId xmlns:a16="http://schemas.microsoft.com/office/drawing/2014/main" id="{0BCA2B21-3F02-4AF6-972E-73C56073C01B}"/>
            </a:ext>
          </a:extLst>
        </xdr:cNvPr>
        <xdr:cNvSpPr/>
      </xdr:nvSpPr>
      <xdr:spPr>
        <a:xfrm>
          <a:off x="8445500" y="980340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59</xdr:row>
      <xdr:rowOff>1559</xdr:rowOff>
    </xdr:from>
    <xdr:ext cx="599010" cy="259045"/>
    <xdr:sp macro="" textlink="">
      <xdr:nvSpPr>
        <xdr:cNvPr id="356" name="テキスト ボックス 355">
          <a:extLst>
            <a:ext uri="{FF2B5EF4-FFF2-40B4-BE49-F238E27FC236}">
              <a16:creationId xmlns:a16="http://schemas.microsoft.com/office/drawing/2014/main" id="{F55DD2DE-D908-40F5-B9A8-F3271D9C5767}"/>
            </a:ext>
          </a:extLst>
        </xdr:cNvPr>
        <xdr:cNvSpPr txBox="1"/>
      </xdr:nvSpPr>
      <xdr:spPr>
        <a:xfrm>
          <a:off x="8219655" y="98923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89450</xdr:rowOff>
    </xdr:from>
    <xdr:to>
      <xdr:col>45</xdr:col>
      <xdr:colOff>177800</xdr:colOff>
      <xdr:row>58</xdr:row>
      <xdr:rowOff>122761</xdr:rowOff>
    </xdr:to>
    <xdr:cxnSp macro="">
      <xdr:nvCxnSpPr>
        <xdr:cNvPr id="357" name="直線コネクタ 356">
          <a:extLst>
            <a:ext uri="{FF2B5EF4-FFF2-40B4-BE49-F238E27FC236}">
              <a16:creationId xmlns:a16="http://schemas.microsoft.com/office/drawing/2014/main" id="{28B56E29-C88A-426F-8BE8-B0EFACD7BFDF}"/>
            </a:ext>
          </a:extLst>
        </xdr:cNvPr>
        <xdr:cNvCxnSpPr/>
      </xdr:nvCxnSpPr>
      <xdr:spPr>
        <a:xfrm flipV="1">
          <a:off x="6924040" y="9812570"/>
          <a:ext cx="789940" cy="333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97996</xdr:rowOff>
    </xdr:from>
    <xdr:to>
      <xdr:col>46</xdr:col>
      <xdr:colOff>38100</xdr:colOff>
      <xdr:row>59</xdr:row>
      <xdr:rowOff>28146</xdr:rowOff>
    </xdr:to>
    <xdr:sp macro="" textlink="">
      <xdr:nvSpPr>
        <xdr:cNvPr id="358" name="フローチャート: 判断 357">
          <a:extLst>
            <a:ext uri="{FF2B5EF4-FFF2-40B4-BE49-F238E27FC236}">
              <a16:creationId xmlns:a16="http://schemas.microsoft.com/office/drawing/2014/main" id="{038348B0-5E2D-48E1-BA3B-D7A7020C9ED3}"/>
            </a:ext>
          </a:extLst>
        </xdr:cNvPr>
        <xdr:cNvSpPr/>
      </xdr:nvSpPr>
      <xdr:spPr>
        <a:xfrm>
          <a:off x="7670800" y="982111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59</xdr:row>
      <xdr:rowOff>19273</xdr:rowOff>
    </xdr:from>
    <xdr:ext cx="599010" cy="259045"/>
    <xdr:sp macro="" textlink="">
      <xdr:nvSpPr>
        <xdr:cNvPr id="359" name="テキスト ボックス 358">
          <a:extLst>
            <a:ext uri="{FF2B5EF4-FFF2-40B4-BE49-F238E27FC236}">
              <a16:creationId xmlns:a16="http://schemas.microsoft.com/office/drawing/2014/main" id="{8CF3A838-7FF7-4898-95E2-C1CF246FB110}"/>
            </a:ext>
          </a:extLst>
        </xdr:cNvPr>
        <xdr:cNvSpPr txBox="1"/>
      </xdr:nvSpPr>
      <xdr:spPr>
        <a:xfrm>
          <a:off x="7444955" y="99100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31152</xdr:rowOff>
    </xdr:from>
    <xdr:to>
      <xdr:col>41</xdr:col>
      <xdr:colOff>50800</xdr:colOff>
      <xdr:row>58</xdr:row>
      <xdr:rowOff>122761</xdr:rowOff>
    </xdr:to>
    <xdr:cxnSp macro="">
      <xdr:nvCxnSpPr>
        <xdr:cNvPr id="360" name="直線コネクタ 359">
          <a:extLst>
            <a:ext uri="{FF2B5EF4-FFF2-40B4-BE49-F238E27FC236}">
              <a16:creationId xmlns:a16="http://schemas.microsoft.com/office/drawing/2014/main" id="{1F359FA2-BF6C-484D-A364-788C4C53B0A8}"/>
            </a:ext>
          </a:extLst>
        </xdr:cNvPr>
        <xdr:cNvCxnSpPr/>
      </xdr:nvCxnSpPr>
      <xdr:spPr>
        <a:xfrm>
          <a:off x="6149340" y="9586632"/>
          <a:ext cx="774700" cy="2592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86664</xdr:rowOff>
    </xdr:from>
    <xdr:to>
      <xdr:col>41</xdr:col>
      <xdr:colOff>101600</xdr:colOff>
      <xdr:row>59</xdr:row>
      <xdr:rowOff>16814</xdr:rowOff>
    </xdr:to>
    <xdr:sp macro="" textlink="">
      <xdr:nvSpPr>
        <xdr:cNvPr id="361" name="フローチャート: 判断 360">
          <a:extLst>
            <a:ext uri="{FF2B5EF4-FFF2-40B4-BE49-F238E27FC236}">
              <a16:creationId xmlns:a16="http://schemas.microsoft.com/office/drawing/2014/main" id="{D3A6765E-DF4A-4D93-8A6C-480819E7C7D5}"/>
            </a:ext>
          </a:extLst>
        </xdr:cNvPr>
        <xdr:cNvSpPr/>
      </xdr:nvSpPr>
      <xdr:spPr>
        <a:xfrm>
          <a:off x="6873240" y="980978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59</xdr:row>
      <xdr:rowOff>7941</xdr:rowOff>
    </xdr:from>
    <xdr:ext cx="599010" cy="259045"/>
    <xdr:sp macro="" textlink="">
      <xdr:nvSpPr>
        <xdr:cNvPr id="362" name="テキスト ボックス 361">
          <a:extLst>
            <a:ext uri="{FF2B5EF4-FFF2-40B4-BE49-F238E27FC236}">
              <a16:creationId xmlns:a16="http://schemas.microsoft.com/office/drawing/2014/main" id="{AA7598ED-9F48-4371-8E60-9CD08CBAAA60}"/>
            </a:ext>
          </a:extLst>
        </xdr:cNvPr>
        <xdr:cNvSpPr txBox="1"/>
      </xdr:nvSpPr>
      <xdr:spPr>
        <a:xfrm>
          <a:off x="6670255" y="98987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81797</xdr:rowOff>
    </xdr:from>
    <xdr:to>
      <xdr:col>36</xdr:col>
      <xdr:colOff>165100</xdr:colOff>
      <xdr:row>59</xdr:row>
      <xdr:rowOff>11947</xdr:rowOff>
    </xdr:to>
    <xdr:sp macro="" textlink="">
      <xdr:nvSpPr>
        <xdr:cNvPr id="363" name="フローチャート: 判断 362">
          <a:extLst>
            <a:ext uri="{FF2B5EF4-FFF2-40B4-BE49-F238E27FC236}">
              <a16:creationId xmlns:a16="http://schemas.microsoft.com/office/drawing/2014/main" id="{CE11AD52-8FFB-4D0B-B26D-CDB1E9CD4C7D}"/>
            </a:ext>
          </a:extLst>
        </xdr:cNvPr>
        <xdr:cNvSpPr/>
      </xdr:nvSpPr>
      <xdr:spPr>
        <a:xfrm>
          <a:off x="6098540" y="980491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59</xdr:row>
      <xdr:rowOff>3074</xdr:rowOff>
    </xdr:from>
    <xdr:ext cx="599010" cy="259045"/>
    <xdr:sp macro="" textlink="">
      <xdr:nvSpPr>
        <xdr:cNvPr id="364" name="テキスト ボックス 363">
          <a:extLst>
            <a:ext uri="{FF2B5EF4-FFF2-40B4-BE49-F238E27FC236}">
              <a16:creationId xmlns:a16="http://schemas.microsoft.com/office/drawing/2014/main" id="{04C22DE1-C502-48E1-915C-6EEBCBC2FE78}"/>
            </a:ext>
          </a:extLst>
        </xdr:cNvPr>
        <xdr:cNvSpPr txBox="1"/>
      </xdr:nvSpPr>
      <xdr:spPr>
        <a:xfrm>
          <a:off x="5872695" y="98938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BF3C7FE9-E942-41AE-AB1F-8AAE4EAFF4CD}"/>
            </a:ext>
          </a:extLst>
        </xdr:cNvPr>
        <xdr:cNvSpPr txBox="1"/>
      </xdr:nvSpPr>
      <xdr:spPr>
        <a:xfrm>
          <a:off x="90525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2FF7857B-AC2B-4286-8471-79FE67E248D3}"/>
            </a:ext>
          </a:extLst>
        </xdr:cNvPr>
        <xdr:cNvSpPr txBox="1"/>
      </xdr:nvSpPr>
      <xdr:spPr>
        <a:xfrm>
          <a:off x="83286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848C6C6-97AA-41A7-A5D0-1C4A0F7D9F54}"/>
            </a:ext>
          </a:extLst>
        </xdr:cNvPr>
        <xdr:cNvSpPr txBox="1"/>
      </xdr:nvSpPr>
      <xdr:spPr>
        <a:xfrm>
          <a:off x="75463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34E760EE-A186-4133-B27E-A41061133949}"/>
            </a:ext>
          </a:extLst>
        </xdr:cNvPr>
        <xdr:cNvSpPr txBox="1"/>
      </xdr:nvSpPr>
      <xdr:spPr>
        <a:xfrm>
          <a:off x="67564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999D75A8-4BAE-4926-9F55-AB88454BD29A}"/>
            </a:ext>
          </a:extLst>
        </xdr:cNvPr>
        <xdr:cNvSpPr txBox="1"/>
      </xdr:nvSpPr>
      <xdr:spPr>
        <a:xfrm>
          <a:off x="59817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53304</xdr:rowOff>
    </xdr:from>
    <xdr:to>
      <xdr:col>55</xdr:col>
      <xdr:colOff>50800</xdr:colOff>
      <xdr:row>58</xdr:row>
      <xdr:rowOff>154904</xdr:rowOff>
    </xdr:to>
    <xdr:sp macro="" textlink="">
      <xdr:nvSpPr>
        <xdr:cNvPr id="370" name="楕円 369">
          <a:extLst>
            <a:ext uri="{FF2B5EF4-FFF2-40B4-BE49-F238E27FC236}">
              <a16:creationId xmlns:a16="http://schemas.microsoft.com/office/drawing/2014/main" id="{C1B1FD31-4194-4C02-B664-AD286B52E6DD}"/>
            </a:ext>
          </a:extLst>
        </xdr:cNvPr>
        <xdr:cNvSpPr/>
      </xdr:nvSpPr>
      <xdr:spPr>
        <a:xfrm>
          <a:off x="9192260" y="977642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76181</xdr:rowOff>
    </xdr:from>
    <xdr:ext cx="599010" cy="259045"/>
    <xdr:sp macro="" textlink="">
      <xdr:nvSpPr>
        <xdr:cNvPr id="371" name="普通建設事業費該当値テキスト">
          <a:extLst>
            <a:ext uri="{FF2B5EF4-FFF2-40B4-BE49-F238E27FC236}">
              <a16:creationId xmlns:a16="http://schemas.microsoft.com/office/drawing/2014/main" id="{AB9ABEDB-C8B3-45C5-9CDF-F55F14142678}"/>
            </a:ext>
          </a:extLst>
        </xdr:cNvPr>
        <xdr:cNvSpPr txBox="1"/>
      </xdr:nvSpPr>
      <xdr:spPr>
        <a:xfrm>
          <a:off x="9271000" y="96316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23043</xdr:rowOff>
    </xdr:from>
    <xdr:to>
      <xdr:col>50</xdr:col>
      <xdr:colOff>165100</xdr:colOff>
      <xdr:row>58</xdr:row>
      <xdr:rowOff>124643</xdr:rowOff>
    </xdr:to>
    <xdr:sp macro="" textlink="">
      <xdr:nvSpPr>
        <xdr:cNvPr id="372" name="楕円 371">
          <a:extLst>
            <a:ext uri="{FF2B5EF4-FFF2-40B4-BE49-F238E27FC236}">
              <a16:creationId xmlns:a16="http://schemas.microsoft.com/office/drawing/2014/main" id="{C04F0410-5EF1-482D-B5E6-1B383A838CD9}"/>
            </a:ext>
          </a:extLst>
        </xdr:cNvPr>
        <xdr:cNvSpPr/>
      </xdr:nvSpPr>
      <xdr:spPr>
        <a:xfrm>
          <a:off x="8445500" y="9746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141170</xdr:rowOff>
    </xdr:from>
    <xdr:ext cx="599010" cy="259045"/>
    <xdr:sp macro="" textlink="">
      <xdr:nvSpPr>
        <xdr:cNvPr id="373" name="テキスト ボックス 372">
          <a:extLst>
            <a:ext uri="{FF2B5EF4-FFF2-40B4-BE49-F238E27FC236}">
              <a16:creationId xmlns:a16="http://schemas.microsoft.com/office/drawing/2014/main" id="{E20A0793-2EE7-45A1-9B71-5FE0766BDC5B}"/>
            </a:ext>
          </a:extLst>
        </xdr:cNvPr>
        <xdr:cNvSpPr txBox="1"/>
      </xdr:nvSpPr>
      <xdr:spPr>
        <a:xfrm>
          <a:off x="8219655" y="95290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38650</xdr:rowOff>
    </xdr:from>
    <xdr:to>
      <xdr:col>46</xdr:col>
      <xdr:colOff>38100</xdr:colOff>
      <xdr:row>58</xdr:row>
      <xdr:rowOff>140250</xdr:rowOff>
    </xdr:to>
    <xdr:sp macro="" textlink="">
      <xdr:nvSpPr>
        <xdr:cNvPr id="374" name="楕円 373">
          <a:extLst>
            <a:ext uri="{FF2B5EF4-FFF2-40B4-BE49-F238E27FC236}">
              <a16:creationId xmlns:a16="http://schemas.microsoft.com/office/drawing/2014/main" id="{F9773BB5-67D0-4AC0-B24E-23586EBD8B4C}"/>
            </a:ext>
          </a:extLst>
        </xdr:cNvPr>
        <xdr:cNvSpPr/>
      </xdr:nvSpPr>
      <xdr:spPr>
        <a:xfrm>
          <a:off x="7670800" y="976177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156777</xdr:rowOff>
    </xdr:from>
    <xdr:ext cx="599010" cy="259045"/>
    <xdr:sp macro="" textlink="">
      <xdr:nvSpPr>
        <xdr:cNvPr id="375" name="テキスト ボックス 374">
          <a:extLst>
            <a:ext uri="{FF2B5EF4-FFF2-40B4-BE49-F238E27FC236}">
              <a16:creationId xmlns:a16="http://schemas.microsoft.com/office/drawing/2014/main" id="{418D50EF-7B67-441D-9441-06611D78FDEE}"/>
            </a:ext>
          </a:extLst>
        </xdr:cNvPr>
        <xdr:cNvSpPr txBox="1"/>
      </xdr:nvSpPr>
      <xdr:spPr>
        <a:xfrm>
          <a:off x="7444955" y="95446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71961</xdr:rowOff>
    </xdr:from>
    <xdr:to>
      <xdr:col>41</xdr:col>
      <xdr:colOff>101600</xdr:colOff>
      <xdr:row>59</xdr:row>
      <xdr:rowOff>2111</xdr:rowOff>
    </xdr:to>
    <xdr:sp macro="" textlink="">
      <xdr:nvSpPr>
        <xdr:cNvPr id="376" name="楕円 375">
          <a:extLst>
            <a:ext uri="{FF2B5EF4-FFF2-40B4-BE49-F238E27FC236}">
              <a16:creationId xmlns:a16="http://schemas.microsoft.com/office/drawing/2014/main" id="{1179DCF8-6DAC-49A6-B257-E149C7B2722D}"/>
            </a:ext>
          </a:extLst>
        </xdr:cNvPr>
        <xdr:cNvSpPr/>
      </xdr:nvSpPr>
      <xdr:spPr>
        <a:xfrm>
          <a:off x="6873240" y="979508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57</xdr:row>
      <xdr:rowOff>18638</xdr:rowOff>
    </xdr:from>
    <xdr:ext cx="599010" cy="259045"/>
    <xdr:sp macro="" textlink="">
      <xdr:nvSpPr>
        <xdr:cNvPr id="377" name="テキスト ボックス 376">
          <a:extLst>
            <a:ext uri="{FF2B5EF4-FFF2-40B4-BE49-F238E27FC236}">
              <a16:creationId xmlns:a16="http://schemas.microsoft.com/office/drawing/2014/main" id="{14FE474E-75D7-4E89-9089-1D418972A401}"/>
            </a:ext>
          </a:extLst>
        </xdr:cNvPr>
        <xdr:cNvSpPr txBox="1"/>
      </xdr:nvSpPr>
      <xdr:spPr>
        <a:xfrm>
          <a:off x="6670255" y="95741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151802</xdr:rowOff>
    </xdr:from>
    <xdr:to>
      <xdr:col>36</xdr:col>
      <xdr:colOff>165100</xdr:colOff>
      <xdr:row>57</xdr:row>
      <xdr:rowOff>81952</xdr:rowOff>
    </xdr:to>
    <xdr:sp macro="" textlink="">
      <xdr:nvSpPr>
        <xdr:cNvPr id="378" name="楕円 377">
          <a:extLst>
            <a:ext uri="{FF2B5EF4-FFF2-40B4-BE49-F238E27FC236}">
              <a16:creationId xmlns:a16="http://schemas.microsoft.com/office/drawing/2014/main" id="{B082B6A2-782D-4B6E-8DD4-7D8A28EA65CA}"/>
            </a:ext>
          </a:extLst>
        </xdr:cNvPr>
        <xdr:cNvSpPr/>
      </xdr:nvSpPr>
      <xdr:spPr>
        <a:xfrm>
          <a:off x="6098540" y="953964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55</xdr:row>
      <xdr:rowOff>98479</xdr:rowOff>
    </xdr:from>
    <xdr:ext cx="599010" cy="259045"/>
    <xdr:sp macro="" textlink="">
      <xdr:nvSpPr>
        <xdr:cNvPr id="379" name="テキスト ボックス 378">
          <a:extLst>
            <a:ext uri="{FF2B5EF4-FFF2-40B4-BE49-F238E27FC236}">
              <a16:creationId xmlns:a16="http://schemas.microsoft.com/office/drawing/2014/main" id="{6591E0E2-2AC5-433B-8C3A-D93132742507}"/>
            </a:ext>
          </a:extLst>
        </xdr:cNvPr>
        <xdr:cNvSpPr txBox="1"/>
      </xdr:nvSpPr>
      <xdr:spPr>
        <a:xfrm>
          <a:off x="5872695" y="93186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0" name="正方形/長方形 379">
          <a:extLst>
            <a:ext uri="{FF2B5EF4-FFF2-40B4-BE49-F238E27FC236}">
              <a16:creationId xmlns:a16="http://schemas.microsoft.com/office/drawing/2014/main" id="{30041058-7A22-4980-AB17-10323AF90FEA}"/>
            </a:ext>
          </a:extLst>
        </xdr:cNvPr>
        <xdr:cNvSpPr/>
      </xdr:nvSpPr>
      <xdr:spPr>
        <a:xfrm>
          <a:off x="5826760" y="106184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1" name="正方形/長方形 380">
          <a:extLst>
            <a:ext uri="{FF2B5EF4-FFF2-40B4-BE49-F238E27FC236}">
              <a16:creationId xmlns:a16="http://schemas.microsoft.com/office/drawing/2014/main" id="{D2762306-33A6-46EC-BA86-6BEF8B2A25BF}"/>
            </a:ext>
          </a:extLst>
        </xdr:cNvPr>
        <xdr:cNvSpPr/>
      </xdr:nvSpPr>
      <xdr:spPr>
        <a:xfrm>
          <a:off x="593090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2" name="正方形/長方形 381">
          <a:extLst>
            <a:ext uri="{FF2B5EF4-FFF2-40B4-BE49-F238E27FC236}">
              <a16:creationId xmlns:a16="http://schemas.microsoft.com/office/drawing/2014/main" id="{4B962F32-52B7-4D53-92FB-4A00B04B03DE}"/>
            </a:ext>
          </a:extLst>
        </xdr:cNvPr>
        <xdr:cNvSpPr/>
      </xdr:nvSpPr>
      <xdr:spPr>
        <a:xfrm>
          <a:off x="593090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3" name="正方形/長方形 382">
          <a:extLst>
            <a:ext uri="{FF2B5EF4-FFF2-40B4-BE49-F238E27FC236}">
              <a16:creationId xmlns:a16="http://schemas.microsoft.com/office/drawing/2014/main" id="{21E1C24F-779E-478A-A507-A3055DE1C5E3}"/>
            </a:ext>
          </a:extLst>
        </xdr:cNvPr>
        <xdr:cNvSpPr/>
      </xdr:nvSpPr>
      <xdr:spPr>
        <a:xfrm>
          <a:off x="683260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4" name="正方形/長方形 383">
          <a:extLst>
            <a:ext uri="{FF2B5EF4-FFF2-40B4-BE49-F238E27FC236}">
              <a16:creationId xmlns:a16="http://schemas.microsoft.com/office/drawing/2014/main" id="{6CE01890-0405-42B3-8F78-6E2FC031A4AC}"/>
            </a:ext>
          </a:extLst>
        </xdr:cNvPr>
        <xdr:cNvSpPr/>
      </xdr:nvSpPr>
      <xdr:spPr>
        <a:xfrm>
          <a:off x="683260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5" name="正方形/長方形 384">
          <a:extLst>
            <a:ext uri="{FF2B5EF4-FFF2-40B4-BE49-F238E27FC236}">
              <a16:creationId xmlns:a16="http://schemas.microsoft.com/office/drawing/2014/main" id="{308668F9-07E1-41AF-9B8F-1FB44D26F695}"/>
            </a:ext>
          </a:extLst>
        </xdr:cNvPr>
        <xdr:cNvSpPr/>
      </xdr:nvSpPr>
      <xdr:spPr>
        <a:xfrm>
          <a:off x="78384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6" name="正方形/長方形 385">
          <a:extLst>
            <a:ext uri="{FF2B5EF4-FFF2-40B4-BE49-F238E27FC236}">
              <a16:creationId xmlns:a16="http://schemas.microsoft.com/office/drawing/2014/main" id="{0FE465B0-3539-41DB-A546-EE5B2EE4BB16}"/>
            </a:ext>
          </a:extLst>
        </xdr:cNvPr>
        <xdr:cNvSpPr/>
      </xdr:nvSpPr>
      <xdr:spPr>
        <a:xfrm>
          <a:off x="78384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7" name="正方形/長方形 386">
          <a:extLst>
            <a:ext uri="{FF2B5EF4-FFF2-40B4-BE49-F238E27FC236}">
              <a16:creationId xmlns:a16="http://schemas.microsoft.com/office/drawing/2014/main" id="{F2C541A8-F6AA-4F44-9289-018280F6226B}"/>
            </a:ext>
          </a:extLst>
        </xdr:cNvPr>
        <xdr:cNvSpPr/>
      </xdr:nvSpPr>
      <xdr:spPr>
        <a:xfrm>
          <a:off x="5826760" y="114249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8" name="テキスト ボックス 387">
          <a:extLst>
            <a:ext uri="{FF2B5EF4-FFF2-40B4-BE49-F238E27FC236}">
              <a16:creationId xmlns:a16="http://schemas.microsoft.com/office/drawing/2014/main" id="{FC87562F-6FA9-4DD6-8D74-2542082171B3}"/>
            </a:ext>
          </a:extLst>
        </xdr:cNvPr>
        <xdr:cNvSpPr txBox="1"/>
      </xdr:nvSpPr>
      <xdr:spPr>
        <a:xfrm>
          <a:off x="578866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9" name="直線コネクタ 388">
          <a:extLst>
            <a:ext uri="{FF2B5EF4-FFF2-40B4-BE49-F238E27FC236}">
              <a16:creationId xmlns:a16="http://schemas.microsoft.com/office/drawing/2014/main" id="{F3E03859-EB1D-4BF8-9B79-68D21DCB02B0}"/>
            </a:ext>
          </a:extLst>
        </xdr:cNvPr>
        <xdr:cNvCxnSpPr/>
      </xdr:nvCxnSpPr>
      <xdr:spPr>
        <a:xfrm>
          <a:off x="5826760" y="136613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0" name="直線コネクタ 389">
          <a:extLst>
            <a:ext uri="{FF2B5EF4-FFF2-40B4-BE49-F238E27FC236}">
              <a16:creationId xmlns:a16="http://schemas.microsoft.com/office/drawing/2014/main" id="{264D1655-07FA-4F43-A27C-A0E9072B4E99}"/>
            </a:ext>
          </a:extLst>
        </xdr:cNvPr>
        <xdr:cNvCxnSpPr/>
      </xdr:nvCxnSpPr>
      <xdr:spPr>
        <a:xfrm>
          <a:off x="5826760" y="132156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1" name="テキスト ボックス 390">
          <a:extLst>
            <a:ext uri="{FF2B5EF4-FFF2-40B4-BE49-F238E27FC236}">
              <a16:creationId xmlns:a16="http://schemas.microsoft.com/office/drawing/2014/main" id="{93F95E6D-EC76-4EF3-8AB3-4520A4324A51}"/>
            </a:ext>
          </a:extLst>
        </xdr:cNvPr>
        <xdr:cNvSpPr txBox="1"/>
      </xdr:nvSpPr>
      <xdr:spPr>
        <a:xfrm>
          <a:off x="5600834" y="130772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2" name="直線コネクタ 391">
          <a:extLst>
            <a:ext uri="{FF2B5EF4-FFF2-40B4-BE49-F238E27FC236}">
              <a16:creationId xmlns:a16="http://schemas.microsoft.com/office/drawing/2014/main" id="{E18186F7-4BB0-4A15-A075-6B6DFAEE6EE2}"/>
            </a:ext>
          </a:extLst>
        </xdr:cNvPr>
        <xdr:cNvCxnSpPr/>
      </xdr:nvCxnSpPr>
      <xdr:spPr>
        <a:xfrm>
          <a:off x="5826760" y="127660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3" name="テキスト ボックス 392">
          <a:extLst>
            <a:ext uri="{FF2B5EF4-FFF2-40B4-BE49-F238E27FC236}">
              <a16:creationId xmlns:a16="http://schemas.microsoft.com/office/drawing/2014/main" id="{49332414-8D60-4482-8B7D-D3E8DB05FFB1}"/>
            </a:ext>
          </a:extLst>
        </xdr:cNvPr>
        <xdr:cNvSpPr txBox="1"/>
      </xdr:nvSpPr>
      <xdr:spPr>
        <a:xfrm>
          <a:off x="5299921" y="126276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4" name="直線コネクタ 393">
          <a:extLst>
            <a:ext uri="{FF2B5EF4-FFF2-40B4-BE49-F238E27FC236}">
              <a16:creationId xmlns:a16="http://schemas.microsoft.com/office/drawing/2014/main" id="{999066F4-56B8-41DA-93B2-7D89D76B9B89}"/>
            </a:ext>
          </a:extLst>
        </xdr:cNvPr>
        <xdr:cNvCxnSpPr/>
      </xdr:nvCxnSpPr>
      <xdr:spPr>
        <a:xfrm>
          <a:off x="5826760" y="123202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5" name="テキスト ボックス 394">
          <a:extLst>
            <a:ext uri="{FF2B5EF4-FFF2-40B4-BE49-F238E27FC236}">
              <a16:creationId xmlns:a16="http://schemas.microsoft.com/office/drawing/2014/main" id="{EC87C35E-2E91-4CB3-8DA1-6185B2BB1B20}"/>
            </a:ext>
          </a:extLst>
        </xdr:cNvPr>
        <xdr:cNvSpPr txBox="1"/>
      </xdr:nvSpPr>
      <xdr:spPr>
        <a:xfrm>
          <a:off x="5299921" y="121818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6" name="直線コネクタ 395">
          <a:extLst>
            <a:ext uri="{FF2B5EF4-FFF2-40B4-BE49-F238E27FC236}">
              <a16:creationId xmlns:a16="http://schemas.microsoft.com/office/drawing/2014/main" id="{6577BB73-5F0C-48DE-BE51-BC363A9D1B52}"/>
            </a:ext>
          </a:extLst>
        </xdr:cNvPr>
        <xdr:cNvCxnSpPr/>
      </xdr:nvCxnSpPr>
      <xdr:spPr>
        <a:xfrm>
          <a:off x="5826760" y="118745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7" name="テキスト ボックス 396">
          <a:extLst>
            <a:ext uri="{FF2B5EF4-FFF2-40B4-BE49-F238E27FC236}">
              <a16:creationId xmlns:a16="http://schemas.microsoft.com/office/drawing/2014/main" id="{C507F111-042D-4B2E-B5B5-B35A2A6ADF9D}"/>
            </a:ext>
          </a:extLst>
        </xdr:cNvPr>
        <xdr:cNvSpPr txBox="1"/>
      </xdr:nvSpPr>
      <xdr:spPr>
        <a:xfrm>
          <a:off x="5299921" y="117360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AD1C6288-11AA-425E-9CB2-2CB8554DBBF2}"/>
            </a:ext>
          </a:extLst>
        </xdr:cNvPr>
        <xdr:cNvCxnSpPr/>
      </xdr:nvCxnSpPr>
      <xdr:spPr>
        <a:xfrm>
          <a:off x="5826760" y="114249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9" name="テキスト ボックス 398">
          <a:extLst>
            <a:ext uri="{FF2B5EF4-FFF2-40B4-BE49-F238E27FC236}">
              <a16:creationId xmlns:a16="http://schemas.microsoft.com/office/drawing/2014/main" id="{EA54C21D-7DE3-4AFA-816B-69F3272C951D}"/>
            </a:ext>
          </a:extLst>
        </xdr:cNvPr>
        <xdr:cNvSpPr txBox="1"/>
      </xdr:nvSpPr>
      <xdr:spPr>
        <a:xfrm>
          <a:off x="5299921" y="112865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普通建設事業費 （ うち新規整備　）グラフ枠">
          <a:extLst>
            <a:ext uri="{FF2B5EF4-FFF2-40B4-BE49-F238E27FC236}">
              <a16:creationId xmlns:a16="http://schemas.microsoft.com/office/drawing/2014/main" id="{812F07CF-8A7A-4DFF-8132-FAF9BE6ACAD8}"/>
            </a:ext>
          </a:extLst>
        </xdr:cNvPr>
        <xdr:cNvSpPr/>
      </xdr:nvSpPr>
      <xdr:spPr>
        <a:xfrm>
          <a:off x="5826760" y="114249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145792</xdr:rowOff>
    </xdr:from>
    <xdr:to>
      <xdr:col>54</xdr:col>
      <xdr:colOff>189865</xdr:colOff>
      <xdr:row>78</xdr:row>
      <xdr:rowOff>139700</xdr:rowOff>
    </xdr:to>
    <xdr:cxnSp macro="">
      <xdr:nvCxnSpPr>
        <xdr:cNvPr id="401" name="直線コネクタ 400">
          <a:extLst>
            <a:ext uri="{FF2B5EF4-FFF2-40B4-BE49-F238E27FC236}">
              <a16:creationId xmlns:a16="http://schemas.microsoft.com/office/drawing/2014/main" id="{03D8E2AA-5209-436A-8154-C926992ADC64}"/>
            </a:ext>
          </a:extLst>
        </xdr:cNvPr>
        <xdr:cNvCxnSpPr/>
      </xdr:nvCxnSpPr>
      <xdr:spPr>
        <a:xfrm flipV="1">
          <a:off x="9218295" y="12048232"/>
          <a:ext cx="1270" cy="11673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402" name="普通建設事業費 （ うち新規整備　）最小値テキスト">
          <a:extLst>
            <a:ext uri="{FF2B5EF4-FFF2-40B4-BE49-F238E27FC236}">
              <a16:creationId xmlns:a16="http://schemas.microsoft.com/office/drawing/2014/main" id="{8E7B0DAD-83C6-49B9-81E5-BD2D9A2BD356}"/>
            </a:ext>
          </a:extLst>
        </xdr:cNvPr>
        <xdr:cNvSpPr txBox="1"/>
      </xdr:nvSpPr>
      <xdr:spPr>
        <a:xfrm>
          <a:off x="9271000" y="1321944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3" name="直線コネクタ 402">
          <a:extLst>
            <a:ext uri="{FF2B5EF4-FFF2-40B4-BE49-F238E27FC236}">
              <a16:creationId xmlns:a16="http://schemas.microsoft.com/office/drawing/2014/main" id="{828775BF-9756-419F-9F41-2DB0810EFE17}"/>
            </a:ext>
          </a:extLst>
        </xdr:cNvPr>
        <xdr:cNvCxnSpPr/>
      </xdr:nvCxnSpPr>
      <xdr:spPr>
        <a:xfrm>
          <a:off x="9154160" y="132156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92469</xdr:rowOff>
    </xdr:from>
    <xdr:ext cx="599010" cy="259045"/>
    <xdr:sp macro="" textlink="">
      <xdr:nvSpPr>
        <xdr:cNvPr id="404" name="普通建設事業費 （ うち新規整備　）最大値テキスト">
          <a:extLst>
            <a:ext uri="{FF2B5EF4-FFF2-40B4-BE49-F238E27FC236}">
              <a16:creationId xmlns:a16="http://schemas.microsoft.com/office/drawing/2014/main" id="{F5EB1EEB-EC91-4F22-93D2-2F7A96DF9B7B}"/>
            </a:ext>
          </a:extLst>
        </xdr:cNvPr>
        <xdr:cNvSpPr txBox="1"/>
      </xdr:nvSpPr>
      <xdr:spPr>
        <a:xfrm>
          <a:off x="9271000" y="118272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522,335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145792</xdr:rowOff>
    </xdr:from>
    <xdr:to>
      <xdr:col>55</xdr:col>
      <xdr:colOff>88900</xdr:colOff>
      <xdr:row>71</xdr:row>
      <xdr:rowOff>145792</xdr:rowOff>
    </xdr:to>
    <xdr:cxnSp macro="">
      <xdr:nvCxnSpPr>
        <xdr:cNvPr id="405" name="直線コネクタ 404">
          <a:extLst>
            <a:ext uri="{FF2B5EF4-FFF2-40B4-BE49-F238E27FC236}">
              <a16:creationId xmlns:a16="http://schemas.microsoft.com/office/drawing/2014/main" id="{CA504613-A4C8-4A57-8E2D-C8483C77ACBA}"/>
            </a:ext>
          </a:extLst>
        </xdr:cNvPr>
        <xdr:cNvCxnSpPr/>
      </xdr:nvCxnSpPr>
      <xdr:spPr>
        <a:xfrm>
          <a:off x="9154160" y="1204823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49744</xdr:rowOff>
    </xdr:from>
    <xdr:to>
      <xdr:col>55</xdr:col>
      <xdr:colOff>0</xdr:colOff>
      <xdr:row>78</xdr:row>
      <xdr:rowOff>66642</xdr:rowOff>
    </xdr:to>
    <xdr:cxnSp macro="">
      <xdr:nvCxnSpPr>
        <xdr:cNvPr id="406" name="直線コネクタ 405">
          <a:extLst>
            <a:ext uri="{FF2B5EF4-FFF2-40B4-BE49-F238E27FC236}">
              <a16:creationId xmlns:a16="http://schemas.microsoft.com/office/drawing/2014/main" id="{D807247E-5D02-41B9-9114-D1F84F6DC4F7}"/>
            </a:ext>
          </a:extLst>
        </xdr:cNvPr>
        <xdr:cNvCxnSpPr/>
      </xdr:nvCxnSpPr>
      <xdr:spPr>
        <a:xfrm flipV="1">
          <a:off x="8496300" y="13125664"/>
          <a:ext cx="723900" cy="16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157256</xdr:rowOff>
    </xdr:from>
    <xdr:ext cx="534377" cy="259045"/>
    <xdr:sp macro="" textlink="">
      <xdr:nvSpPr>
        <xdr:cNvPr id="407" name="普通建設事業費 （ うち新規整備　）平均値テキスト">
          <a:extLst>
            <a:ext uri="{FF2B5EF4-FFF2-40B4-BE49-F238E27FC236}">
              <a16:creationId xmlns:a16="http://schemas.microsoft.com/office/drawing/2014/main" id="{95AA4411-3232-4C88-809B-FAA6CC8FE5A1}"/>
            </a:ext>
          </a:extLst>
        </xdr:cNvPr>
        <xdr:cNvSpPr txBox="1"/>
      </xdr:nvSpPr>
      <xdr:spPr>
        <a:xfrm>
          <a:off x="9271000" y="1306553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7379</xdr:rowOff>
    </xdr:from>
    <xdr:to>
      <xdr:col>55</xdr:col>
      <xdr:colOff>50800</xdr:colOff>
      <xdr:row>78</xdr:row>
      <xdr:rowOff>108979</xdr:rowOff>
    </xdr:to>
    <xdr:sp macro="" textlink="">
      <xdr:nvSpPr>
        <xdr:cNvPr id="408" name="フローチャート: 判断 407">
          <a:extLst>
            <a:ext uri="{FF2B5EF4-FFF2-40B4-BE49-F238E27FC236}">
              <a16:creationId xmlns:a16="http://schemas.microsoft.com/office/drawing/2014/main" id="{4258DFE1-B23B-4A4D-A83A-DA3F394091B6}"/>
            </a:ext>
          </a:extLst>
        </xdr:cNvPr>
        <xdr:cNvSpPr/>
      </xdr:nvSpPr>
      <xdr:spPr>
        <a:xfrm>
          <a:off x="9192260" y="1308329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66642</xdr:rowOff>
    </xdr:from>
    <xdr:to>
      <xdr:col>50</xdr:col>
      <xdr:colOff>114300</xdr:colOff>
      <xdr:row>78</xdr:row>
      <xdr:rowOff>95574</xdr:rowOff>
    </xdr:to>
    <xdr:cxnSp macro="">
      <xdr:nvCxnSpPr>
        <xdr:cNvPr id="409" name="直線コネクタ 408">
          <a:extLst>
            <a:ext uri="{FF2B5EF4-FFF2-40B4-BE49-F238E27FC236}">
              <a16:creationId xmlns:a16="http://schemas.microsoft.com/office/drawing/2014/main" id="{1BAC79E2-D861-49F0-B47C-636AD0638D11}"/>
            </a:ext>
          </a:extLst>
        </xdr:cNvPr>
        <xdr:cNvCxnSpPr/>
      </xdr:nvCxnSpPr>
      <xdr:spPr>
        <a:xfrm flipV="1">
          <a:off x="7713980" y="13142562"/>
          <a:ext cx="782320" cy="289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11441</xdr:rowOff>
    </xdr:from>
    <xdr:to>
      <xdr:col>50</xdr:col>
      <xdr:colOff>165100</xdr:colOff>
      <xdr:row>78</xdr:row>
      <xdr:rowOff>113041</xdr:rowOff>
    </xdr:to>
    <xdr:sp macro="" textlink="">
      <xdr:nvSpPr>
        <xdr:cNvPr id="410" name="フローチャート: 判断 409">
          <a:extLst>
            <a:ext uri="{FF2B5EF4-FFF2-40B4-BE49-F238E27FC236}">
              <a16:creationId xmlns:a16="http://schemas.microsoft.com/office/drawing/2014/main" id="{7245D631-B808-4CB1-B6F5-020AA093C078}"/>
            </a:ext>
          </a:extLst>
        </xdr:cNvPr>
        <xdr:cNvSpPr/>
      </xdr:nvSpPr>
      <xdr:spPr>
        <a:xfrm>
          <a:off x="8445500" y="1308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129568</xdr:rowOff>
    </xdr:from>
    <xdr:ext cx="534377" cy="259045"/>
    <xdr:sp macro="" textlink="">
      <xdr:nvSpPr>
        <xdr:cNvPr id="411" name="テキスト ボックス 410">
          <a:extLst>
            <a:ext uri="{FF2B5EF4-FFF2-40B4-BE49-F238E27FC236}">
              <a16:creationId xmlns:a16="http://schemas.microsoft.com/office/drawing/2014/main" id="{3AD14FA6-349C-4B9F-9F18-5E2B4807E9FB}"/>
            </a:ext>
          </a:extLst>
        </xdr:cNvPr>
        <xdr:cNvSpPr txBox="1"/>
      </xdr:nvSpPr>
      <xdr:spPr>
        <a:xfrm>
          <a:off x="8251971" y="12870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95574</xdr:rowOff>
    </xdr:from>
    <xdr:to>
      <xdr:col>45</xdr:col>
      <xdr:colOff>177800</xdr:colOff>
      <xdr:row>78</xdr:row>
      <xdr:rowOff>113619</xdr:rowOff>
    </xdr:to>
    <xdr:cxnSp macro="">
      <xdr:nvCxnSpPr>
        <xdr:cNvPr id="412" name="直線コネクタ 411">
          <a:extLst>
            <a:ext uri="{FF2B5EF4-FFF2-40B4-BE49-F238E27FC236}">
              <a16:creationId xmlns:a16="http://schemas.microsoft.com/office/drawing/2014/main" id="{FD8ED585-8087-45F6-BA86-0B4BA3EDF0FF}"/>
            </a:ext>
          </a:extLst>
        </xdr:cNvPr>
        <xdr:cNvCxnSpPr/>
      </xdr:nvCxnSpPr>
      <xdr:spPr>
        <a:xfrm flipV="1">
          <a:off x="6924040" y="13171494"/>
          <a:ext cx="789940" cy="180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23854</xdr:rowOff>
    </xdr:from>
    <xdr:to>
      <xdr:col>46</xdr:col>
      <xdr:colOff>38100</xdr:colOff>
      <xdr:row>78</xdr:row>
      <xdr:rowOff>125454</xdr:rowOff>
    </xdr:to>
    <xdr:sp macro="" textlink="">
      <xdr:nvSpPr>
        <xdr:cNvPr id="413" name="フローチャート: 判断 412">
          <a:extLst>
            <a:ext uri="{FF2B5EF4-FFF2-40B4-BE49-F238E27FC236}">
              <a16:creationId xmlns:a16="http://schemas.microsoft.com/office/drawing/2014/main" id="{58385D70-E4CF-4BBC-841C-2E1F120BB269}"/>
            </a:ext>
          </a:extLst>
        </xdr:cNvPr>
        <xdr:cNvSpPr/>
      </xdr:nvSpPr>
      <xdr:spPr>
        <a:xfrm>
          <a:off x="7670800" y="1309977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141981</xdr:rowOff>
    </xdr:from>
    <xdr:ext cx="534377" cy="259045"/>
    <xdr:sp macro="" textlink="">
      <xdr:nvSpPr>
        <xdr:cNvPr id="414" name="テキスト ボックス 413">
          <a:extLst>
            <a:ext uri="{FF2B5EF4-FFF2-40B4-BE49-F238E27FC236}">
              <a16:creationId xmlns:a16="http://schemas.microsoft.com/office/drawing/2014/main" id="{3F7E731D-4943-4E4C-B938-4BD6D885BAFB}"/>
            </a:ext>
          </a:extLst>
        </xdr:cNvPr>
        <xdr:cNvSpPr txBox="1"/>
      </xdr:nvSpPr>
      <xdr:spPr>
        <a:xfrm>
          <a:off x="7477271" y="12882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113619</xdr:rowOff>
    </xdr:from>
    <xdr:to>
      <xdr:col>41</xdr:col>
      <xdr:colOff>50800</xdr:colOff>
      <xdr:row>78</xdr:row>
      <xdr:rowOff>128183</xdr:rowOff>
    </xdr:to>
    <xdr:cxnSp macro="">
      <xdr:nvCxnSpPr>
        <xdr:cNvPr id="415" name="直線コネクタ 414">
          <a:extLst>
            <a:ext uri="{FF2B5EF4-FFF2-40B4-BE49-F238E27FC236}">
              <a16:creationId xmlns:a16="http://schemas.microsoft.com/office/drawing/2014/main" id="{598B3A51-05A5-4F94-980D-D63A47A31875}"/>
            </a:ext>
          </a:extLst>
        </xdr:cNvPr>
        <xdr:cNvCxnSpPr/>
      </xdr:nvCxnSpPr>
      <xdr:spPr>
        <a:xfrm flipV="1">
          <a:off x="6149340" y="13189539"/>
          <a:ext cx="774700" cy="14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26202</xdr:rowOff>
    </xdr:from>
    <xdr:to>
      <xdr:col>41</xdr:col>
      <xdr:colOff>101600</xdr:colOff>
      <xdr:row>78</xdr:row>
      <xdr:rowOff>127802</xdr:rowOff>
    </xdr:to>
    <xdr:sp macro="" textlink="">
      <xdr:nvSpPr>
        <xdr:cNvPr id="416" name="フローチャート: 判断 415">
          <a:extLst>
            <a:ext uri="{FF2B5EF4-FFF2-40B4-BE49-F238E27FC236}">
              <a16:creationId xmlns:a16="http://schemas.microsoft.com/office/drawing/2014/main" id="{00FDEBE7-8DB3-481C-AC18-59D52FF93C2F}"/>
            </a:ext>
          </a:extLst>
        </xdr:cNvPr>
        <xdr:cNvSpPr/>
      </xdr:nvSpPr>
      <xdr:spPr>
        <a:xfrm>
          <a:off x="6873240" y="13102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144329</xdr:rowOff>
    </xdr:from>
    <xdr:ext cx="534377" cy="259045"/>
    <xdr:sp macro="" textlink="">
      <xdr:nvSpPr>
        <xdr:cNvPr id="417" name="テキスト ボックス 416">
          <a:extLst>
            <a:ext uri="{FF2B5EF4-FFF2-40B4-BE49-F238E27FC236}">
              <a16:creationId xmlns:a16="http://schemas.microsoft.com/office/drawing/2014/main" id="{D203A870-FD1E-4D0B-BDD8-3AAE316E8580}"/>
            </a:ext>
          </a:extLst>
        </xdr:cNvPr>
        <xdr:cNvSpPr txBox="1"/>
      </xdr:nvSpPr>
      <xdr:spPr>
        <a:xfrm>
          <a:off x="6702571" y="128849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6922</xdr:rowOff>
    </xdr:from>
    <xdr:to>
      <xdr:col>36</xdr:col>
      <xdr:colOff>165100</xdr:colOff>
      <xdr:row>78</xdr:row>
      <xdr:rowOff>108522</xdr:rowOff>
    </xdr:to>
    <xdr:sp macro="" textlink="">
      <xdr:nvSpPr>
        <xdr:cNvPr id="418" name="フローチャート: 判断 417">
          <a:extLst>
            <a:ext uri="{FF2B5EF4-FFF2-40B4-BE49-F238E27FC236}">
              <a16:creationId xmlns:a16="http://schemas.microsoft.com/office/drawing/2014/main" id="{179338E5-A768-400A-B68F-88D7D943B86E}"/>
            </a:ext>
          </a:extLst>
        </xdr:cNvPr>
        <xdr:cNvSpPr/>
      </xdr:nvSpPr>
      <xdr:spPr>
        <a:xfrm>
          <a:off x="6098540" y="13082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125049</xdr:rowOff>
    </xdr:from>
    <xdr:ext cx="534377" cy="259045"/>
    <xdr:sp macro="" textlink="">
      <xdr:nvSpPr>
        <xdr:cNvPr id="419" name="テキスト ボックス 418">
          <a:extLst>
            <a:ext uri="{FF2B5EF4-FFF2-40B4-BE49-F238E27FC236}">
              <a16:creationId xmlns:a16="http://schemas.microsoft.com/office/drawing/2014/main" id="{74CED48B-8985-4BB6-9985-1249B80F026E}"/>
            </a:ext>
          </a:extLst>
        </xdr:cNvPr>
        <xdr:cNvSpPr txBox="1"/>
      </xdr:nvSpPr>
      <xdr:spPr>
        <a:xfrm>
          <a:off x="5905011" y="12865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62DA28BB-3E82-40B5-BF8B-CADBC9399E6B}"/>
            </a:ext>
          </a:extLst>
        </xdr:cNvPr>
        <xdr:cNvSpPr txBox="1"/>
      </xdr:nvSpPr>
      <xdr:spPr>
        <a:xfrm>
          <a:off x="90525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8FF7CBA2-3051-4D03-BF03-0C8906050DE6}"/>
            </a:ext>
          </a:extLst>
        </xdr:cNvPr>
        <xdr:cNvSpPr txBox="1"/>
      </xdr:nvSpPr>
      <xdr:spPr>
        <a:xfrm>
          <a:off x="83286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ACC9A979-D9AB-40C1-84C4-D8ED3119C505}"/>
            </a:ext>
          </a:extLst>
        </xdr:cNvPr>
        <xdr:cNvSpPr txBox="1"/>
      </xdr:nvSpPr>
      <xdr:spPr>
        <a:xfrm>
          <a:off x="75463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53F51DB8-1F21-4E3C-B6AF-59E47346B3A8}"/>
            </a:ext>
          </a:extLst>
        </xdr:cNvPr>
        <xdr:cNvSpPr txBox="1"/>
      </xdr:nvSpPr>
      <xdr:spPr>
        <a:xfrm>
          <a:off x="67564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9B63F2D3-2A1F-48D1-BEFD-BE22946BEB32}"/>
            </a:ext>
          </a:extLst>
        </xdr:cNvPr>
        <xdr:cNvSpPr txBox="1"/>
      </xdr:nvSpPr>
      <xdr:spPr>
        <a:xfrm>
          <a:off x="59817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170394</xdr:rowOff>
    </xdr:from>
    <xdr:to>
      <xdr:col>55</xdr:col>
      <xdr:colOff>50800</xdr:colOff>
      <xdr:row>78</xdr:row>
      <xdr:rowOff>100544</xdr:rowOff>
    </xdr:to>
    <xdr:sp macro="" textlink="">
      <xdr:nvSpPr>
        <xdr:cNvPr id="425" name="楕円 424">
          <a:extLst>
            <a:ext uri="{FF2B5EF4-FFF2-40B4-BE49-F238E27FC236}">
              <a16:creationId xmlns:a16="http://schemas.microsoft.com/office/drawing/2014/main" id="{1CAC87C9-DB0A-46BD-8DCA-0E8B253D0F93}"/>
            </a:ext>
          </a:extLst>
        </xdr:cNvPr>
        <xdr:cNvSpPr/>
      </xdr:nvSpPr>
      <xdr:spPr>
        <a:xfrm>
          <a:off x="9192260" y="1307867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129771</xdr:rowOff>
    </xdr:from>
    <xdr:ext cx="534377" cy="259045"/>
    <xdr:sp macro="" textlink="">
      <xdr:nvSpPr>
        <xdr:cNvPr id="426" name="普通建設事業費 （ うち新規整備　）該当値テキスト">
          <a:extLst>
            <a:ext uri="{FF2B5EF4-FFF2-40B4-BE49-F238E27FC236}">
              <a16:creationId xmlns:a16="http://schemas.microsoft.com/office/drawing/2014/main" id="{8018137D-0747-499D-B5EC-F643CB339165}"/>
            </a:ext>
          </a:extLst>
        </xdr:cNvPr>
        <xdr:cNvSpPr txBox="1"/>
      </xdr:nvSpPr>
      <xdr:spPr>
        <a:xfrm>
          <a:off x="9271000" y="12870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15842</xdr:rowOff>
    </xdr:from>
    <xdr:to>
      <xdr:col>50</xdr:col>
      <xdr:colOff>165100</xdr:colOff>
      <xdr:row>78</xdr:row>
      <xdr:rowOff>117442</xdr:rowOff>
    </xdr:to>
    <xdr:sp macro="" textlink="">
      <xdr:nvSpPr>
        <xdr:cNvPr id="427" name="楕円 426">
          <a:extLst>
            <a:ext uri="{FF2B5EF4-FFF2-40B4-BE49-F238E27FC236}">
              <a16:creationId xmlns:a16="http://schemas.microsoft.com/office/drawing/2014/main" id="{1AFC8811-D80F-42DF-AA9B-DEDD074F862E}"/>
            </a:ext>
          </a:extLst>
        </xdr:cNvPr>
        <xdr:cNvSpPr/>
      </xdr:nvSpPr>
      <xdr:spPr>
        <a:xfrm>
          <a:off x="8445500" y="13091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108569</xdr:rowOff>
    </xdr:from>
    <xdr:ext cx="534377" cy="259045"/>
    <xdr:sp macro="" textlink="">
      <xdr:nvSpPr>
        <xdr:cNvPr id="428" name="テキスト ボックス 427">
          <a:extLst>
            <a:ext uri="{FF2B5EF4-FFF2-40B4-BE49-F238E27FC236}">
              <a16:creationId xmlns:a16="http://schemas.microsoft.com/office/drawing/2014/main" id="{1D195CD1-55DF-45F5-BFFF-AAC811F62DC9}"/>
            </a:ext>
          </a:extLst>
        </xdr:cNvPr>
        <xdr:cNvSpPr txBox="1"/>
      </xdr:nvSpPr>
      <xdr:spPr>
        <a:xfrm>
          <a:off x="8251971" y="13184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44774</xdr:rowOff>
    </xdr:from>
    <xdr:to>
      <xdr:col>46</xdr:col>
      <xdr:colOff>38100</xdr:colOff>
      <xdr:row>78</xdr:row>
      <xdr:rowOff>146374</xdr:rowOff>
    </xdr:to>
    <xdr:sp macro="" textlink="">
      <xdr:nvSpPr>
        <xdr:cNvPr id="429" name="楕円 428">
          <a:extLst>
            <a:ext uri="{FF2B5EF4-FFF2-40B4-BE49-F238E27FC236}">
              <a16:creationId xmlns:a16="http://schemas.microsoft.com/office/drawing/2014/main" id="{EE82939B-9C14-4B16-824D-AE314B38E696}"/>
            </a:ext>
          </a:extLst>
        </xdr:cNvPr>
        <xdr:cNvSpPr/>
      </xdr:nvSpPr>
      <xdr:spPr>
        <a:xfrm>
          <a:off x="7670800" y="1312069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137501</xdr:rowOff>
    </xdr:from>
    <xdr:ext cx="534377" cy="259045"/>
    <xdr:sp macro="" textlink="">
      <xdr:nvSpPr>
        <xdr:cNvPr id="430" name="テキスト ボックス 429">
          <a:extLst>
            <a:ext uri="{FF2B5EF4-FFF2-40B4-BE49-F238E27FC236}">
              <a16:creationId xmlns:a16="http://schemas.microsoft.com/office/drawing/2014/main" id="{D7A6B974-279C-4174-A25C-8A10B96A9611}"/>
            </a:ext>
          </a:extLst>
        </xdr:cNvPr>
        <xdr:cNvSpPr txBox="1"/>
      </xdr:nvSpPr>
      <xdr:spPr>
        <a:xfrm>
          <a:off x="7477271" y="13213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62819</xdr:rowOff>
    </xdr:from>
    <xdr:to>
      <xdr:col>41</xdr:col>
      <xdr:colOff>101600</xdr:colOff>
      <xdr:row>78</xdr:row>
      <xdr:rowOff>164419</xdr:rowOff>
    </xdr:to>
    <xdr:sp macro="" textlink="">
      <xdr:nvSpPr>
        <xdr:cNvPr id="431" name="楕円 430">
          <a:extLst>
            <a:ext uri="{FF2B5EF4-FFF2-40B4-BE49-F238E27FC236}">
              <a16:creationId xmlns:a16="http://schemas.microsoft.com/office/drawing/2014/main" id="{A201341B-CA04-4DF3-A9D3-8599DA8CF1AC}"/>
            </a:ext>
          </a:extLst>
        </xdr:cNvPr>
        <xdr:cNvSpPr/>
      </xdr:nvSpPr>
      <xdr:spPr>
        <a:xfrm>
          <a:off x="6873240" y="13138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155546</xdr:rowOff>
    </xdr:from>
    <xdr:ext cx="534377" cy="259045"/>
    <xdr:sp macro="" textlink="">
      <xdr:nvSpPr>
        <xdr:cNvPr id="432" name="テキスト ボックス 431">
          <a:extLst>
            <a:ext uri="{FF2B5EF4-FFF2-40B4-BE49-F238E27FC236}">
              <a16:creationId xmlns:a16="http://schemas.microsoft.com/office/drawing/2014/main" id="{16E5B78E-36D2-4AD4-9A53-71318A8054D9}"/>
            </a:ext>
          </a:extLst>
        </xdr:cNvPr>
        <xdr:cNvSpPr txBox="1"/>
      </xdr:nvSpPr>
      <xdr:spPr>
        <a:xfrm>
          <a:off x="6702571" y="13231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77383</xdr:rowOff>
    </xdr:from>
    <xdr:to>
      <xdr:col>36</xdr:col>
      <xdr:colOff>165100</xdr:colOff>
      <xdr:row>79</xdr:row>
      <xdr:rowOff>7533</xdr:rowOff>
    </xdr:to>
    <xdr:sp macro="" textlink="">
      <xdr:nvSpPr>
        <xdr:cNvPr id="433" name="楕円 432">
          <a:extLst>
            <a:ext uri="{FF2B5EF4-FFF2-40B4-BE49-F238E27FC236}">
              <a16:creationId xmlns:a16="http://schemas.microsoft.com/office/drawing/2014/main" id="{F9DB39B4-4D01-445C-A3E1-2BE18611F636}"/>
            </a:ext>
          </a:extLst>
        </xdr:cNvPr>
        <xdr:cNvSpPr/>
      </xdr:nvSpPr>
      <xdr:spPr>
        <a:xfrm>
          <a:off x="6098540" y="1315330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170110</xdr:rowOff>
    </xdr:from>
    <xdr:ext cx="469744" cy="259045"/>
    <xdr:sp macro="" textlink="">
      <xdr:nvSpPr>
        <xdr:cNvPr id="434" name="テキスト ボックス 433">
          <a:extLst>
            <a:ext uri="{FF2B5EF4-FFF2-40B4-BE49-F238E27FC236}">
              <a16:creationId xmlns:a16="http://schemas.microsoft.com/office/drawing/2014/main" id="{9AFB3688-575F-49D1-905B-79F0EC638972}"/>
            </a:ext>
          </a:extLst>
        </xdr:cNvPr>
        <xdr:cNvSpPr txBox="1"/>
      </xdr:nvSpPr>
      <xdr:spPr>
        <a:xfrm>
          <a:off x="5937328" y="13246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F52337F2-4FD1-4647-BFDD-3F9332A9D517}"/>
            </a:ext>
          </a:extLst>
        </xdr:cNvPr>
        <xdr:cNvSpPr/>
      </xdr:nvSpPr>
      <xdr:spPr>
        <a:xfrm>
          <a:off x="5826760" y="139712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9ECC7C4C-F3EA-46C2-BEE0-A50F6CDCBB1B}"/>
            </a:ext>
          </a:extLst>
        </xdr:cNvPr>
        <xdr:cNvSpPr/>
      </xdr:nvSpPr>
      <xdr:spPr>
        <a:xfrm>
          <a:off x="593090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7FAA7783-5DDC-4BBC-A9CD-93E6EE574CC1}"/>
            </a:ext>
          </a:extLst>
        </xdr:cNvPr>
        <xdr:cNvSpPr/>
      </xdr:nvSpPr>
      <xdr:spPr>
        <a:xfrm>
          <a:off x="593090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7275E6C2-3EF4-49AA-808B-387683A149D9}"/>
            </a:ext>
          </a:extLst>
        </xdr:cNvPr>
        <xdr:cNvSpPr/>
      </xdr:nvSpPr>
      <xdr:spPr>
        <a:xfrm>
          <a:off x="683260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FA052B79-BD40-4DD5-B17C-95B07BC0A1A9}"/>
            </a:ext>
          </a:extLst>
        </xdr:cNvPr>
        <xdr:cNvSpPr/>
      </xdr:nvSpPr>
      <xdr:spPr>
        <a:xfrm>
          <a:off x="683260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62D76AF0-5BFD-435C-BD6B-6C8384B7F320}"/>
            </a:ext>
          </a:extLst>
        </xdr:cNvPr>
        <xdr:cNvSpPr/>
      </xdr:nvSpPr>
      <xdr:spPr>
        <a:xfrm>
          <a:off x="78384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C5820CB8-BB0D-4C62-86D4-36D46D9E4A84}"/>
            </a:ext>
          </a:extLst>
        </xdr:cNvPr>
        <xdr:cNvSpPr/>
      </xdr:nvSpPr>
      <xdr:spPr>
        <a:xfrm>
          <a:off x="78384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F30DFE29-7490-4547-B222-E0363675FB4F}"/>
            </a:ext>
          </a:extLst>
        </xdr:cNvPr>
        <xdr:cNvSpPr/>
      </xdr:nvSpPr>
      <xdr:spPr>
        <a:xfrm>
          <a:off x="5826760" y="147777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2BA05E46-D73D-4FEC-867F-BB4CE5A7E23F}"/>
            </a:ext>
          </a:extLst>
        </xdr:cNvPr>
        <xdr:cNvSpPr txBox="1"/>
      </xdr:nvSpPr>
      <xdr:spPr>
        <a:xfrm>
          <a:off x="578866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9A280475-758F-4052-BB15-3D8583576846}"/>
            </a:ext>
          </a:extLst>
        </xdr:cNvPr>
        <xdr:cNvCxnSpPr/>
      </xdr:nvCxnSpPr>
      <xdr:spPr>
        <a:xfrm>
          <a:off x="5826760" y="170141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5" name="直線コネクタ 444">
          <a:extLst>
            <a:ext uri="{FF2B5EF4-FFF2-40B4-BE49-F238E27FC236}">
              <a16:creationId xmlns:a16="http://schemas.microsoft.com/office/drawing/2014/main" id="{6FC8F857-EAC3-4ACB-AA0F-5AF59AE9D7F8}"/>
            </a:ext>
          </a:extLst>
        </xdr:cNvPr>
        <xdr:cNvCxnSpPr/>
      </xdr:nvCxnSpPr>
      <xdr:spPr>
        <a:xfrm>
          <a:off x="5826760" y="1664081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6" name="テキスト ボックス 445">
          <a:extLst>
            <a:ext uri="{FF2B5EF4-FFF2-40B4-BE49-F238E27FC236}">
              <a16:creationId xmlns:a16="http://schemas.microsoft.com/office/drawing/2014/main" id="{B4AD117A-CEB9-4672-AE34-E74CF83C564C}"/>
            </a:ext>
          </a:extLst>
        </xdr:cNvPr>
        <xdr:cNvSpPr txBox="1"/>
      </xdr:nvSpPr>
      <xdr:spPr>
        <a:xfrm>
          <a:off x="5600834" y="165023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7" name="直線コネクタ 446">
          <a:extLst>
            <a:ext uri="{FF2B5EF4-FFF2-40B4-BE49-F238E27FC236}">
              <a16:creationId xmlns:a16="http://schemas.microsoft.com/office/drawing/2014/main" id="{99E58A49-72C6-421D-9013-E37B7F1BD8FD}"/>
            </a:ext>
          </a:extLst>
        </xdr:cNvPr>
        <xdr:cNvCxnSpPr/>
      </xdr:nvCxnSpPr>
      <xdr:spPr>
        <a:xfrm>
          <a:off x="5826760" y="16267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8" name="テキスト ボックス 447">
          <a:extLst>
            <a:ext uri="{FF2B5EF4-FFF2-40B4-BE49-F238E27FC236}">
              <a16:creationId xmlns:a16="http://schemas.microsoft.com/office/drawing/2014/main" id="{F8183481-F8D3-43A8-A2A7-CB1C632AC285}"/>
            </a:ext>
          </a:extLst>
        </xdr:cNvPr>
        <xdr:cNvSpPr txBox="1"/>
      </xdr:nvSpPr>
      <xdr:spPr>
        <a:xfrm>
          <a:off x="5299921" y="161290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9" name="直線コネクタ 448">
          <a:extLst>
            <a:ext uri="{FF2B5EF4-FFF2-40B4-BE49-F238E27FC236}">
              <a16:creationId xmlns:a16="http://schemas.microsoft.com/office/drawing/2014/main" id="{844A0D4C-F7AE-40F8-AB98-392B4045AF29}"/>
            </a:ext>
          </a:extLst>
        </xdr:cNvPr>
        <xdr:cNvCxnSpPr/>
      </xdr:nvCxnSpPr>
      <xdr:spPr>
        <a:xfrm>
          <a:off x="5826760" y="158978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50" name="テキスト ボックス 449">
          <a:extLst>
            <a:ext uri="{FF2B5EF4-FFF2-40B4-BE49-F238E27FC236}">
              <a16:creationId xmlns:a16="http://schemas.microsoft.com/office/drawing/2014/main" id="{39D1734E-1B8B-4932-8A21-19A939F13397}"/>
            </a:ext>
          </a:extLst>
        </xdr:cNvPr>
        <xdr:cNvSpPr txBox="1"/>
      </xdr:nvSpPr>
      <xdr:spPr>
        <a:xfrm>
          <a:off x="5299921" y="1575944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1" name="直線コネクタ 450">
          <a:extLst>
            <a:ext uri="{FF2B5EF4-FFF2-40B4-BE49-F238E27FC236}">
              <a16:creationId xmlns:a16="http://schemas.microsoft.com/office/drawing/2014/main" id="{3B0A152F-1F12-4133-A83D-9EB64FEF3A18}"/>
            </a:ext>
          </a:extLst>
        </xdr:cNvPr>
        <xdr:cNvCxnSpPr/>
      </xdr:nvCxnSpPr>
      <xdr:spPr>
        <a:xfrm>
          <a:off x="5826760" y="155244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2" name="テキスト ボックス 451">
          <a:extLst>
            <a:ext uri="{FF2B5EF4-FFF2-40B4-BE49-F238E27FC236}">
              <a16:creationId xmlns:a16="http://schemas.microsoft.com/office/drawing/2014/main" id="{80ACBC2A-E295-4117-A031-F04C596218FE}"/>
            </a:ext>
          </a:extLst>
        </xdr:cNvPr>
        <xdr:cNvSpPr txBox="1"/>
      </xdr:nvSpPr>
      <xdr:spPr>
        <a:xfrm>
          <a:off x="5299921" y="153860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3" name="直線コネクタ 452">
          <a:extLst>
            <a:ext uri="{FF2B5EF4-FFF2-40B4-BE49-F238E27FC236}">
              <a16:creationId xmlns:a16="http://schemas.microsoft.com/office/drawing/2014/main" id="{FC153221-E38E-4BB5-907D-E99266EC9120}"/>
            </a:ext>
          </a:extLst>
        </xdr:cNvPr>
        <xdr:cNvCxnSpPr/>
      </xdr:nvCxnSpPr>
      <xdr:spPr>
        <a:xfrm>
          <a:off x="5826760" y="151511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4" name="テキスト ボックス 453">
          <a:extLst>
            <a:ext uri="{FF2B5EF4-FFF2-40B4-BE49-F238E27FC236}">
              <a16:creationId xmlns:a16="http://schemas.microsoft.com/office/drawing/2014/main" id="{5C561223-D3F2-45CE-AA07-B3B9539D6DCA}"/>
            </a:ext>
          </a:extLst>
        </xdr:cNvPr>
        <xdr:cNvSpPr txBox="1"/>
      </xdr:nvSpPr>
      <xdr:spPr>
        <a:xfrm>
          <a:off x="5299921" y="150126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5" name="直線コネクタ 454">
          <a:extLst>
            <a:ext uri="{FF2B5EF4-FFF2-40B4-BE49-F238E27FC236}">
              <a16:creationId xmlns:a16="http://schemas.microsoft.com/office/drawing/2014/main" id="{46DC42DB-5725-4470-A546-BB573F77E964}"/>
            </a:ext>
          </a:extLst>
        </xdr:cNvPr>
        <xdr:cNvCxnSpPr/>
      </xdr:nvCxnSpPr>
      <xdr:spPr>
        <a:xfrm>
          <a:off x="5826760" y="14777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6" name="テキスト ボックス 455">
          <a:extLst>
            <a:ext uri="{FF2B5EF4-FFF2-40B4-BE49-F238E27FC236}">
              <a16:creationId xmlns:a16="http://schemas.microsoft.com/office/drawing/2014/main" id="{9735E2C1-CCA0-486D-926F-17A80D6DC995}"/>
            </a:ext>
          </a:extLst>
        </xdr:cNvPr>
        <xdr:cNvSpPr txBox="1"/>
      </xdr:nvSpPr>
      <xdr:spPr>
        <a:xfrm>
          <a:off x="5209768" y="1463930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7" name="普通建設事業費 （ うち更新整備　）グラフ枠">
          <a:extLst>
            <a:ext uri="{FF2B5EF4-FFF2-40B4-BE49-F238E27FC236}">
              <a16:creationId xmlns:a16="http://schemas.microsoft.com/office/drawing/2014/main" id="{8C27FF9F-A9C9-49E5-AFE0-B31B33552E26}"/>
            </a:ext>
          </a:extLst>
        </xdr:cNvPr>
        <xdr:cNvSpPr/>
      </xdr:nvSpPr>
      <xdr:spPr>
        <a:xfrm>
          <a:off x="5826760" y="147777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99316</xdr:rowOff>
    </xdr:from>
    <xdr:to>
      <xdr:col>54</xdr:col>
      <xdr:colOff>189865</xdr:colOff>
      <xdr:row>99</xdr:row>
      <xdr:rowOff>28549</xdr:rowOff>
    </xdr:to>
    <xdr:cxnSp macro="">
      <xdr:nvCxnSpPr>
        <xdr:cNvPr id="458" name="直線コネクタ 457">
          <a:extLst>
            <a:ext uri="{FF2B5EF4-FFF2-40B4-BE49-F238E27FC236}">
              <a16:creationId xmlns:a16="http://schemas.microsoft.com/office/drawing/2014/main" id="{76633045-0832-4EBD-9BCB-DC7F3B5E26FD}"/>
            </a:ext>
          </a:extLst>
        </xdr:cNvPr>
        <xdr:cNvCxnSpPr/>
      </xdr:nvCxnSpPr>
      <xdr:spPr>
        <a:xfrm flipV="1">
          <a:off x="9218295" y="15186916"/>
          <a:ext cx="1270" cy="14379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32376</xdr:rowOff>
    </xdr:from>
    <xdr:ext cx="469744" cy="259045"/>
    <xdr:sp macro="" textlink="">
      <xdr:nvSpPr>
        <xdr:cNvPr id="459" name="普通建設事業費 （ うち更新整備　）最小値テキスト">
          <a:extLst>
            <a:ext uri="{FF2B5EF4-FFF2-40B4-BE49-F238E27FC236}">
              <a16:creationId xmlns:a16="http://schemas.microsoft.com/office/drawing/2014/main" id="{B708B1BA-00A5-416B-8328-C479B97CCB53}"/>
            </a:ext>
          </a:extLst>
        </xdr:cNvPr>
        <xdr:cNvSpPr txBox="1"/>
      </xdr:nvSpPr>
      <xdr:spPr>
        <a:xfrm>
          <a:off x="9271000" y="166287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28549</xdr:rowOff>
    </xdr:from>
    <xdr:to>
      <xdr:col>55</xdr:col>
      <xdr:colOff>88900</xdr:colOff>
      <xdr:row>99</xdr:row>
      <xdr:rowOff>28549</xdr:rowOff>
    </xdr:to>
    <xdr:cxnSp macro="">
      <xdr:nvCxnSpPr>
        <xdr:cNvPr id="460" name="直線コネクタ 459">
          <a:extLst>
            <a:ext uri="{FF2B5EF4-FFF2-40B4-BE49-F238E27FC236}">
              <a16:creationId xmlns:a16="http://schemas.microsoft.com/office/drawing/2014/main" id="{88535CBD-3DB1-4487-A0B5-214FB736303B}"/>
            </a:ext>
          </a:extLst>
        </xdr:cNvPr>
        <xdr:cNvCxnSpPr/>
      </xdr:nvCxnSpPr>
      <xdr:spPr>
        <a:xfrm>
          <a:off x="9154160" y="1662490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45993</xdr:rowOff>
    </xdr:from>
    <xdr:ext cx="599010" cy="259045"/>
    <xdr:sp macro="" textlink="">
      <xdr:nvSpPr>
        <xdr:cNvPr id="461" name="普通建設事業費 （ うち更新整備　）最大値テキスト">
          <a:extLst>
            <a:ext uri="{FF2B5EF4-FFF2-40B4-BE49-F238E27FC236}">
              <a16:creationId xmlns:a16="http://schemas.microsoft.com/office/drawing/2014/main" id="{E3DC0034-9A6F-4B7F-838F-73B75FDF1CA5}"/>
            </a:ext>
          </a:extLst>
        </xdr:cNvPr>
        <xdr:cNvSpPr txBox="1"/>
      </xdr:nvSpPr>
      <xdr:spPr>
        <a:xfrm>
          <a:off x="9271000" y="149659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781,199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99316</xdr:rowOff>
    </xdr:from>
    <xdr:to>
      <xdr:col>55</xdr:col>
      <xdr:colOff>88900</xdr:colOff>
      <xdr:row>90</xdr:row>
      <xdr:rowOff>99316</xdr:rowOff>
    </xdr:to>
    <xdr:cxnSp macro="">
      <xdr:nvCxnSpPr>
        <xdr:cNvPr id="462" name="直線コネクタ 461">
          <a:extLst>
            <a:ext uri="{FF2B5EF4-FFF2-40B4-BE49-F238E27FC236}">
              <a16:creationId xmlns:a16="http://schemas.microsoft.com/office/drawing/2014/main" id="{B39C9053-195E-472A-9078-1277C5C84442}"/>
            </a:ext>
          </a:extLst>
        </xdr:cNvPr>
        <xdr:cNvCxnSpPr/>
      </xdr:nvCxnSpPr>
      <xdr:spPr>
        <a:xfrm>
          <a:off x="9154160" y="1518691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17038</xdr:rowOff>
    </xdr:from>
    <xdr:to>
      <xdr:col>55</xdr:col>
      <xdr:colOff>0</xdr:colOff>
      <xdr:row>98</xdr:row>
      <xdr:rowOff>96182</xdr:rowOff>
    </xdr:to>
    <xdr:cxnSp macro="">
      <xdr:nvCxnSpPr>
        <xdr:cNvPr id="463" name="直線コネクタ 462">
          <a:extLst>
            <a:ext uri="{FF2B5EF4-FFF2-40B4-BE49-F238E27FC236}">
              <a16:creationId xmlns:a16="http://schemas.microsoft.com/office/drawing/2014/main" id="{FE54663C-C889-4054-8EBC-81D63BA54EEF}"/>
            </a:ext>
          </a:extLst>
        </xdr:cNvPr>
        <xdr:cNvCxnSpPr/>
      </xdr:nvCxnSpPr>
      <xdr:spPr>
        <a:xfrm>
          <a:off x="8496300" y="16445758"/>
          <a:ext cx="723900" cy="7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26357</xdr:rowOff>
    </xdr:from>
    <xdr:ext cx="534377" cy="259045"/>
    <xdr:sp macro="" textlink="">
      <xdr:nvSpPr>
        <xdr:cNvPr id="464" name="普通建設事業費 （ うち更新整備　）平均値テキスト">
          <a:extLst>
            <a:ext uri="{FF2B5EF4-FFF2-40B4-BE49-F238E27FC236}">
              <a16:creationId xmlns:a16="http://schemas.microsoft.com/office/drawing/2014/main" id="{BA56C08B-F20E-4F73-A5C6-35BB6C0673E5}"/>
            </a:ext>
          </a:extLst>
        </xdr:cNvPr>
        <xdr:cNvSpPr txBox="1"/>
      </xdr:nvSpPr>
      <xdr:spPr>
        <a:xfrm>
          <a:off x="9271000" y="1628743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3480</xdr:rowOff>
    </xdr:from>
    <xdr:to>
      <xdr:col>55</xdr:col>
      <xdr:colOff>50800</xdr:colOff>
      <xdr:row>98</xdr:row>
      <xdr:rowOff>105080</xdr:rowOff>
    </xdr:to>
    <xdr:sp macro="" textlink="">
      <xdr:nvSpPr>
        <xdr:cNvPr id="465" name="フローチャート: 判断 464">
          <a:extLst>
            <a:ext uri="{FF2B5EF4-FFF2-40B4-BE49-F238E27FC236}">
              <a16:creationId xmlns:a16="http://schemas.microsoft.com/office/drawing/2014/main" id="{D072737A-5DC6-4F2C-92F2-19A62BDAA76D}"/>
            </a:ext>
          </a:extLst>
        </xdr:cNvPr>
        <xdr:cNvSpPr/>
      </xdr:nvSpPr>
      <xdr:spPr>
        <a:xfrm>
          <a:off x="9192260" y="1643220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17038</xdr:rowOff>
    </xdr:from>
    <xdr:to>
      <xdr:col>50</xdr:col>
      <xdr:colOff>114300</xdr:colOff>
      <xdr:row>98</xdr:row>
      <xdr:rowOff>29823</xdr:rowOff>
    </xdr:to>
    <xdr:cxnSp macro="">
      <xdr:nvCxnSpPr>
        <xdr:cNvPr id="466" name="直線コネクタ 465">
          <a:extLst>
            <a:ext uri="{FF2B5EF4-FFF2-40B4-BE49-F238E27FC236}">
              <a16:creationId xmlns:a16="http://schemas.microsoft.com/office/drawing/2014/main" id="{F494FFE0-71BA-41DA-AC43-5E22A5A514EA}"/>
            </a:ext>
          </a:extLst>
        </xdr:cNvPr>
        <xdr:cNvCxnSpPr/>
      </xdr:nvCxnSpPr>
      <xdr:spPr>
        <a:xfrm flipV="1">
          <a:off x="7713980" y="16445758"/>
          <a:ext cx="782320" cy="127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12032</xdr:rowOff>
    </xdr:from>
    <xdr:to>
      <xdr:col>50</xdr:col>
      <xdr:colOff>165100</xdr:colOff>
      <xdr:row>98</xdr:row>
      <xdr:rowOff>113632</xdr:rowOff>
    </xdr:to>
    <xdr:sp macro="" textlink="">
      <xdr:nvSpPr>
        <xdr:cNvPr id="467" name="フローチャート: 判断 466">
          <a:extLst>
            <a:ext uri="{FF2B5EF4-FFF2-40B4-BE49-F238E27FC236}">
              <a16:creationId xmlns:a16="http://schemas.microsoft.com/office/drawing/2014/main" id="{0727F8F9-AECD-4E8E-9328-2786B7F7D4AA}"/>
            </a:ext>
          </a:extLst>
        </xdr:cNvPr>
        <xdr:cNvSpPr/>
      </xdr:nvSpPr>
      <xdr:spPr>
        <a:xfrm>
          <a:off x="8445500" y="16440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104759</xdr:rowOff>
    </xdr:from>
    <xdr:ext cx="534377" cy="259045"/>
    <xdr:sp macro="" textlink="">
      <xdr:nvSpPr>
        <xdr:cNvPr id="468" name="テキスト ボックス 467">
          <a:extLst>
            <a:ext uri="{FF2B5EF4-FFF2-40B4-BE49-F238E27FC236}">
              <a16:creationId xmlns:a16="http://schemas.microsoft.com/office/drawing/2014/main" id="{9A47F64B-38F6-43E1-9237-DBBAE95D6BA3}"/>
            </a:ext>
          </a:extLst>
        </xdr:cNvPr>
        <xdr:cNvSpPr txBox="1"/>
      </xdr:nvSpPr>
      <xdr:spPr>
        <a:xfrm>
          <a:off x="8251971" y="16533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29823</xdr:rowOff>
    </xdr:from>
    <xdr:to>
      <xdr:col>45</xdr:col>
      <xdr:colOff>177800</xdr:colOff>
      <xdr:row>98</xdr:row>
      <xdr:rowOff>60589</xdr:rowOff>
    </xdr:to>
    <xdr:cxnSp macro="">
      <xdr:nvCxnSpPr>
        <xdr:cNvPr id="469" name="直線コネクタ 468">
          <a:extLst>
            <a:ext uri="{FF2B5EF4-FFF2-40B4-BE49-F238E27FC236}">
              <a16:creationId xmlns:a16="http://schemas.microsoft.com/office/drawing/2014/main" id="{4F148409-A45B-4B9C-A6FF-C3E58526EC04}"/>
            </a:ext>
          </a:extLst>
        </xdr:cNvPr>
        <xdr:cNvCxnSpPr/>
      </xdr:nvCxnSpPr>
      <xdr:spPr>
        <a:xfrm flipV="1">
          <a:off x="6924040" y="16458543"/>
          <a:ext cx="789940" cy="30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29496</xdr:rowOff>
    </xdr:from>
    <xdr:to>
      <xdr:col>46</xdr:col>
      <xdr:colOff>38100</xdr:colOff>
      <xdr:row>98</xdr:row>
      <xdr:rowOff>131096</xdr:rowOff>
    </xdr:to>
    <xdr:sp macro="" textlink="">
      <xdr:nvSpPr>
        <xdr:cNvPr id="470" name="フローチャート: 判断 469">
          <a:extLst>
            <a:ext uri="{FF2B5EF4-FFF2-40B4-BE49-F238E27FC236}">
              <a16:creationId xmlns:a16="http://schemas.microsoft.com/office/drawing/2014/main" id="{CA8C8F22-815C-46C6-B436-FDF35159CA79}"/>
            </a:ext>
          </a:extLst>
        </xdr:cNvPr>
        <xdr:cNvSpPr/>
      </xdr:nvSpPr>
      <xdr:spPr>
        <a:xfrm>
          <a:off x="7670800" y="1645821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122223</xdr:rowOff>
    </xdr:from>
    <xdr:ext cx="534377" cy="259045"/>
    <xdr:sp macro="" textlink="">
      <xdr:nvSpPr>
        <xdr:cNvPr id="471" name="テキスト ボックス 470">
          <a:extLst>
            <a:ext uri="{FF2B5EF4-FFF2-40B4-BE49-F238E27FC236}">
              <a16:creationId xmlns:a16="http://schemas.microsoft.com/office/drawing/2014/main" id="{BDEAA3B9-6683-46B0-A718-6B1CA81052ED}"/>
            </a:ext>
          </a:extLst>
        </xdr:cNvPr>
        <xdr:cNvSpPr txBox="1"/>
      </xdr:nvSpPr>
      <xdr:spPr>
        <a:xfrm>
          <a:off x="7477271" y="16550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88081</xdr:rowOff>
    </xdr:from>
    <xdr:to>
      <xdr:col>41</xdr:col>
      <xdr:colOff>50800</xdr:colOff>
      <xdr:row>98</xdr:row>
      <xdr:rowOff>60589</xdr:rowOff>
    </xdr:to>
    <xdr:cxnSp macro="">
      <xdr:nvCxnSpPr>
        <xdr:cNvPr id="472" name="直線コネクタ 471">
          <a:extLst>
            <a:ext uri="{FF2B5EF4-FFF2-40B4-BE49-F238E27FC236}">
              <a16:creationId xmlns:a16="http://schemas.microsoft.com/office/drawing/2014/main" id="{EF088E69-44E4-46BD-A365-88445919C1AE}"/>
            </a:ext>
          </a:extLst>
        </xdr:cNvPr>
        <xdr:cNvCxnSpPr/>
      </xdr:nvCxnSpPr>
      <xdr:spPr>
        <a:xfrm>
          <a:off x="6149340" y="16013881"/>
          <a:ext cx="774700" cy="475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15232</xdr:rowOff>
    </xdr:from>
    <xdr:to>
      <xdr:col>41</xdr:col>
      <xdr:colOff>101600</xdr:colOff>
      <xdr:row>98</xdr:row>
      <xdr:rowOff>116832</xdr:rowOff>
    </xdr:to>
    <xdr:sp macro="" textlink="">
      <xdr:nvSpPr>
        <xdr:cNvPr id="473" name="フローチャート: 判断 472">
          <a:extLst>
            <a:ext uri="{FF2B5EF4-FFF2-40B4-BE49-F238E27FC236}">
              <a16:creationId xmlns:a16="http://schemas.microsoft.com/office/drawing/2014/main" id="{EAF61398-1CCA-4AC4-876D-EFF36FA5257F}"/>
            </a:ext>
          </a:extLst>
        </xdr:cNvPr>
        <xdr:cNvSpPr/>
      </xdr:nvSpPr>
      <xdr:spPr>
        <a:xfrm>
          <a:off x="6873240" y="16443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107959</xdr:rowOff>
    </xdr:from>
    <xdr:ext cx="534377" cy="259045"/>
    <xdr:sp macro="" textlink="">
      <xdr:nvSpPr>
        <xdr:cNvPr id="474" name="テキスト ボックス 473">
          <a:extLst>
            <a:ext uri="{FF2B5EF4-FFF2-40B4-BE49-F238E27FC236}">
              <a16:creationId xmlns:a16="http://schemas.microsoft.com/office/drawing/2014/main" id="{AFC39656-F05A-477A-BFCB-7062AAC5D99B}"/>
            </a:ext>
          </a:extLst>
        </xdr:cNvPr>
        <xdr:cNvSpPr txBox="1"/>
      </xdr:nvSpPr>
      <xdr:spPr>
        <a:xfrm>
          <a:off x="6702571" y="16536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30418</xdr:rowOff>
    </xdr:from>
    <xdr:to>
      <xdr:col>36</xdr:col>
      <xdr:colOff>165100</xdr:colOff>
      <xdr:row>98</xdr:row>
      <xdr:rowOff>132018</xdr:rowOff>
    </xdr:to>
    <xdr:sp macro="" textlink="">
      <xdr:nvSpPr>
        <xdr:cNvPr id="475" name="フローチャート: 判断 474">
          <a:extLst>
            <a:ext uri="{FF2B5EF4-FFF2-40B4-BE49-F238E27FC236}">
              <a16:creationId xmlns:a16="http://schemas.microsoft.com/office/drawing/2014/main" id="{8CF5189C-86DA-42AD-AC8A-BA505B49059B}"/>
            </a:ext>
          </a:extLst>
        </xdr:cNvPr>
        <xdr:cNvSpPr/>
      </xdr:nvSpPr>
      <xdr:spPr>
        <a:xfrm>
          <a:off x="6098540" y="16459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123145</xdr:rowOff>
    </xdr:from>
    <xdr:ext cx="534377" cy="259045"/>
    <xdr:sp macro="" textlink="">
      <xdr:nvSpPr>
        <xdr:cNvPr id="476" name="テキスト ボックス 475">
          <a:extLst>
            <a:ext uri="{FF2B5EF4-FFF2-40B4-BE49-F238E27FC236}">
              <a16:creationId xmlns:a16="http://schemas.microsoft.com/office/drawing/2014/main" id="{8BC42D00-263B-4043-8612-B9E852D326CE}"/>
            </a:ext>
          </a:extLst>
        </xdr:cNvPr>
        <xdr:cNvSpPr txBox="1"/>
      </xdr:nvSpPr>
      <xdr:spPr>
        <a:xfrm>
          <a:off x="5905011" y="16551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D77E3180-E63E-4248-87F7-6693AF74A062}"/>
            </a:ext>
          </a:extLst>
        </xdr:cNvPr>
        <xdr:cNvSpPr txBox="1"/>
      </xdr:nvSpPr>
      <xdr:spPr>
        <a:xfrm>
          <a:off x="90525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C5698E6B-91AA-42FB-972A-95F8948A1F5B}"/>
            </a:ext>
          </a:extLst>
        </xdr:cNvPr>
        <xdr:cNvSpPr txBox="1"/>
      </xdr:nvSpPr>
      <xdr:spPr>
        <a:xfrm>
          <a:off x="83286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2C19ABC0-82D5-4BA8-A25F-2A67D4D7524E}"/>
            </a:ext>
          </a:extLst>
        </xdr:cNvPr>
        <xdr:cNvSpPr txBox="1"/>
      </xdr:nvSpPr>
      <xdr:spPr>
        <a:xfrm>
          <a:off x="75463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5B153232-A4CC-4508-8C70-B07BFBBA026A}"/>
            </a:ext>
          </a:extLst>
        </xdr:cNvPr>
        <xdr:cNvSpPr txBox="1"/>
      </xdr:nvSpPr>
      <xdr:spPr>
        <a:xfrm>
          <a:off x="67564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66491EDD-1CBE-4EBB-82E7-6E42F7E4E61B}"/>
            </a:ext>
          </a:extLst>
        </xdr:cNvPr>
        <xdr:cNvSpPr txBox="1"/>
      </xdr:nvSpPr>
      <xdr:spPr>
        <a:xfrm>
          <a:off x="59817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45382</xdr:rowOff>
    </xdr:from>
    <xdr:to>
      <xdr:col>55</xdr:col>
      <xdr:colOff>50800</xdr:colOff>
      <xdr:row>98</xdr:row>
      <xdr:rowOff>146982</xdr:rowOff>
    </xdr:to>
    <xdr:sp macro="" textlink="">
      <xdr:nvSpPr>
        <xdr:cNvPr id="482" name="楕円 481">
          <a:extLst>
            <a:ext uri="{FF2B5EF4-FFF2-40B4-BE49-F238E27FC236}">
              <a16:creationId xmlns:a16="http://schemas.microsoft.com/office/drawing/2014/main" id="{4D86F2C1-7D77-488F-861C-89504765A155}"/>
            </a:ext>
          </a:extLst>
        </xdr:cNvPr>
        <xdr:cNvSpPr/>
      </xdr:nvSpPr>
      <xdr:spPr>
        <a:xfrm>
          <a:off x="9192260" y="1647410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153357</xdr:rowOff>
    </xdr:from>
    <xdr:ext cx="534377" cy="259045"/>
    <xdr:sp macro="" textlink="">
      <xdr:nvSpPr>
        <xdr:cNvPr id="483" name="普通建設事業費 （ うち更新整備　）該当値テキスト">
          <a:extLst>
            <a:ext uri="{FF2B5EF4-FFF2-40B4-BE49-F238E27FC236}">
              <a16:creationId xmlns:a16="http://schemas.microsoft.com/office/drawing/2014/main" id="{116C397C-29C7-4CF5-99A8-7B4EB6FFDD54}"/>
            </a:ext>
          </a:extLst>
        </xdr:cNvPr>
        <xdr:cNvSpPr txBox="1"/>
      </xdr:nvSpPr>
      <xdr:spPr>
        <a:xfrm>
          <a:off x="9271000" y="16414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137688</xdr:rowOff>
    </xdr:from>
    <xdr:to>
      <xdr:col>50</xdr:col>
      <xdr:colOff>165100</xdr:colOff>
      <xdr:row>98</xdr:row>
      <xdr:rowOff>67838</xdr:rowOff>
    </xdr:to>
    <xdr:sp macro="" textlink="">
      <xdr:nvSpPr>
        <xdr:cNvPr id="484" name="楕円 483">
          <a:extLst>
            <a:ext uri="{FF2B5EF4-FFF2-40B4-BE49-F238E27FC236}">
              <a16:creationId xmlns:a16="http://schemas.microsoft.com/office/drawing/2014/main" id="{9E08C316-ABE5-4AB0-84F6-E1E5C34100FB}"/>
            </a:ext>
          </a:extLst>
        </xdr:cNvPr>
        <xdr:cNvSpPr/>
      </xdr:nvSpPr>
      <xdr:spPr>
        <a:xfrm>
          <a:off x="8445500" y="1639876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84365</xdr:rowOff>
    </xdr:from>
    <xdr:ext cx="599010" cy="259045"/>
    <xdr:sp macro="" textlink="">
      <xdr:nvSpPr>
        <xdr:cNvPr id="485" name="テキスト ボックス 484">
          <a:extLst>
            <a:ext uri="{FF2B5EF4-FFF2-40B4-BE49-F238E27FC236}">
              <a16:creationId xmlns:a16="http://schemas.microsoft.com/office/drawing/2014/main" id="{A719B6CC-9409-4FBF-8433-D15E514C1D76}"/>
            </a:ext>
          </a:extLst>
        </xdr:cNvPr>
        <xdr:cNvSpPr txBox="1"/>
      </xdr:nvSpPr>
      <xdr:spPr>
        <a:xfrm>
          <a:off x="8219655" y="161778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150473</xdr:rowOff>
    </xdr:from>
    <xdr:to>
      <xdr:col>46</xdr:col>
      <xdr:colOff>38100</xdr:colOff>
      <xdr:row>98</xdr:row>
      <xdr:rowOff>80623</xdr:rowOff>
    </xdr:to>
    <xdr:sp macro="" textlink="">
      <xdr:nvSpPr>
        <xdr:cNvPr id="486" name="楕円 485">
          <a:extLst>
            <a:ext uri="{FF2B5EF4-FFF2-40B4-BE49-F238E27FC236}">
              <a16:creationId xmlns:a16="http://schemas.microsoft.com/office/drawing/2014/main" id="{7BDA63F4-7C57-4AC0-94C9-60539BB56564}"/>
            </a:ext>
          </a:extLst>
        </xdr:cNvPr>
        <xdr:cNvSpPr/>
      </xdr:nvSpPr>
      <xdr:spPr>
        <a:xfrm>
          <a:off x="7670800" y="1641155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97150</xdr:rowOff>
    </xdr:from>
    <xdr:ext cx="534377" cy="259045"/>
    <xdr:sp macro="" textlink="">
      <xdr:nvSpPr>
        <xdr:cNvPr id="487" name="テキスト ボックス 486">
          <a:extLst>
            <a:ext uri="{FF2B5EF4-FFF2-40B4-BE49-F238E27FC236}">
              <a16:creationId xmlns:a16="http://schemas.microsoft.com/office/drawing/2014/main" id="{4EF12E5F-B1FB-4BA0-9459-66C0FA4BC1FA}"/>
            </a:ext>
          </a:extLst>
        </xdr:cNvPr>
        <xdr:cNvSpPr txBox="1"/>
      </xdr:nvSpPr>
      <xdr:spPr>
        <a:xfrm>
          <a:off x="7477271" y="161905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9789</xdr:rowOff>
    </xdr:from>
    <xdr:to>
      <xdr:col>41</xdr:col>
      <xdr:colOff>101600</xdr:colOff>
      <xdr:row>98</xdr:row>
      <xdr:rowOff>111389</xdr:rowOff>
    </xdr:to>
    <xdr:sp macro="" textlink="">
      <xdr:nvSpPr>
        <xdr:cNvPr id="488" name="楕円 487">
          <a:extLst>
            <a:ext uri="{FF2B5EF4-FFF2-40B4-BE49-F238E27FC236}">
              <a16:creationId xmlns:a16="http://schemas.microsoft.com/office/drawing/2014/main" id="{2F5F2039-8A4A-4BDD-9B21-E7AF5C3E4B53}"/>
            </a:ext>
          </a:extLst>
        </xdr:cNvPr>
        <xdr:cNvSpPr/>
      </xdr:nvSpPr>
      <xdr:spPr>
        <a:xfrm>
          <a:off x="6873240" y="16438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127916</xdr:rowOff>
    </xdr:from>
    <xdr:ext cx="534377" cy="259045"/>
    <xdr:sp macro="" textlink="">
      <xdr:nvSpPr>
        <xdr:cNvPr id="489" name="テキスト ボックス 488">
          <a:extLst>
            <a:ext uri="{FF2B5EF4-FFF2-40B4-BE49-F238E27FC236}">
              <a16:creationId xmlns:a16="http://schemas.microsoft.com/office/drawing/2014/main" id="{138685A8-9180-4009-A41B-5E0428D57A42}"/>
            </a:ext>
          </a:extLst>
        </xdr:cNvPr>
        <xdr:cNvSpPr txBox="1"/>
      </xdr:nvSpPr>
      <xdr:spPr>
        <a:xfrm>
          <a:off x="6702571" y="16221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37281</xdr:rowOff>
    </xdr:from>
    <xdr:to>
      <xdr:col>36</xdr:col>
      <xdr:colOff>165100</xdr:colOff>
      <xdr:row>95</xdr:row>
      <xdr:rowOff>138881</xdr:rowOff>
    </xdr:to>
    <xdr:sp macro="" textlink="">
      <xdr:nvSpPr>
        <xdr:cNvPr id="490" name="楕円 489">
          <a:extLst>
            <a:ext uri="{FF2B5EF4-FFF2-40B4-BE49-F238E27FC236}">
              <a16:creationId xmlns:a16="http://schemas.microsoft.com/office/drawing/2014/main" id="{3B56241D-CD32-4808-956D-075D46BACEA0}"/>
            </a:ext>
          </a:extLst>
        </xdr:cNvPr>
        <xdr:cNvSpPr/>
      </xdr:nvSpPr>
      <xdr:spPr>
        <a:xfrm>
          <a:off x="6098540" y="15963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93</xdr:row>
      <xdr:rowOff>155408</xdr:rowOff>
    </xdr:from>
    <xdr:ext cx="599010" cy="259045"/>
    <xdr:sp macro="" textlink="">
      <xdr:nvSpPr>
        <xdr:cNvPr id="491" name="テキスト ボックス 490">
          <a:extLst>
            <a:ext uri="{FF2B5EF4-FFF2-40B4-BE49-F238E27FC236}">
              <a16:creationId xmlns:a16="http://schemas.microsoft.com/office/drawing/2014/main" id="{14E72D3F-894D-4D3E-A71F-E15E31594A55}"/>
            </a:ext>
          </a:extLst>
        </xdr:cNvPr>
        <xdr:cNvSpPr txBox="1"/>
      </xdr:nvSpPr>
      <xdr:spPr>
        <a:xfrm>
          <a:off x="5872695" y="157459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2" name="正方形/長方形 491">
          <a:extLst>
            <a:ext uri="{FF2B5EF4-FFF2-40B4-BE49-F238E27FC236}">
              <a16:creationId xmlns:a16="http://schemas.microsoft.com/office/drawing/2014/main" id="{75396C1A-D0C4-4E35-89C6-8D8823697F4E}"/>
            </a:ext>
          </a:extLst>
        </xdr:cNvPr>
        <xdr:cNvSpPr/>
      </xdr:nvSpPr>
      <xdr:spPr>
        <a:xfrm>
          <a:off x="10960100" y="39128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3" name="正方形/長方形 492">
          <a:extLst>
            <a:ext uri="{FF2B5EF4-FFF2-40B4-BE49-F238E27FC236}">
              <a16:creationId xmlns:a16="http://schemas.microsoft.com/office/drawing/2014/main" id="{7E6AD72C-E59A-46D9-999E-D69F2EB73B33}"/>
            </a:ext>
          </a:extLst>
        </xdr:cNvPr>
        <xdr:cNvSpPr/>
      </xdr:nvSpPr>
      <xdr:spPr>
        <a:xfrm>
          <a:off x="110642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4" name="正方形/長方形 493">
          <a:extLst>
            <a:ext uri="{FF2B5EF4-FFF2-40B4-BE49-F238E27FC236}">
              <a16:creationId xmlns:a16="http://schemas.microsoft.com/office/drawing/2014/main" id="{0A42AC7D-5320-45CC-8694-C8A2A8242CDA}"/>
            </a:ext>
          </a:extLst>
        </xdr:cNvPr>
        <xdr:cNvSpPr/>
      </xdr:nvSpPr>
      <xdr:spPr>
        <a:xfrm>
          <a:off x="110642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5" name="正方形/長方形 494">
          <a:extLst>
            <a:ext uri="{FF2B5EF4-FFF2-40B4-BE49-F238E27FC236}">
              <a16:creationId xmlns:a16="http://schemas.microsoft.com/office/drawing/2014/main" id="{B91947A3-6C3E-42EF-9198-2270D8BE24E2}"/>
            </a:ext>
          </a:extLst>
        </xdr:cNvPr>
        <xdr:cNvSpPr/>
      </xdr:nvSpPr>
      <xdr:spPr>
        <a:xfrm>
          <a:off x="119659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6" name="正方形/長方形 495">
          <a:extLst>
            <a:ext uri="{FF2B5EF4-FFF2-40B4-BE49-F238E27FC236}">
              <a16:creationId xmlns:a16="http://schemas.microsoft.com/office/drawing/2014/main" id="{1E18048A-B79E-4AAD-94DE-4066DF0EF7F6}"/>
            </a:ext>
          </a:extLst>
        </xdr:cNvPr>
        <xdr:cNvSpPr/>
      </xdr:nvSpPr>
      <xdr:spPr>
        <a:xfrm>
          <a:off x="119659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7" name="正方形/長方形 496">
          <a:extLst>
            <a:ext uri="{FF2B5EF4-FFF2-40B4-BE49-F238E27FC236}">
              <a16:creationId xmlns:a16="http://schemas.microsoft.com/office/drawing/2014/main" id="{1E683569-7572-4A40-9E1A-7B2B432E0381}"/>
            </a:ext>
          </a:extLst>
        </xdr:cNvPr>
        <xdr:cNvSpPr/>
      </xdr:nvSpPr>
      <xdr:spPr>
        <a:xfrm>
          <a:off x="1297178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8" name="正方形/長方形 497">
          <a:extLst>
            <a:ext uri="{FF2B5EF4-FFF2-40B4-BE49-F238E27FC236}">
              <a16:creationId xmlns:a16="http://schemas.microsoft.com/office/drawing/2014/main" id="{241F51EE-3EDF-4C02-9F56-C868B999F19B}"/>
            </a:ext>
          </a:extLst>
        </xdr:cNvPr>
        <xdr:cNvSpPr/>
      </xdr:nvSpPr>
      <xdr:spPr>
        <a:xfrm>
          <a:off x="1297178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9" name="正方形/長方形 498">
          <a:extLst>
            <a:ext uri="{FF2B5EF4-FFF2-40B4-BE49-F238E27FC236}">
              <a16:creationId xmlns:a16="http://schemas.microsoft.com/office/drawing/2014/main" id="{1642DAF5-CE38-477C-BC6A-930A4B2E2668}"/>
            </a:ext>
          </a:extLst>
        </xdr:cNvPr>
        <xdr:cNvSpPr/>
      </xdr:nvSpPr>
      <xdr:spPr>
        <a:xfrm>
          <a:off x="10960100" y="47193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0" name="テキスト ボックス 499">
          <a:extLst>
            <a:ext uri="{FF2B5EF4-FFF2-40B4-BE49-F238E27FC236}">
              <a16:creationId xmlns:a16="http://schemas.microsoft.com/office/drawing/2014/main" id="{C7773687-422C-459D-BF38-51BF13CDDAE4}"/>
            </a:ext>
          </a:extLst>
        </xdr:cNvPr>
        <xdr:cNvSpPr txBox="1"/>
      </xdr:nvSpPr>
      <xdr:spPr>
        <a:xfrm>
          <a:off x="1092200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1" name="直線コネクタ 500">
          <a:extLst>
            <a:ext uri="{FF2B5EF4-FFF2-40B4-BE49-F238E27FC236}">
              <a16:creationId xmlns:a16="http://schemas.microsoft.com/office/drawing/2014/main" id="{68D6EB2D-605C-4E9A-A01E-FD7D95809C5F}"/>
            </a:ext>
          </a:extLst>
        </xdr:cNvPr>
        <xdr:cNvCxnSpPr/>
      </xdr:nvCxnSpPr>
      <xdr:spPr>
        <a:xfrm>
          <a:off x="10960100" y="69557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2" name="直線コネクタ 501">
          <a:extLst>
            <a:ext uri="{FF2B5EF4-FFF2-40B4-BE49-F238E27FC236}">
              <a16:creationId xmlns:a16="http://schemas.microsoft.com/office/drawing/2014/main" id="{CC13B890-BA8B-4B06-9161-AE54EC3E1D92}"/>
            </a:ext>
          </a:extLst>
        </xdr:cNvPr>
        <xdr:cNvCxnSpPr/>
      </xdr:nvCxnSpPr>
      <xdr:spPr>
        <a:xfrm>
          <a:off x="10960100" y="65100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3" name="テキスト ボックス 502">
          <a:extLst>
            <a:ext uri="{FF2B5EF4-FFF2-40B4-BE49-F238E27FC236}">
              <a16:creationId xmlns:a16="http://schemas.microsoft.com/office/drawing/2014/main" id="{2BE38D19-96AA-484D-87A8-7475DCC05185}"/>
            </a:ext>
          </a:extLst>
        </xdr:cNvPr>
        <xdr:cNvSpPr txBox="1"/>
      </xdr:nvSpPr>
      <xdr:spPr>
        <a:xfrm>
          <a:off x="10734174" y="63716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4" name="直線コネクタ 503">
          <a:extLst>
            <a:ext uri="{FF2B5EF4-FFF2-40B4-BE49-F238E27FC236}">
              <a16:creationId xmlns:a16="http://schemas.microsoft.com/office/drawing/2014/main" id="{3731CF7C-F402-448C-A8D2-02F2DF91ADD8}"/>
            </a:ext>
          </a:extLst>
        </xdr:cNvPr>
        <xdr:cNvCxnSpPr/>
      </xdr:nvCxnSpPr>
      <xdr:spPr>
        <a:xfrm>
          <a:off x="10960100" y="60604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5" name="テキスト ボックス 504">
          <a:extLst>
            <a:ext uri="{FF2B5EF4-FFF2-40B4-BE49-F238E27FC236}">
              <a16:creationId xmlns:a16="http://schemas.microsoft.com/office/drawing/2014/main" id="{F48E5E07-A4AD-497A-BE38-814C849781D2}"/>
            </a:ext>
          </a:extLst>
        </xdr:cNvPr>
        <xdr:cNvSpPr txBox="1"/>
      </xdr:nvSpPr>
      <xdr:spPr>
        <a:xfrm>
          <a:off x="10497381" y="5922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6" name="直線コネクタ 505">
          <a:extLst>
            <a:ext uri="{FF2B5EF4-FFF2-40B4-BE49-F238E27FC236}">
              <a16:creationId xmlns:a16="http://schemas.microsoft.com/office/drawing/2014/main" id="{20DD8C39-46B5-41E1-B22E-9FB35A46D7F7}"/>
            </a:ext>
          </a:extLst>
        </xdr:cNvPr>
        <xdr:cNvCxnSpPr/>
      </xdr:nvCxnSpPr>
      <xdr:spPr>
        <a:xfrm>
          <a:off x="10960100" y="56146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507" name="テキスト ボックス 506">
          <a:extLst>
            <a:ext uri="{FF2B5EF4-FFF2-40B4-BE49-F238E27FC236}">
              <a16:creationId xmlns:a16="http://schemas.microsoft.com/office/drawing/2014/main" id="{8ED310CE-C01A-4A2F-B86F-0AC74ACA3DFC}"/>
            </a:ext>
          </a:extLst>
        </xdr:cNvPr>
        <xdr:cNvSpPr txBox="1"/>
      </xdr:nvSpPr>
      <xdr:spPr>
        <a:xfrm>
          <a:off x="10433261" y="54762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8" name="直線コネクタ 507">
          <a:extLst>
            <a:ext uri="{FF2B5EF4-FFF2-40B4-BE49-F238E27FC236}">
              <a16:creationId xmlns:a16="http://schemas.microsoft.com/office/drawing/2014/main" id="{66C3514C-3E76-4683-AF5D-D4E30ED1DC25}"/>
            </a:ext>
          </a:extLst>
        </xdr:cNvPr>
        <xdr:cNvCxnSpPr/>
      </xdr:nvCxnSpPr>
      <xdr:spPr>
        <a:xfrm>
          <a:off x="10960100" y="51689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9" name="テキスト ボックス 508">
          <a:extLst>
            <a:ext uri="{FF2B5EF4-FFF2-40B4-BE49-F238E27FC236}">
              <a16:creationId xmlns:a16="http://schemas.microsoft.com/office/drawing/2014/main" id="{4336B382-3739-4FCA-9B8F-01962C697D23}"/>
            </a:ext>
          </a:extLst>
        </xdr:cNvPr>
        <xdr:cNvSpPr txBox="1"/>
      </xdr:nvSpPr>
      <xdr:spPr>
        <a:xfrm>
          <a:off x="10433261" y="50304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7AD795DE-92AB-44EF-A9C4-DCBAB5DE90E8}"/>
            </a:ext>
          </a:extLst>
        </xdr:cNvPr>
        <xdr:cNvCxnSpPr/>
      </xdr:nvCxnSpPr>
      <xdr:spPr>
        <a:xfrm>
          <a:off x="10960100" y="47193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1" name="テキスト ボックス 510">
          <a:extLst>
            <a:ext uri="{FF2B5EF4-FFF2-40B4-BE49-F238E27FC236}">
              <a16:creationId xmlns:a16="http://schemas.microsoft.com/office/drawing/2014/main" id="{E197781D-5804-44CB-8ABE-653E5D929670}"/>
            </a:ext>
          </a:extLst>
        </xdr:cNvPr>
        <xdr:cNvSpPr txBox="1"/>
      </xdr:nvSpPr>
      <xdr:spPr>
        <a:xfrm>
          <a:off x="10433261" y="45809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a:extLst>
            <a:ext uri="{FF2B5EF4-FFF2-40B4-BE49-F238E27FC236}">
              <a16:creationId xmlns:a16="http://schemas.microsoft.com/office/drawing/2014/main" id="{BE13C80D-7FC4-4210-A04B-9013628F63CE}"/>
            </a:ext>
          </a:extLst>
        </xdr:cNvPr>
        <xdr:cNvSpPr/>
      </xdr:nvSpPr>
      <xdr:spPr>
        <a:xfrm>
          <a:off x="10960100" y="47193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3189</xdr:rowOff>
    </xdr:from>
    <xdr:to>
      <xdr:col>85</xdr:col>
      <xdr:colOff>126364</xdr:colOff>
      <xdr:row>38</xdr:row>
      <xdr:rowOff>139700</xdr:rowOff>
    </xdr:to>
    <xdr:cxnSp macro="">
      <xdr:nvCxnSpPr>
        <xdr:cNvPr id="513" name="直線コネクタ 512">
          <a:extLst>
            <a:ext uri="{FF2B5EF4-FFF2-40B4-BE49-F238E27FC236}">
              <a16:creationId xmlns:a16="http://schemas.microsoft.com/office/drawing/2014/main" id="{1A44137C-9167-404B-A97F-420FB48B8751}"/>
            </a:ext>
          </a:extLst>
        </xdr:cNvPr>
        <xdr:cNvCxnSpPr/>
      </xdr:nvCxnSpPr>
      <xdr:spPr>
        <a:xfrm flipV="1">
          <a:off x="14374495" y="5032389"/>
          <a:ext cx="1269" cy="14776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14" name="災害復旧事業費最小値テキスト">
          <a:extLst>
            <a:ext uri="{FF2B5EF4-FFF2-40B4-BE49-F238E27FC236}">
              <a16:creationId xmlns:a16="http://schemas.microsoft.com/office/drawing/2014/main" id="{55339DBB-4A0E-47F2-B4B2-4AD4E3F1E5B7}"/>
            </a:ext>
          </a:extLst>
        </xdr:cNvPr>
        <xdr:cNvSpPr txBox="1"/>
      </xdr:nvSpPr>
      <xdr:spPr>
        <a:xfrm>
          <a:off x="14419580" y="651384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5" name="直線コネクタ 514">
          <a:extLst>
            <a:ext uri="{FF2B5EF4-FFF2-40B4-BE49-F238E27FC236}">
              <a16:creationId xmlns:a16="http://schemas.microsoft.com/office/drawing/2014/main" id="{19EF90D9-3061-4C7F-8D60-C54F10A24406}"/>
            </a:ext>
          </a:extLst>
        </xdr:cNvPr>
        <xdr:cNvCxnSpPr/>
      </xdr:nvCxnSpPr>
      <xdr:spPr>
        <a:xfrm>
          <a:off x="14287500" y="65100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121316</xdr:rowOff>
    </xdr:from>
    <xdr:ext cx="599010" cy="259045"/>
    <xdr:sp macro="" textlink="">
      <xdr:nvSpPr>
        <xdr:cNvPr id="516" name="災害復旧事業費最大値テキスト">
          <a:extLst>
            <a:ext uri="{FF2B5EF4-FFF2-40B4-BE49-F238E27FC236}">
              <a16:creationId xmlns:a16="http://schemas.microsoft.com/office/drawing/2014/main" id="{CFC6CF44-651F-4559-8242-83F70D6783B5}"/>
            </a:ext>
          </a:extLst>
        </xdr:cNvPr>
        <xdr:cNvSpPr txBox="1"/>
      </xdr:nvSpPr>
      <xdr:spPr>
        <a:xfrm>
          <a:off x="14419580" y="48152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164,929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3189</xdr:rowOff>
    </xdr:from>
    <xdr:to>
      <xdr:col>86</xdr:col>
      <xdr:colOff>25400</xdr:colOff>
      <xdr:row>30</xdr:row>
      <xdr:rowOff>3189</xdr:rowOff>
    </xdr:to>
    <xdr:cxnSp macro="">
      <xdr:nvCxnSpPr>
        <xdr:cNvPr id="517" name="直線コネクタ 516">
          <a:extLst>
            <a:ext uri="{FF2B5EF4-FFF2-40B4-BE49-F238E27FC236}">
              <a16:creationId xmlns:a16="http://schemas.microsoft.com/office/drawing/2014/main" id="{8D54D138-F55F-4A60-A4B9-FB18769F479B}"/>
            </a:ext>
          </a:extLst>
        </xdr:cNvPr>
        <xdr:cNvCxnSpPr/>
      </xdr:nvCxnSpPr>
      <xdr:spPr>
        <a:xfrm>
          <a:off x="14287500" y="503238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130492</xdr:rowOff>
    </xdr:from>
    <xdr:to>
      <xdr:col>85</xdr:col>
      <xdr:colOff>127000</xdr:colOff>
      <xdr:row>38</xdr:row>
      <xdr:rowOff>135677</xdr:rowOff>
    </xdr:to>
    <xdr:cxnSp macro="">
      <xdr:nvCxnSpPr>
        <xdr:cNvPr id="518" name="直線コネクタ 517">
          <a:extLst>
            <a:ext uri="{FF2B5EF4-FFF2-40B4-BE49-F238E27FC236}">
              <a16:creationId xmlns:a16="http://schemas.microsoft.com/office/drawing/2014/main" id="{7A88C9B3-2213-4C7D-9B86-37EC2D72CF80}"/>
            </a:ext>
          </a:extLst>
        </xdr:cNvPr>
        <xdr:cNvCxnSpPr/>
      </xdr:nvCxnSpPr>
      <xdr:spPr>
        <a:xfrm flipV="1">
          <a:off x="13629640" y="6165532"/>
          <a:ext cx="746760" cy="340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126854</xdr:rowOff>
    </xdr:from>
    <xdr:ext cx="534377" cy="259045"/>
    <xdr:sp macro="" textlink="">
      <xdr:nvSpPr>
        <xdr:cNvPr id="519" name="災害復旧事業費平均値テキスト">
          <a:extLst>
            <a:ext uri="{FF2B5EF4-FFF2-40B4-BE49-F238E27FC236}">
              <a16:creationId xmlns:a16="http://schemas.microsoft.com/office/drawing/2014/main" id="{66665C96-4C9E-49CA-A365-568AF1681226}"/>
            </a:ext>
          </a:extLst>
        </xdr:cNvPr>
        <xdr:cNvSpPr txBox="1"/>
      </xdr:nvSpPr>
      <xdr:spPr>
        <a:xfrm>
          <a:off x="14419580" y="63295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148427</xdr:rowOff>
    </xdr:from>
    <xdr:to>
      <xdr:col>85</xdr:col>
      <xdr:colOff>177800</xdr:colOff>
      <xdr:row>38</xdr:row>
      <xdr:rowOff>78577</xdr:rowOff>
    </xdr:to>
    <xdr:sp macro="" textlink="">
      <xdr:nvSpPr>
        <xdr:cNvPr id="520" name="フローチャート: 判断 519">
          <a:extLst>
            <a:ext uri="{FF2B5EF4-FFF2-40B4-BE49-F238E27FC236}">
              <a16:creationId xmlns:a16="http://schemas.microsoft.com/office/drawing/2014/main" id="{41C7EFB6-B10E-47BA-8229-95A078C87192}"/>
            </a:ext>
          </a:extLst>
        </xdr:cNvPr>
        <xdr:cNvSpPr/>
      </xdr:nvSpPr>
      <xdr:spPr>
        <a:xfrm>
          <a:off x="14325600" y="6351107"/>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135677</xdr:rowOff>
    </xdr:from>
    <xdr:to>
      <xdr:col>81</xdr:col>
      <xdr:colOff>50800</xdr:colOff>
      <xdr:row>38</xdr:row>
      <xdr:rowOff>137332</xdr:rowOff>
    </xdr:to>
    <xdr:cxnSp macro="">
      <xdr:nvCxnSpPr>
        <xdr:cNvPr id="521" name="直線コネクタ 520">
          <a:extLst>
            <a:ext uri="{FF2B5EF4-FFF2-40B4-BE49-F238E27FC236}">
              <a16:creationId xmlns:a16="http://schemas.microsoft.com/office/drawing/2014/main" id="{364293A5-8223-437F-98C7-016244ED2006}"/>
            </a:ext>
          </a:extLst>
        </xdr:cNvPr>
        <xdr:cNvCxnSpPr/>
      </xdr:nvCxnSpPr>
      <xdr:spPr>
        <a:xfrm flipV="1">
          <a:off x="12854940" y="6505997"/>
          <a:ext cx="774700" cy="16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119688</xdr:rowOff>
    </xdr:from>
    <xdr:to>
      <xdr:col>81</xdr:col>
      <xdr:colOff>101600</xdr:colOff>
      <xdr:row>38</xdr:row>
      <xdr:rowOff>49837</xdr:rowOff>
    </xdr:to>
    <xdr:sp macro="" textlink="">
      <xdr:nvSpPr>
        <xdr:cNvPr id="522" name="フローチャート: 判断 521">
          <a:extLst>
            <a:ext uri="{FF2B5EF4-FFF2-40B4-BE49-F238E27FC236}">
              <a16:creationId xmlns:a16="http://schemas.microsoft.com/office/drawing/2014/main" id="{22757A92-5F11-4956-B07E-8E2E4A0BDB7B}"/>
            </a:ext>
          </a:extLst>
        </xdr:cNvPr>
        <xdr:cNvSpPr/>
      </xdr:nvSpPr>
      <xdr:spPr>
        <a:xfrm>
          <a:off x="13578840" y="6322368"/>
          <a:ext cx="101600" cy="9778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66365</xdr:rowOff>
    </xdr:from>
    <xdr:ext cx="534377" cy="259045"/>
    <xdr:sp macro="" textlink="">
      <xdr:nvSpPr>
        <xdr:cNvPr id="523" name="テキスト ボックス 522">
          <a:extLst>
            <a:ext uri="{FF2B5EF4-FFF2-40B4-BE49-F238E27FC236}">
              <a16:creationId xmlns:a16="http://schemas.microsoft.com/office/drawing/2014/main" id="{BD63FEAE-904B-46CE-BB78-07A3E96D4820}"/>
            </a:ext>
          </a:extLst>
        </xdr:cNvPr>
        <xdr:cNvSpPr txBox="1"/>
      </xdr:nvSpPr>
      <xdr:spPr>
        <a:xfrm>
          <a:off x="13408171" y="6101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120525</xdr:rowOff>
    </xdr:from>
    <xdr:to>
      <xdr:col>76</xdr:col>
      <xdr:colOff>114300</xdr:colOff>
      <xdr:row>38</xdr:row>
      <xdr:rowOff>137332</xdr:rowOff>
    </xdr:to>
    <xdr:cxnSp macro="">
      <xdr:nvCxnSpPr>
        <xdr:cNvPr id="524" name="直線コネクタ 523">
          <a:extLst>
            <a:ext uri="{FF2B5EF4-FFF2-40B4-BE49-F238E27FC236}">
              <a16:creationId xmlns:a16="http://schemas.microsoft.com/office/drawing/2014/main" id="{68C05E13-09D1-4093-8E3D-A20A6FBEA53A}"/>
            </a:ext>
          </a:extLst>
        </xdr:cNvPr>
        <xdr:cNvCxnSpPr/>
      </xdr:nvCxnSpPr>
      <xdr:spPr>
        <a:xfrm>
          <a:off x="12072620" y="6490845"/>
          <a:ext cx="782320" cy="168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132032</xdr:rowOff>
    </xdr:from>
    <xdr:to>
      <xdr:col>76</xdr:col>
      <xdr:colOff>165100</xdr:colOff>
      <xdr:row>38</xdr:row>
      <xdr:rowOff>62182</xdr:rowOff>
    </xdr:to>
    <xdr:sp macro="" textlink="">
      <xdr:nvSpPr>
        <xdr:cNvPr id="525" name="フローチャート: 判断 524">
          <a:extLst>
            <a:ext uri="{FF2B5EF4-FFF2-40B4-BE49-F238E27FC236}">
              <a16:creationId xmlns:a16="http://schemas.microsoft.com/office/drawing/2014/main" id="{44E6DD5E-7257-49EC-8603-CCE6A0DB349C}"/>
            </a:ext>
          </a:extLst>
        </xdr:cNvPr>
        <xdr:cNvSpPr/>
      </xdr:nvSpPr>
      <xdr:spPr>
        <a:xfrm>
          <a:off x="12804140" y="633471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78709</xdr:rowOff>
    </xdr:from>
    <xdr:ext cx="534377" cy="259045"/>
    <xdr:sp macro="" textlink="">
      <xdr:nvSpPr>
        <xdr:cNvPr id="526" name="テキスト ボックス 525">
          <a:extLst>
            <a:ext uri="{FF2B5EF4-FFF2-40B4-BE49-F238E27FC236}">
              <a16:creationId xmlns:a16="http://schemas.microsoft.com/office/drawing/2014/main" id="{8504104A-D25A-42C6-BD68-D1AF440F9BDE}"/>
            </a:ext>
          </a:extLst>
        </xdr:cNvPr>
        <xdr:cNvSpPr txBox="1"/>
      </xdr:nvSpPr>
      <xdr:spPr>
        <a:xfrm>
          <a:off x="12610611" y="6113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120525</xdr:rowOff>
    </xdr:from>
    <xdr:to>
      <xdr:col>71</xdr:col>
      <xdr:colOff>177800</xdr:colOff>
      <xdr:row>38</xdr:row>
      <xdr:rowOff>132961</xdr:rowOff>
    </xdr:to>
    <xdr:cxnSp macro="">
      <xdr:nvCxnSpPr>
        <xdr:cNvPr id="527" name="直線コネクタ 526">
          <a:extLst>
            <a:ext uri="{FF2B5EF4-FFF2-40B4-BE49-F238E27FC236}">
              <a16:creationId xmlns:a16="http://schemas.microsoft.com/office/drawing/2014/main" id="{EB04554F-CD02-4037-B474-E8BE9ABD672A}"/>
            </a:ext>
          </a:extLst>
        </xdr:cNvPr>
        <xdr:cNvCxnSpPr/>
      </xdr:nvCxnSpPr>
      <xdr:spPr>
        <a:xfrm flipV="1">
          <a:off x="11282680" y="6490845"/>
          <a:ext cx="789940" cy="12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160150</xdr:rowOff>
    </xdr:from>
    <xdr:to>
      <xdr:col>72</xdr:col>
      <xdr:colOff>38100</xdr:colOff>
      <xdr:row>38</xdr:row>
      <xdr:rowOff>90300</xdr:rowOff>
    </xdr:to>
    <xdr:sp macro="" textlink="">
      <xdr:nvSpPr>
        <xdr:cNvPr id="528" name="フローチャート: 判断 527">
          <a:extLst>
            <a:ext uri="{FF2B5EF4-FFF2-40B4-BE49-F238E27FC236}">
              <a16:creationId xmlns:a16="http://schemas.microsoft.com/office/drawing/2014/main" id="{A55D3774-7C9B-45DC-B2BB-220ABE5CC202}"/>
            </a:ext>
          </a:extLst>
        </xdr:cNvPr>
        <xdr:cNvSpPr/>
      </xdr:nvSpPr>
      <xdr:spPr>
        <a:xfrm>
          <a:off x="12029440" y="63628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106827</xdr:rowOff>
    </xdr:from>
    <xdr:ext cx="534377" cy="259045"/>
    <xdr:sp macro="" textlink="">
      <xdr:nvSpPr>
        <xdr:cNvPr id="529" name="テキスト ボックス 528">
          <a:extLst>
            <a:ext uri="{FF2B5EF4-FFF2-40B4-BE49-F238E27FC236}">
              <a16:creationId xmlns:a16="http://schemas.microsoft.com/office/drawing/2014/main" id="{820B80D1-7127-4618-8565-EB05639670C6}"/>
            </a:ext>
          </a:extLst>
        </xdr:cNvPr>
        <xdr:cNvSpPr txBox="1"/>
      </xdr:nvSpPr>
      <xdr:spPr>
        <a:xfrm>
          <a:off x="11835911" y="6141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165774</xdr:rowOff>
    </xdr:from>
    <xdr:to>
      <xdr:col>67</xdr:col>
      <xdr:colOff>101600</xdr:colOff>
      <xdr:row>38</xdr:row>
      <xdr:rowOff>95924</xdr:rowOff>
    </xdr:to>
    <xdr:sp macro="" textlink="">
      <xdr:nvSpPr>
        <xdr:cNvPr id="530" name="フローチャート: 判断 529">
          <a:extLst>
            <a:ext uri="{FF2B5EF4-FFF2-40B4-BE49-F238E27FC236}">
              <a16:creationId xmlns:a16="http://schemas.microsoft.com/office/drawing/2014/main" id="{C498C1B0-9429-4A7B-A065-51B07E3F91C2}"/>
            </a:ext>
          </a:extLst>
        </xdr:cNvPr>
        <xdr:cNvSpPr/>
      </xdr:nvSpPr>
      <xdr:spPr>
        <a:xfrm>
          <a:off x="11231880" y="636845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112451</xdr:rowOff>
    </xdr:from>
    <xdr:ext cx="534377" cy="259045"/>
    <xdr:sp macro="" textlink="">
      <xdr:nvSpPr>
        <xdr:cNvPr id="531" name="テキスト ボックス 530">
          <a:extLst>
            <a:ext uri="{FF2B5EF4-FFF2-40B4-BE49-F238E27FC236}">
              <a16:creationId xmlns:a16="http://schemas.microsoft.com/office/drawing/2014/main" id="{9C3FA5A3-4AE3-4BE6-B6D6-9E8FB65ADE08}"/>
            </a:ext>
          </a:extLst>
        </xdr:cNvPr>
        <xdr:cNvSpPr txBox="1"/>
      </xdr:nvSpPr>
      <xdr:spPr>
        <a:xfrm>
          <a:off x="11061211" y="6147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229AC3A8-F77C-4F60-B399-0DE6591BAFE0}"/>
            </a:ext>
          </a:extLst>
        </xdr:cNvPr>
        <xdr:cNvSpPr txBox="1"/>
      </xdr:nvSpPr>
      <xdr:spPr>
        <a:xfrm>
          <a:off x="142087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69535638-95BA-44ED-8706-C950E4098D28}"/>
            </a:ext>
          </a:extLst>
        </xdr:cNvPr>
        <xdr:cNvSpPr txBox="1"/>
      </xdr:nvSpPr>
      <xdr:spPr>
        <a:xfrm>
          <a:off x="134620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80D5A54D-DE5E-4426-A84C-5145D8B6AC21}"/>
            </a:ext>
          </a:extLst>
        </xdr:cNvPr>
        <xdr:cNvSpPr txBox="1"/>
      </xdr:nvSpPr>
      <xdr:spPr>
        <a:xfrm>
          <a:off x="126873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8AC56261-F547-4E80-B9D6-07189E2DCCDB}"/>
            </a:ext>
          </a:extLst>
        </xdr:cNvPr>
        <xdr:cNvSpPr txBox="1"/>
      </xdr:nvSpPr>
      <xdr:spPr>
        <a:xfrm>
          <a:off x="1190498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E99BEA50-BE07-43E6-B14E-E2CA570494C5}"/>
            </a:ext>
          </a:extLst>
        </xdr:cNvPr>
        <xdr:cNvSpPr txBox="1"/>
      </xdr:nvSpPr>
      <xdr:spPr>
        <a:xfrm>
          <a:off x="111150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79692</xdr:rowOff>
    </xdr:from>
    <xdr:to>
      <xdr:col>85</xdr:col>
      <xdr:colOff>177800</xdr:colOff>
      <xdr:row>37</xdr:row>
      <xdr:rowOff>9842</xdr:rowOff>
    </xdr:to>
    <xdr:sp macro="" textlink="">
      <xdr:nvSpPr>
        <xdr:cNvPr id="537" name="楕円 536">
          <a:extLst>
            <a:ext uri="{FF2B5EF4-FFF2-40B4-BE49-F238E27FC236}">
              <a16:creationId xmlns:a16="http://schemas.microsoft.com/office/drawing/2014/main" id="{3CCA957D-E1C0-4EF4-A2B8-093D490604E0}"/>
            </a:ext>
          </a:extLst>
        </xdr:cNvPr>
        <xdr:cNvSpPr/>
      </xdr:nvSpPr>
      <xdr:spPr>
        <a:xfrm>
          <a:off x="14325600" y="6114732"/>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102569</xdr:rowOff>
    </xdr:from>
    <xdr:ext cx="534377" cy="259045"/>
    <xdr:sp macro="" textlink="">
      <xdr:nvSpPr>
        <xdr:cNvPr id="538" name="災害復旧事業費該当値テキスト">
          <a:extLst>
            <a:ext uri="{FF2B5EF4-FFF2-40B4-BE49-F238E27FC236}">
              <a16:creationId xmlns:a16="http://schemas.microsoft.com/office/drawing/2014/main" id="{BD1E5114-EAAC-4ED2-92C8-685AECBDC770}"/>
            </a:ext>
          </a:extLst>
        </xdr:cNvPr>
        <xdr:cNvSpPr txBox="1"/>
      </xdr:nvSpPr>
      <xdr:spPr>
        <a:xfrm>
          <a:off x="14419580" y="59699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84877</xdr:rowOff>
    </xdr:from>
    <xdr:to>
      <xdr:col>81</xdr:col>
      <xdr:colOff>101600</xdr:colOff>
      <xdr:row>39</xdr:row>
      <xdr:rowOff>15027</xdr:rowOff>
    </xdr:to>
    <xdr:sp macro="" textlink="">
      <xdr:nvSpPr>
        <xdr:cNvPr id="539" name="楕円 538">
          <a:extLst>
            <a:ext uri="{FF2B5EF4-FFF2-40B4-BE49-F238E27FC236}">
              <a16:creationId xmlns:a16="http://schemas.microsoft.com/office/drawing/2014/main" id="{8D8573B6-4BB3-45B9-B294-0E49715C7470}"/>
            </a:ext>
          </a:extLst>
        </xdr:cNvPr>
        <xdr:cNvSpPr/>
      </xdr:nvSpPr>
      <xdr:spPr>
        <a:xfrm>
          <a:off x="13578840" y="645519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39</xdr:row>
      <xdr:rowOff>6154</xdr:rowOff>
    </xdr:from>
    <xdr:ext cx="378565" cy="259045"/>
    <xdr:sp macro="" textlink="">
      <xdr:nvSpPr>
        <xdr:cNvPr id="540" name="テキスト ボックス 539">
          <a:extLst>
            <a:ext uri="{FF2B5EF4-FFF2-40B4-BE49-F238E27FC236}">
              <a16:creationId xmlns:a16="http://schemas.microsoft.com/office/drawing/2014/main" id="{918AF75D-C19C-4B15-B480-DD585F9316E5}"/>
            </a:ext>
          </a:extLst>
        </xdr:cNvPr>
        <xdr:cNvSpPr txBox="1"/>
      </xdr:nvSpPr>
      <xdr:spPr>
        <a:xfrm>
          <a:off x="13463217" y="654411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86532</xdr:rowOff>
    </xdr:from>
    <xdr:to>
      <xdr:col>76</xdr:col>
      <xdr:colOff>165100</xdr:colOff>
      <xdr:row>39</xdr:row>
      <xdr:rowOff>16682</xdr:rowOff>
    </xdr:to>
    <xdr:sp macro="" textlink="">
      <xdr:nvSpPr>
        <xdr:cNvPr id="541" name="楕円 540">
          <a:extLst>
            <a:ext uri="{FF2B5EF4-FFF2-40B4-BE49-F238E27FC236}">
              <a16:creationId xmlns:a16="http://schemas.microsoft.com/office/drawing/2014/main" id="{42CE35DA-30EB-4F3B-A643-DC06AF0B6EA0}"/>
            </a:ext>
          </a:extLst>
        </xdr:cNvPr>
        <xdr:cNvSpPr/>
      </xdr:nvSpPr>
      <xdr:spPr>
        <a:xfrm>
          <a:off x="12804140" y="645685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39</xdr:row>
      <xdr:rowOff>7809</xdr:rowOff>
    </xdr:from>
    <xdr:ext cx="378565" cy="259045"/>
    <xdr:sp macro="" textlink="">
      <xdr:nvSpPr>
        <xdr:cNvPr id="542" name="テキスト ボックス 541">
          <a:extLst>
            <a:ext uri="{FF2B5EF4-FFF2-40B4-BE49-F238E27FC236}">
              <a16:creationId xmlns:a16="http://schemas.microsoft.com/office/drawing/2014/main" id="{77AD7B7B-9363-4D2C-8CC1-BCBB667D133C}"/>
            </a:ext>
          </a:extLst>
        </xdr:cNvPr>
        <xdr:cNvSpPr txBox="1"/>
      </xdr:nvSpPr>
      <xdr:spPr>
        <a:xfrm>
          <a:off x="12688517" y="654576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69725</xdr:rowOff>
    </xdr:from>
    <xdr:to>
      <xdr:col>72</xdr:col>
      <xdr:colOff>38100</xdr:colOff>
      <xdr:row>38</xdr:row>
      <xdr:rowOff>171325</xdr:rowOff>
    </xdr:to>
    <xdr:sp macro="" textlink="">
      <xdr:nvSpPr>
        <xdr:cNvPr id="543" name="楕円 542">
          <a:extLst>
            <a:ext uri="{FF2B5EF4-FFF2-40B4-BE49-F238E27FC236}">
              <a16:creationId xmlns:a16="http://schemas.microsoft.com/office/drawing/2014/main" id="{5B6492C6-06E9-4F58-A9A3-3CEB8DB67C42}"/>
            </a:ext>
          </a:extLst>
        </xdr:cNvPr>
        <xdr:cNvSpPr/>
      </xdr:nvSpPr>
      <xdr:spPr>
        <a:xfrm>
          <a:off x="12029440" y="644004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162452</xdr:rowOff>
    </xdr:from>
    <xdr:ext cx="469744" cy="259045"/>
    <xdr:sp macro="" textlink="">
      <xdr:nvSpPr>
        <xdr:cNvPr id="544" name="テキスト ボックス 543">
          <a:extLst>
            <a:ext uri="{FF2B5EF4-FFF2-40B4-BE49-F238E27FC236}">
              <a16:creationId xmlns:a16="http://schemas.microsoft.com/office/drawing/2014/main" id="{911480BE-2F94-41C4-A8E8-E096796F9306}"/>
            </a:ext>
          </a:extLst>
        </xdr:cNvPr>
        <xdr:cNvSpPr txBox="1"/>
      </xdr:nvSpPr>
      <xdr:spPr>
        <a:xfrm>
          <a:off x="11868228" y="6532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82161</xdr:rowOff>
    </xdr:from>
    <xdr:to>
      <xdr:col>67</xdr:col>
      <xdr:colOff>101600</xdr:colOff>
      <xdr:row>39</xdr:row>
      <xdr:rowOff>12311</xdr:rowOff>
    </xdr:to>
    <xdr:sp macro="" textlink="">
      <xdr:nvSpPr>
        <xdr:cNvPr id="545" name="楕円 544">
          <a:extLst>
            <a:ext uri="{FF2B5EF4-FFF2-40B4-BE49-F238E27FC236}">
              <a16:creationId xmlns:a16="http://schemas.microsoft.com/office/drawing/2014/main" id="{F9C09939-09CE-43DA-B522-630E61DA4EB0}"/>
            </a:ext>
          </a:extLst>
        </xdr:cNvPr>
        <xdr:cNvSpPr/>
      </xdr:nvSpPr>
      <xdr:spPr>
        <a:xfrm>
          <a:off x="11231880" y="645248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39</xdr:row>
      <xdr:rowOff>3438</xdr:rowOff>
    </xdr:from>
    <xdr:ext cx="378565" cy="259045"/>
    <xdr:sp macro="" textlink="">
      <xdr:nvSpPr>
        <xdr:cNvPr id="546" name="テキスト ボックス 545">
          <a:extLst>
            <a:ext uri="{FF2B5EF4-FFF2-40B4-BE49-F238E27FC236}">
              <a16:creationId xmlns:a16="http://schemas.microsoft.com/office/drawing/2014/main" id="{FEA56BC7-D689-451A-8319-1456915E986C}"/>
            </a:ext>
          </a:extLst>
        </xdr:cNvPr>
        <xdr:cNvSpPr txBox="1"/>
      </xdr:nvSpPr>
      <xdr:spPr>
        <a:xfrm>
          <a:off x="11116257" y="654139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4F5A5F60-9CFF-414C-A2FA-00044AD4CC5F}"/>
            </a:ext>
          </a:extLst>
        </xdr:cNvPr>
        <xdr:cNvSpPr/>
      </xdr:nvSpPr>
      <xdr:spPr>
        <a:xfrm>
          <a:off x="10960100" y="72656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741A06FE-CF58-432C-9157-08A621FEEED1}"/>
            </a:ext>
          </a:extLst>
        </xdr:cNvPr>
        <xdr:cNvSpPr/>
      </xdr:nvSpPr>
      <xdr:spPr>
        <a:xfrm>
          <a:off x="110642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4D7316D0-61C8-45B7-B04F-A5FBE8DDFB58}"/>
            </a:ext>
          </a:extLst>
        </xdr:cNvPr>
        <xdr:cNvSpPr/>
      </xdr:nvSpPr>
      <xdr:spPr>
        <a:xfrm>
          <a:off x="110642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8A1920FA-3A99-4C9B-B490-4136750949A4}"/>
            </a:ext>
          </a:extLst>
        </xdr:cNvPr>
        <xdr:cNvSpPr/>
      </xdr:nvSpPr>
      <xdr:spPr>
        <a:xfrm>
          <a:off x="119659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777C94F2-C83F-44BA-B07B-A0DD82F3514A}"/>
            </a:ext>
          </a:extLst>
        </xdr:cNvPr>
        <xdr:cNvSpPr/>
      </xdr:nvSpPr>
      <xdr:spPr>
        <a:xfrm>
          <a:off x="119659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A2C6012-18E5-4DBC-AC17-8E17F9EAC8A3}"/>
            </a:ext>
          </a:extLst>
        </xdr:cNvPr>
        <xdr:cNvSpPr/>
      </xdr:nvSpPr>
      <xdr:spPr>
        <a:xfrm>
          <a:off x="1297178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C3E0515B-AB47-4627-AC0C-17FBB94AAFD1}"/>
            </a:ext>
          </a:extLst>
        </xdr:cNvPr>
        <xdr:cNvSpPr/>
      </xdr:nvSpPr>
      <xdr:spPr>
        <a:xfrm>
          <a:off x="1297178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58A2EFE5-52DE-42D2-8AB3-EFA10D3017CB}"/>
            </a:ext>
          </a:extLst>
        </xdr:cNvPr>
        <xdr:cNvSpPr/>
      </xdr:nvSpPr>
      <xdr:spPr>
        <a:xfrm>
          <a:off x="10960100" y="80721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A40355B-3E69-4C54-AFE6-50FC6811E4FD}"/>
            </a:ext>
          </a:extLst>
        </xdr:cNvPr>
        <xdr:cNvSpPr txBox="1"/>
      </xdr:nvSpPr>
      <xdr:spPr>
        <a:xfrm>
          <a:off x="1092200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1215061D-9A4C-46E8-A425-3751D61BA9EA}"/>
            </a:ext>
          </a:extLst>
        </xdr:cNvPr>
        <xdr:cNvCxnSpPr/>
      </xdr:nvCxnSpPr>
      <xdr:spPr>
        <a:xfrm>
          <a:off x="10960100" y="103085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7" name="直線コネクタ 556">
          <a:extLst>
            <a:ext uri="{FF2B5EF4-FFF2-40B4-BE49-F238E27FC236}">
              <a16:creationId xmlns:a16="http://schemas.microsoft.com/office/drawing/2014/main" id="{7F48C7C8-2222-47A5-81D2-96B17DEE983A}"/>
            </a:ext>
          </a:extLst>
        </xdr:cNvPr>
        <xdr:cNvCxnSpPr/>
      </xdr:nvCxnSpPr>
      <xdr:spPr>
        <a:xfrm>
          <a:off x="10960100" y="91922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8" name="テキスト ボックス 557">
          <a:extLst>
            <a:ext uri="{FF2B5EF4-FFF2-40B4-BE49-F238E27FC236}">
              <a16:creationId xmlns:a16="http://schemas.microsoft.com/office/drawing/2014/main" id="{7FE20991-4F5B-4B78-9C8F-60DAB1662DD0}"/>
            </a:ext>
          </a:extLst>
        </xdr:cNvPr>
        <xdr:cNvSpPr txBox="1"/>
      </xdr:nvSpPr>
      <xdr:spPr>
        <a:xfrm>
          <a:off x="10734174" y="90538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9" name="直線コネクタ 558">
          <a:extLst>
            <a:ext uri="{FF2B5EF4-FFF2-40B4-BE49-F238E27FC236}">
              <a16:creationId xmlns:a16="http://schemas.microsoft.com/office/drawing/2014/main" id="{8E993102-1C73-40E2-9069-50FD9E19B612}"/>
            </a:ext>
          </a:extLst>
        </xdr:cNvPr>
        <xdr:cNvCxnSpPr/>
      </xdr:nvCxnSpPr>
      <xdr:spPr>
        <a:xfrm>
          <a:off x="10960100" y="80721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0" name="テキスト ボックス 559">
          <a:extLst>
            <a:ext uri="{FF2B5EF4-FFF2-40B4-BE49-F238E27FC236}">
              <a16:creationId xmlns:a16="http://schemas.microsoft.com/office/drawing/2014/main" id="{A963D440-CEEE-4722-82CD-2F36DD08800E}"/>
            </a:ext>
          </a:extLst>
        </xdr:cNvPr>
        <xdr:cNvSpPr txBox="1"/>
      </xdr:nvSpPr>
      <xdr:spPr>
        <a:xfrm>
          <a:off x="10734174" y="79337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1" name="失業対策事業費グラフ枠">
          <a:extLst>
            <a:ext uri="{FF2B5EF4-FFF2-40B4-BE49-F238E27FC236}">
              <a16:creationId xmlns:a16="http://schemas.microsoft.com/office/drawing/2014/main" id="{0707B608-A0E6-4FEE-B36E-63DFA1925F16}"/>
            </a:ext>
          </a:extLst>
        </xdr:cNvPr>
        <xdr:cNvSpPr/>
      </xdr:nvSpPr>
      <xdr:spPr>
        <a:xfrm>
          <a:off x="10960100" y="80721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2" name="直線コネクタ 561">
          <a:extLst>
            <a:ext uri="{FF2B5EF4-FFF2-40B4-BE49-F238E27FC236}">
              <a16:creationId xmlns:a16="http://schemas.microsoft.com/office/drawing/2014/main" id="{DA63E1D5-7278-47A8-9CDB-F1889B5AA88E}"/>
            </a:ext>
          </a:extLst>
        </xdr:cNvPr>
        <xdr:cNvCxnSpPr/>
      </xdr:nvCxnSpPr>
      <xdr:spPr>
        <a:xfrm>
          <a:off x="14374495" y="919226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3" name="失業対策事業費最小値テキスト">
          <a:extLst>
            <a:ext uri="{FF2B5EF4-FFF2-40B4-BE49-F238E27FC236}">
              <a16:creationId xmlns:a16="http://schemas.microsoft.com/office/drawing/2014/main" id="{91F2C12B-8D73-48B5-8A26-587EA9BF18EF}"/>
            </a:ext>
          </a:extLst>
        </xdr:cNvPr>
        <xdr:cNvSpPr txBox="1"/>
      </xdr:nvSpPr>
      <xdr:spPr>
        <a:xfrm>
          <a:off x="1441958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DBF233F8-9F8F-47E5-AE75-334BF788F782}"/>
            </a:ext>
          </a:extLst>
        </xdr:cNvPr>
        <xdr:cNvCxnSpPr/>
      </xdr:nvCxnSpPr>
      <xdr:spPr>
        <a:xfrm>
          <a:off x="14287500" y="91922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5" name="失業対策事業費最大値テキスト">
          <a:extLst>
            <a:ext uri="{FF2B5EF4-FFF2-40B4-BE49-F238E27FC236}">
              <a16:creationId xmlns:a16="http://schemas.microsoft.com/office/drawing/2014/main" id="{FB16B739-B224-4D58-B6EF-BDD3D72FE741}"/>
            </a:ext>
          </a:extLst>
        </xdr:cNvPr>
        <xdr:cNvSpPr txBox="1"/>
      </xdr:nvSpPr>
      <xdr:spPr>
        <a:xfrm>
          <a:off x="14419580" y="88950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6" name="直線コネクタ 565">
          <a:extLst>
            <a:ext uri="{FF2B5EF4-FFF2-40B4-BE49-F238E27FC236}">
              <a16:creationId xmlns:a16="http://schemas.microsoft.com/office/drawing/2014/main" id="{7469F894-FA71-48FC-965B-CCEE6D40A417}"/>
            </a:ext>
          </a:extLst>
        </xdr:cNvPr>
        <xdr:cNvCxnSpPr/>
      </xdr:nvCxnSpPr>
      <xdr:spPr>
        <a:xfrm>
          <a:off x="14287500" y="91922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7" name="直線コネクタ 566">
          <a:extLst>
            <a:ext uri="{FF2B5EF4-FFF2-40B4-BE49-F238E27FC236}">
              <a16:creationId xmlns:a16="http://schemas.microsoft.com/office/drawing/2014/main" id="{CBBF7390-6C94-493F-A361-B05311B97DB8}"/>
            </a:ext>
          </a:extLst>
        </xdr:cNvPr>
        <xdr:cNvCxnSpPr/>
      </xdr:nvCxnSpPr>
      <xdr:spPr>
        <a:xfrm>
          <a:off x="13629640" y="9192260"/>
          <a:ext cx="7467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8" name="失業対策事業費平均値テキスト">
          <a:extLst>
            <a:ext uri="{FF2B5EF4-FFF2-40B4-BE49-F238E27FC236}">
              <a16:creationId xmlns:a16="http://schemas.microsoft.com/office/drawing/2014/main" id="{A278570B-24F7-43EF-AA26-2C3DDB6673CD}"/>
            </a:ext>
          </a:extLst>
        </xdr:cNvPr>
        <xdr:cNvSpPr txBox="1"/>
      </xdr:nvSpPr>
      <xdr:spPr>
        <a:xfrm>
          <a:off x="14419580" y="911988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9" name="フローチャート: 判断 568">
          <a:extLst>
            <a:ext uri="{FF2B5EF4-FFF2-40B4-BE49-F238E27FC236}">
              <a16:creationId xmlns:a16="http://schemas.microsoft.com/office/drawing/2014/main" id="{9DA18E29-B46D-4E57-AC19-B63E481DA03E}"/>
            </a:ext>
          </a:extLst>
        </xdr:cNvPr>
        <xdr:cNvSpPr/>
      </xdr:nvSpPr>
      <xdr:spPr>
        <a:xfrm>
          <a:off x="14325600" y="914146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0" name="直線コネクタ 569">
          <a:extLst>
            <a:ext uri="{FF2B5EF4-FFF2-40B4-BE49-F238E27FC236}">
              <a16:creationId xmlns:a16="http://schemas.microsoft.com/office/drawing/2014/main" id="{77CC457E-249A-4382-B09A-7744C39E8600}"/>
            </a:ext>
          </a:extLst>
        </xdr:cNvPr>
        <xdr:cNvCxnSpPr/>
      </xdr:nvCxnSpPr>
      <xdr:spPr>
        <a:xfrm>
          <a:off x="12854940" y="919226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1" name="フローチャート: 判断 570">
          <a:extLst>
            <a:ext uri="{FF2B5EF4-FFF2-40B4-BE49-F238E27FC236}">
              <a16:creationId xmlns:a16="http://schemas.microsoft.com/office/drawing/2014/main" id="{9F6BAAED-F8DA-4555-B21E-8F2170BCB3AB}"/>
            </a:ext>
          </a:extLst>
        </xdr:cNvPr>
        <xdr:cNvSpPr/>
      </xdr:nvSpPr>
      <xdr:spPr>
        <a:xfrm>
          <a:off x="13578840" y="91414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2" name="テキスト ボックス 571">
          <a:extLst>
            <a:ext uri="{FF2B5EF4-FFF2-40B4-BE49-F238E27FC236}">
              <a16:creationId xmlns:a16="http://schemas.microsoft.com/office/drawing/2014/main" id="{BFEF534D-CC48-4D7A-B41A-4061102C903A}"/>
            </a:ext>
          </a:extLst>
        </xdr:cNvPr>
        <xdr:cNvSpPr txBox="1"/>
      </xdr:nvSpPr>
      <xdr:spPr>
        <a:xfrm>
          <a:off x="1352785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3" name="直線コネクタ 572">
          <a:extLst>
            <a:ext uri="{FF2B5EF4-FFF2-40B4-BE49-F238E27FC236}">
              <a16:creationId xmlns:a16="http://schemas.microsoft.com/office/drawing/2014/main" id="{8B3CE567-7599-441C-BA5A-81EF075426BA}"/>
            </a:ext>
          </a:extLst>
        </xdr:cNvPr>
        <xdr:cNvCxnSpPr/>
      </xdr:nvCxnSpPr>
      <xdr:spPr>
        <a:xfrm>
          <a:off x="12072620" y="919226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4" name="フローチャート: 判断 573">
          <a:extLst>
            <a:ext uri="{FF2B5EF4-FFF2-40B4-BE49-F238E27FC236}">
              <a16:creationId xmlns:a16="http://schemas.microsoft.com/office/drawing/2014/main" id="{2406B7D6-0031-47C5-9EC3-84758BC70C67}"/>
            </a:ext>
          </a:extLst>
        </xdr:cNvPr>
        <xdr:cNvSpPr/>
      </xdr:nvSpPr>
      <xdr:spPr>
        <a:xfrm>
          <a:off x="12804140" y="91414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1A2F0A07-95E0-4DC6-961D-FB5DDD256549}"/>
            </a:ext>
          </a:extLst>
        </xdr:cNvPr>
        <xdr:cNvSpPr txBox="1"/>
      </xdr:nvSpPr>
      <xdr:spPr>
        <a:xfrm>
          <a:off x="1273791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6" name="直線コネクタ 575">
          <a:extLst>
            <a:ext uri="{FF2B5EF4-FFF2-40B4-BE49-F238E27FC236}">
              <a16:creationId xmlns:a16="http://schemas.microsoft.com/office/drawing/2014/main" id="{17F5DDFB-8295-4174-80C4-BBEBF429EE31}"/>
            </a:ext>
          </a:extLst>
        </xdr:cNvPr>
        <xdr:cNvCxnSpPr/>
      </xdr:nvCxnSpPr>
      <xdr:spPr>
        <a:xfrm>
          <a:off x="11282680" y="919226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7" name="フローチャート: 判断 576">
          <a:extLst>
            <a:ext uri="{FF2B5EF4-FFF2-40B4-BE49-F238E27FC236}">
              <a16:creationId xmlns:a16="http://schemas.microsoft.com/office/drawing/2014/main" id="{FE327618-13DF-4BFE-BAF0-69F9045DF621}"/>
            </a:ext>
          </a:extLst>
        </xdr:cNvPr>
        <xdr:cNvSpPr/>
      </xdr:nvSpPr>
      <xdr:spPr>
        <a:xfrm>
          <a:off x="12029440" y="91414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43F8C1D3-25C4-4358-BA69-4B90A19B0821}"/>
            </a:ext>
          </a:extLst>
        </xdr:cNvPr>
        <xdr:cNvSpPr txBox="1"/>
      </xdr:nvSpPr>
      <xdr:spPr>
        <a:xfrm>
          <a:off x="1195559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9" name="フローチャート: 判断 578">
          <a:extLst>
            <a:ext uri="{FF2B5EF4-FFF2-40B4-BE49-F238E27FC236}">
              <a16:creationId xmlns:a16="http://schemas.microsoft.com/office/drawing/2014/main" id="{6CC6E943-0346-4FA3-BE2B-A80F7CA9E6A1}"/>
            </a:ext>
          </a:extLst>
        </xdr:cNvPr>
        <xdr:cNvSpPr/>
      </xdr:nvSpPr>
      <xdr:spPr>
        <a:xfrm>
          <a:off x="11231880" y="91414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836A3B4B-0BB8-4909-A08A-DBF43E102119}"/>
            </a:ext>
          </a:extLst>
        </xdr:cNvPr>
        <xdr:cNvSpPr txBox="1"/>
      </xdr:nvSpPr>
      <xdr:spPr>
        <a:xfrm>
          <a:off x="1118089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EFCD7AF0-3331-4795-AE36-50424D58C10B}"/>
            </a:ext>
          </a:extLst>
        </xdr:cNvPr>
        <xdr:cNvSpPr txBox="1"/>
      </xdr:nvSpPr>
      <xdr:spPr>
        <a:xfrm>
          <a:off x="142087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D26DE143-E57E-455F-B6B5-73549BC47B57}"/>
            </a:ext>
          </a:extLst>
        </xdr:cNvPr>
        <xdr:cNvSpPr txBox="1"/>
      </xdr:nvSpPr>
      <xdr:spPr>
        <a:xfrm>
          <a:off x="134620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68B46401-2022-4661-A7E5-2224BABC5FD9}"/>
            </a:ext>
          </a:extLst>
        </xdr:cNvPr>
        <xdr:cNvSpPr txBox="1"/>
      </xdr:nvSpPr>
      <xdr:spPr>
        <a:xfrm>
          <a:off x="126873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6813A8DF-A77E-441A-969C-97F4580E48A4}"/>
            </a:ext>
          </a:extLst>
        </xdr:cNvPr>
        <xdr:cNvSpPr txBox="1"/>
      </xdr:nvSpPr>
      <xdr:spPr>
        <a:xfrm>
          <a:off x="1190498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65CC6734-1A4E-4B72-8FB3-85FC106F39E2}"/>
            </a:ext>
          </a:extLst>
        </xdr:cNvPr>
        <xdr:cNvSpPr txBox="1"/>
      </xdr:nvSpPr>
      <xdr:spPr>
        <a:xfrm>
          <a:off x="111150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6" name="楕円 585">
          <a:extLst>
            <a:ext uri="{FF2B5EF4-FFF2-40B4-BE49-F238E27FC236}">
              <a16:creationId xmlns:a16="http://schemas.microsoft.com/office/drawing/2014/main" id="{3772D170-17AE-4A26-9485-ACDCEFF925C0}"/>
            </a:ext>
          </a:extLst>
        </xdr:cNvPr>
        <xdr:cNvSpPr/>
      </xdr:nvSpPr>
      <xdr:spPr>
        <a:xfrm>
          <a:off x="14325600" y="914146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7" name="失業対策事業費該当値テキスト">
          <a:extLst>
            <a:ext uri="{FF2B5EF4-FFF2-40B4-BE49-F238E27FC236}">
              <a16:creationId xmlns:a16="http://schemas.microsoft.com/office/drawing/2014/main" id="{BF3DFAA1-773A-4F75-982E-CC50DE2A3FAD}"/>
            </a:ext>
          </a:extLst>
        </xdr:cNvPr>
        <xdr:cNvSpPr txBox="1"/>
      </xdr:nvSpPr>
      <xdr:spPr>
        <a:xfrm>
          <a:off x="14419580" y="90093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8" name="楕円 587">
          <a:extLst>
            <a:ext uri="{FF2B5EF4-FFF2-40B4-BE49-F238E27FC236}">
              <a16:creationId xmlns:a16="http://schemas.microsoft.com/office/drawing/2014/main" id="{7927F812-572C-4D4C-A18D-948C03350F9D}"/>
            </a:ext>
          </a:extLst>
        </xdr:cNvPr>
        <xdr:cNvSpPr/>
      </xdr:nvSpPr>
      <xdr:spPr>
        <a:xfrm>
          <a:off x="13578840" y="91414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516B960C-999B-4006-AD69-2B806826E9EC}"/>
            </a:ext>
          </a:extLst>
        </xdr:cNvPr>
        <xdr:cNvSpPr txBox="1"/>
      </xdr:nvSpPr>
      <xdr:spPr>
        <a:xfrm>
          <a:off x="1352785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0" name="楕円 589">
          <a:extLst>
            <a:ext uri="{FF2B5EF4-FFF2-40B4-BE49-F238E27FC236}">
              <a16:creationId xmlns:a16="http://schemas.microsoft.com/office/drawing/2014/main" id="{C7F77581-AF89-43BC-A448-92EC2D885C87}"/>
            </a:ext>
          </a:extLst>
        </xdr:cNvPr>
        <xdr:cNvSpPr/>
      </xdr:nvSpPr>
      <xdr:spPr>
        <a:xfrm>
          <a:off x="12804140" y="91414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EB5FE12A-3447-4042-A494-651C1E44BAD0}"/>
            </a:ext>
          </a:extLst>
        </xdr:cNvPr>
        <xdr:cNvSpPr txBox="1"/>
      </xdr:nvSpPr>
      <xdr:spPr>
        <a:xfrm>
          <a:off x="1273791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2" name="楕円 591">
          <a:extLst>
            <a:ext uri="{FF2B5EF4-FFF2-40B4-BE49-F238E27FC236}">
              <a16:creationId xmlns:a16="http://schemas.microsoft.com/office/drawing/2014/main" id="{3B419154-EC05-4AFD-BF8B-764E9C89840C}"/>
            </a:ext>
          </a:extLst>
        </xdr:cNvPr>
        <xdr:cNvSpPr/>
      </xdr:nvSpPr>
      <xdr:spPr>
        <a:xfrm>
          <a:off x="12029440" y="91414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7A1D54EB-3AFF-4D63-A178-33B37608C561}"/>
            </a:ext>
          </a:extLst>
        </xdr:cNvPr>
        <xdr:cNvSpPr txBox="1"/>
      </xdr:nvSpPr>
      <xdr:spPr>
        <a:xfrm>
          <a:off x="1195559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4" name="楕円 593">
          <a:extLst>
            <a:ext uri="{FF2B5EF4-FFF2-40B4-BE49-F238E27FC236}">
              <a16:creationId xmlns:a16="http://schemas.microsoft.com/office/drawing/2014/main" id="{21275F6C-DA13-4B61-B1A7-6752DCFC408A}"/>
            </a:ext>
          </a:extLst>
        </xdr:cNvPr>
        <xdr:cNvSpPr/>
      </xdr:nvSpPr>
      <xdr:spPr>
        <a:xfrm>
          <a:off x="11231880" y="91414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6B4996B1-2272-43A6-ACDD-7DE46E23F710}"/>
            </a:ext>
          </a:extLst>
        </xdr:cNvPr>
        <xdr:cNvSpPr txBox="1"/>
      </xdr:nvSpPr>
      <xdr:spPr>
        <a:xfrm>
          <a:off x="1118089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6" name="正方形/長方形 595">
          <a:extLst>
            <a:ext uri="{FF2B5EF4-FFF2-40B4-BE49-F238E27FC236}">
              <a16:creationId xmlns:a16="http://schemas.microsoft.com/office/drawing/2014/main" id="{D77267B2-D2A3-41E6-972B-40FB6851D44B}"/>
            </a:ext>
          </a:extLst>
        </xdr:cNvPr>
        <xdr:cNvSpPr/>
      </xdr:nvSpPr>
      <xdr:spPr>
        <a:xfrm>
          <a:off x="10960100" y="106184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7" name="正方形/長方形 596">
          <a:extLst>
            <a:ext uri="{FF2B5EF4-FFF2-40B4-BE49-F238E27FC236}">
              <a16:creationId xmlns:a16="http://schemas.microsoft.com/office/drawing/2014/main" id="{725379C4-7EA5-4F7A-90C5-D1329A087A83}"/>
            </a:ext>
          </a:extLst>
        </xdr:cNvPr>
        <xdr:cNvSpPr/>
      </xdr:nvSpPr>
      <xdr:spPr>
        <a:xfrm>
          <a:off x="110642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8" name="正方形/長方形 597">
          <a:extLst>
            <a:ext uri="{FF2B5EF4-FFF2-40B4-BE49-F238E27FC236}">
              <a16:creationId xmlns:a16="http://schemas.microsoft.com/office/drawing/2014/main" id="{D248EDA6-3F55-4D22-BB7F-C3E7BD2BFB5D}"/>
            </a:ext>
          </a:extLst>
        </xdr:cNvPr>
        <xdr:cNvSpPr/>
      </xdr:nvSpPr>
      <xdr:spPr>
        <a:xfrm>
          <a:off x="110642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9" name="正方形/長方形 598">
          <a:extLst>
            <a:ext uri="{FF2B5EF4-FFF2-40B4-BE49-F238E27FC236}">
              <a16:creationId xmlns:a16="http://schemas.microsoft.com/office/drawing/2014/main" id="{DE73F548-D52C-4F6C-BB0B-29E459DC5312}"/>
            </a:ext>
          </a:extLst>
        </xdr:cNvPr>
        <xdr:cNvSpPr/>
      </xdr:nvSpPr>
      <xdr:spPr>
        <a:xfrm>
          <a:off x="119659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0" name="正方形/長方形 599">
          <a:extLst>
            <a:ext uri="{FF2B5EF4-FFF2-40B4-BE49-F238E27FC236}">
              <a16:creationId xmlns:a16="http://schemas.microsoft.com/office/drawing/2014/main" id="{BEB0BDB2-03FB-4862-BC7F-8F3EF95DC8D6}"/>
            </a:ext>
          </a:extLst>
        </xdr:cNvPr>
        <xdr:cNvSpPr/>
      </xdr:nvSpPr>
      <xdr:spPr>
        <a:xfrm>
          <a:off x="119659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1" name="正方形/長方形 600">
          <a:extLst>
            <a:ext uri="{FF2B5EF4-FFF2-40B4-BE49-F238E27FC236}">
              <a16:creationId xmlns:a16="http://schemas.microsoft.com/office/drawing/2014/main" id="{8E80916D-82DE-4CCE-837C-1A3FF81C8D5C}"/>
            </a:ext>
          </a:extLst>
        </xdr:cNvPr>
        <xdr:cNvSpPr/>
      </xdr:nvSpPr>
      <xdr:spPr>
        <a:xfrm>
          <a:off x="1297178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2" name="正方形/長方形 601">
          <a:extLst>
            <a:ext uri="{FF2B5EF4-FFF2-40B4-BE49-F238E27FC236}">
              <a16:creationId xmlns:a16="http://schemas.microsoft.com/office/drawing/2014/main" id="{5E6A0DF6-CA6D-402B-A232-7A9340FB452F}"/>
            </a:ext>
          </a:extLst>
        </xdr:cNvPr>
        <xdr:cNvSpPr/>
      </xdr:nvSpPr>
      <xdr:spPr>
        <a:xfrm>
          <a:off x="1297178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3" name="正方形/長方形 602">
          <a:extLst>
            <a:ext uri="{FF2B5EF4-FFF2-40B4-BE49-F238E27FC236}">
              <a16:creationId xmlns:a16="http://schemas.microsoft.com/office/drawing/2014/main" id="{7B677FEE-E0DC-4E40-9DCA-5B31F92EF4C4}"/>
            </a:ext>
          </a:extLst>
        </xdr:cNvPr>
        <xdr:cNvSpPr/>
      </xdr:nvSpPr>
      <xdr:spPr>
        <a:xfrm>
          <a:off x="10960100" y="114249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4" name="テキスト ボックス 603">
          <a:extLst>
            <a:ext uri="{FF2B5EF4-FFF2-40B4-BE49-F238E27FC236}">
              <a16:creationId xmlns:a16="http://schemas.microsoft.com/office/drawing/2014/main" id="{61FF8FAC-6E20-43B1-8C2C-7EF0576CB5A7}"/>
            </a:ext>
          </a:extLst>
        </xdr:cNvPr>
        <xdr:cNvSpPr txBox="1"/>
      </xdr:nvSpPr>
      <xdr:spPr>
        <a:xfrm>
          <a:off x="1092200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5" name="直線コネクタ 604">
          <a:extLst>
            <a:ext uri="{FF2B5EF4-FFF2-40B4-BE49-F238E27FC236}">
              <a16:creationId xmlns:a16="http://schemas.microsoft.com/office/drawing/2014/main" id="{AA633407-BF22-4FCC-B9B8-80D4AD43717A}"/>
            </a:ext>
          </a:extLst>
        </xdr:cNvPr>
        <xdr:cNvCxnSpPr/>
      </xdr:nvCxnSpPr>
      <xdr:spPr>
        <a:xfrm>
          <a:off x="10960100" y="136613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25400</xdr:rowOff>
    </xdr:from>
    <xdr:to>
      <xdr:col>89</xdr:col>
      <xdr:colOff>177800</xdr:colOff>
      <xdr:row>78</xdr:row>
      <xdr:rowOff>25400</xdr:rowOff>
    </xdr:to>
    <xdr:cxnSp macro="">
      <xdr:nvCxnSpPr>
        <xdr:cNvPr id="606" name="直線コネクタ 605">
          <a:extLst>
            <a:ext uri="{FF2B5EF4-FFF2-40B4-BE49-F238E27FC236}">
              <a16:creationId xmlns:a16="http://schemas.microsoft.com/office/drawing/2014/main" id="{4D7474BB-FFE6-47A4-84D9-2DAE456B30C3}"/>
            </a:ext>
          </a:extLst>
        </xdr:cNvPr>
        <xdr:cNvCxnSpPr/>
      </xdr:nvCxnSpPr>
      <xdr:spPr>
        <a:xfrm>
          <a:off x="10960100" y="131013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54627</xdr:rowOff>
    </xdr:from>
    <xdr:ext cx="248786" cy="259045"/>
    <xdr:sp macro="" textlink="">
      <xdr:nvSpPr>
        <xdr:cNvPr id="607" name="テキスト ボックス 606">
          <a:extLst>
            <a:ext uri="{FF2B5EF4-FFF2-40B4-BE49-F238E27FC236}">
              <a16:creationId xmlns:a16="http://schemas.microsoft.com/office/drawing/2014/main" id="{9BFBF74C-7306-43C1-8B52-7C4ACFBA835A}"/>
            </a:ext>
          </a:extLst>
        </xdr:cNvPr>
        <xdr:cNvSpPr txBox="1"/>
      </xdr:nvSpPr>
      <xdr:spPr>
        <a:xfrm>
          <a:off x="10734174" y="129629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8" name="直線コネクタ 607">
          <a:extLst>
            <a:ext uri="{FF2B5EF4-FFF2-40B4-BE49-F238E27FC236}">
              <a16:creationId xmlns:a16="http://schemas.microsoft.com/office/drawing/2014/main" id="{4D4CA440-7F24-484C-8831-2F2E874CC55E}"/>
            </a:ext>
          </a:extLst>
        </xdr:cNvPr>
        <xdr:cNvCxnSpPr/>
      </xdr:nvCxnSpPr>
      <xdr:spPr>
        <a:xfrm>
          <a:off x="10960100" y="125450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09" name="テキスト ボックス 608">
          <a:extLst>
            <a:ext uri="{FF2B5EF4-FFF2-40B4-BE49-F238E27FC236}">
              <a16:creationId xmlns:a16="http://schemas.microsoft.com/office/drawing/2014/main" id="{8EF561DA-7812-47AF-98FE-718F765D3F1B}"/>
            </a:ext>
          </a:extLst>
        </xdr:cNvPr>
        <xdr:cNvSpPr txBox="1"/>
      </xdr:nvSpPr>
      <xdr:spPr>
        <a:xfrm>
          <a:off x="10433261" y="1240664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82550</xdr:rowOff>
    </xdr:from>
    <xdr:to>
      <xdr:col>89</xdr:col>
      <xdr:colOff>177800</xdr:colOff>
      <xdr:row>71</xdr:row>
      <xdr:rowOff>82550</xdr:rowOff>
    </xdr:to>
    <xdr:cxnSp macro="">
      <xdr:nvCxnSpPr>
        <xdr:cNvPr id="610" name="直線コネクタ 609">
          <a:extLst>
            <a:ext uri="{FF2B5EF4-FFF2-40B4-BE49-F238E27FC236}">
              <a16:creationId xmlns:a16="http://schemas.microsoft.com/office/drawing/2014/main" id="{2F98C0D6-A4D9-47D8-A7B0-CB4B3E54E4EF}"/>
            </a:ext>
          </a:extLst>
        </xdr:cNvPr>
        <xdr:cNvCxnSpPr/>
      </xdr:nvCxnSpPr>
      <xdr:spPr>
        <a:xfrm>
          <a:off x="10960100" y="119849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70</xdr:row>
      <xdr:rowOff>111777</xdr:rowOff>
    </xdr:from>
    <xdr:ext cx="595419" cy="259045"/>
    <xdr:sp macro="" textlink="">
      <xdr:nvSpPr>
        <xdr:cNvPr id="611" name="テキスト ボックス 610">
          <a:extLst>
            <a:ext uri="{FF2B5EF4-FFF2-40B4-BE49-F238E27FC236}">
              <a16:creationId xmlns:a16="http://schemas.microsoft.com/office/drawing/2014/main" id="{2B76B433-25F5-4478-A5CE-DF5D14022861}"/>
            </a:ext>
          </a:extLst>
        </xdr:cNvPr>
        <xdr:cNvSpPr txBox="1"/>
      </xdr:nvSpPr>
      <xdr:spPr>
        <a:xfrm>
          <a:off x="10433261" y="11846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2" name="直線コネクタ 611">
          <a:extLst>
            <a:ext uri="{FF2B5EF4-FFF2-40B4-BE49-F238E27FC236}">
              <a16:creationId xmlns:a16="http://schemas.microsoft.com/office/drawing/2014/main" id="{4A5895A7-BD0C-434E-A5B6-19D225643FEB}"/>
            </a:ext>
          </a:extLst>
        </xdr:cNvPr>
        <xdr:cNvCxnSpPr/>
      </xdr:nvCxnSpPr>
      <xdr:spPr>
        <a:xfrm>
          <a:off x="10960100" y="114249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3" name="テキスト ボックス 612">
          <a:extLst>
            <a:ext uri="{FF2B5EF4-FFF2-40B4-BE49-F238E27FC236}">
              <a16:creationId xmlns:a16="http://schemas.microsoft.com/office/drawing/2014/main" id="{416F150A-29A3-41B9-B0C6-DFB6341120F1}"/>
            </a:ext>
          </a:extLst>
        </xdr:cNvPr>
        <xdr:cNvSpPr txBox="1"/>
      </xdr:nvSpPr>
      <xdr:spPr>
        <a:xfrm>
          <a:off x="10433261" y="112865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4" name="公債費グラフ枠">
          <a:extLst>
            <a:ext uri="{FF2B5EF4-FFF2-40B4-BE49-F238E27FC236}">
              <a16:creationId xmlns:a16="http://schemas.microsoft.com/office/drawing/2014/main" id="{C3F58332-6E15-4D2E-931E-705B63B9337D}"/>
            </a:ext>
          </a:extLst>
        </xdr:cNvPr>
        <xdr:cNvSpPr/>
      </xdr:nvSpPr>
      <xdr:spPr>
        <a:xfrm>
          <a:off x="10960100" y="114249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113257</xdr:rowOff>
    </xdr:from>
    <xdr:to>
      <xdr:col>85</xdr:col>
      <xdr:colOff>126364</xdr:colOff>
      <xdr:row>78</xdr:row>
      <xdr:rowOff>14639</xdr:rowOff>
    </xdr:to>
    <xdr:cxnSp macro="">
      <xdr:nvCxnSpPr>
        <xdr:cNvPr id="615" name="直線コネクタ 614">
          <a:extLst>
            <a:ext uri="{FF2B5EF4-FFF2-40B4-BE49-F238E27FC236}">
              <a16:creationId xmlns:a16="http://schemas.microsoft.com/office/drawing/2014/main" id="{AFFBDA7D-0136-4052-8929-0D2483BE6B61}"/>
            </a:ext>
          </a:extLst>
        </xdr:cNvPr>
        <xdr:cNvCxnSpPr/>
      </xdr:nvCxnSpPr>
      <xdr:spPr>
        <a:xfrm flipV="1">
          <a:off x="14374495" y="11848057"/>
          <a:ext cx="1269" cy="12425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18466</xdr:rowOff>
    </xdr:from>
    <xdr:ext cx="469744" cy="259045"/>
    <xdr:sp macro="" textlink="">
      <xdr:nvSpPr>
        <xdr:cNvPr id="616" name="公債費最小値テキスト">
          <a:extLst>
            <a:ext uri="{FF2B5EF4-FFF2-40B4-BE49-F238E27FC236}">
              <a16:creationId xmlns:a16="http://schemas.microsoft.com/office/drawing/2014/main" id="{C6D8F35F-F82F-4378-9B54-54EF85999621}"/>
            </a:ext>
          </a:extLst>
        </xdr:cNvPr>
        <xdr:cNvSpPr txBox="1"/>
      </xdr:nvSpPr>
      <xdr:spPr>
        <a:xfrm>
          <a:off x="14419580" y="130943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14639</xdr:rowOff>
    </xdr:from>
    <xdr:to>
      <xdr:col>86</xdr:col>
      <xdr:colOff>25400</xdr:colOff>
      <xdr:row>78</xdr:row>
      <xdr:rowOff>14639</xdr:rowOff>
    </xdr:to>
    <xdr:cxnSp macro="">
      <xdr:nvCxnSpPr>
        <xdr:cNvPr id="617" name="直線コネクタ 616">
          <a:extLst>
            <a:ext uri="{FF2B5EF4-FFF2-40B4-BE49-F238E27FC236}">
              <a16:creationId xmlns:a16="http://schemas.microsoft.com/office/drawing/2014/main" id="{DD5E1653-9BB7-402E-85D9-E3F3988A5514}"/>
            </a:ext>
          </a:extLst>
        </xdr:cNvPr>
        <xdr:cNvCxnSpPr/>
      </xdr:nvCxnSpPr>
      <xdr:spPr>
        <a:xfrm>
          <a:off x="14287500" y="1309055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59934</xdr:rowOff>
    </xdr:from>
    <xdr:ext cx="599010" cy="259045"/>
    <xdr:sp macro="" textlink="">
      <xdr:nvSpPr>
        <xdr:cNvPr id="618" name="公債費最大値テキスト">
          <a:extLst>
            <a:ext uri="{FF2B5EF4-FFF2-40B4-BE49-F238E27FC236}">
              <a16:creationId xmlns:a16="http://schemas.microsoft.com/office/drawing/2014/main" id="{0C033E70-E8DC-4678-BC6B-8B146BC4351B}"/>
            </a:ext>
          </a:extLst>
        </xdr:cNvPr>
        <xdr:cNvSpPr txBox="1"/>
      </xdr:nvSpPr>
      <xdr:spPr>
        <a:xfrm>
          <a:off x="14419580" y="116270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113257</xdr:rowOff>
    </xdr:from>
    <xdr:to>
      <xdr:col>86</xdr:col>
      <xdr:colOff>25400</xdr:colOff>
      <xdr:row>70</xdr:row>
      <xdr:rowOff>113257</xdr:rowOff>
    </xdr:to>
    <xdr:cxnSp macro="">
      <xdr:nvCxnSpPr>
        <xdr:cNvPr id="619" name="直線コネクタ 618">
          <a:extLst>
            <a:ext uri="{FF2B5EF4-FFF2-40B4-BE49-F238E27FC236}">
              <a16:creationId xmlns:a16="http://schemas.microsoft.com/office/drawing/2014/main" id="{B2CFB1EA-3CA5-495E-9B81-EC7A639C5C75}"/>
            </a:ext>
          </a:extLst>
        </xdr:cNvPr>
        <xdr:cNvCxnSpPr/>
      </xdr:nvCxnSpPr>
      <xdr:spPr>
        <a:xfrm>
          <a:off x="14287500" y="1184805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74</xdr:row>
      <xdr:rowOff>150433</xdr:rowOff>
    </xdr:from>
    <xdr:to>
      <xdr:col>85</xdr:col>
      <xdr:colOff>127000</xdr:colOff>
      <xdr:row>75</xdr:row>
      <xdr:rowOff>154639</xdr:rowOff>
    </xdr:to>
    <xdr:cxnSp macro="">
      <xdr:nvCxnSpPr>
        <xdr:cNvPr id="620" name="直線コネクタ 619">
          <a:extLst>
            <a:ext uri="{FF2B5EF4-FFF2-40B4-BE49-F238E27FC236}">
              <a16:creationId xmlns:a16="http://schemas.microsoft.com/office/drawing/2014/main" id="{EE821E67-EC15-45FF-AA28-930B8C518710}"/>
            </a:ext>
          </a:extLst>
        </xdr:cNvPr>
        <xdr:cNvCxnSpPr/>
      </xdr:nvCxnSpPr>
      <xdr:spPr>
        <a:xfrm flipV="1">
          <a:off x="13629640" y="12555793"/>
          <a:ext cx="746760" cy="171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148360</xdr:rowOff>
    </xdr:from>
    <xdr:ext cx="534377" cy="259045"/>
    <xdr:sp macro="" textlink="">
      <xdr:nvSpPr>
        <xdr:cNvPr id="621" name="公債費平均値テキスト">
          <a:extLst>
            <a:ext uri="{FF2B5EF4-FFF2-40B4-BE49-F238E27FC236}">
              <a16:creationId xmlns:a16="http://schemas.microsoft.com/office/drawing/2014/main" id="{EDC792C1-80E0-415D-BA8F-839D379A0F78}"/>
            </a:ext>
          </a:extLst>
        </xdr:cNvPr>
        <xdr:cNvSpPr txBox="1"/>
      </xdr:nvSpPr>
      <xdr:spPr>
        <a:xfrm>
          <a:off x="14419580" y="1255372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169933</xdr:rowOff>
    </xdr:from>
    <xdr:to>
      <xdr:col>85</xdr:col>
      <xdr:colOff>177800</xdr:colOff>
      <xdr:row>75</xdr:row>
      <xdr:rowOff>100083</xdr:rowOff>
    </xdr:to>
    <xdr:sp macro="" textlink="">
      <xdr:nvSpPr>
        <xdr:cNvPr id="622" name="フローチャート: 判断 621">
          <a:extLst>
            <a:ext uri="{FF2B5EF4-FFF2-40B4-BE49-F238E27FC236}">
              <a16:creationId xmlns:a16="http://schemas.microsoft.com/office/drawing/2014/main" id="{83D502E7-AB54-4001-8202-BEE41F5A26B2}"/>
            </a:ext>
          </a:extLst>
        </xdr:cNvPr>
        <xdr:cNvSpPr/>
      </xdr:nvSpPr>
      <xdr:spPr>
        <a:xfrm>
          <a:off x="14325600" y="12575293"/>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1757</xdr:rowOff>
    </xdr:from>
    <xdr:to>
      <xdr:col>81</xdr:col>
      <xdr:colOff>50800</xdr:colOff>
      <xdr:row>75</xdr:row>
      <xdr:rowOff>154639</xdr:rowOff>
    </xdr:to>
    <xdr:cxnSp macro="">
      <xdr:nvCxnSpPr>
        <xdr:cNvPr id="623" name="直線コネクタ 622">
          <a:extLst>
            <a:ext uri="{FF2B5EF4-FFF2-40B4-BE49-F238E27FC236}">
              <a16:creationId xmlns:a16="http://schemas.microsoft.com/office/drawing/2014/main" id="{816480BD-F9E2-4A38-9B4D-7A71334A76AF}"/>
            </a:ext>
          </a:extLst>
        </xdr:cNvPr>
        <xdr:cNvCxnSpPr/>
      </xdr:nvCxnSpPr>
      <xdr:spPr>
        <a:xfrm>
          <a:off x="12854940" y="12574757"/>
          <a:ext cx="774700" cy="152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2706</xdr:rowOff>
    </xdr:from>
    <xdr:to>
      <xdr:col>81</xdr:col>
      <xdr:colOff>101600</xdr:colOff>
      <xdr:row>75</xdr:row>
      <xdr:rowOff>104306</xdr:rowOff>
    </xdr:to>
    <xdr:sp macro="" textlink="">
      <xdr:nvSpPr>
        <xdr:cNvPr id="624" name="フローチャート: 判断 623">
          <a:extLst>
            <a:ext uri="{FF2B5EF4-FFF2-40B4-BE49-F238E27FC236}">
              <a16:creationId xmlns:a16="http://schemas.microsoft.com/office/drawing/2014/main" id="{5A7A9BDD-4939-49E3-9B77-DAF61B2AEC17}"/>
            </a:ext>
          </a:extLst>
        </xdr:cNvPr>
        <xdr:cNvSpPr/>
      </xdr:nvSpPr>
      <xdr:spPr>
        <a:xfrm>
          <a:off x="13578840" y="125757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120833</xdr:rowOff>
    </xdr:from>
    <xdr:ext cx="534377" cy="259045"/>
    <xdr:sp macro="" textlink="">
      <xdr:nvSpPr>
        <xdr:cNvPr id="625" name="テキスト ボックス 624">
          <a:extLst>
            <a:ext uri="{FF2B5EF4-FFF2-40B4-BE49-F238E27FC236}">
              <a16:creationId xmlns:a16="http://schemas.microsoft.com/office/drawing/2014/main" id="{07B7E9F5-D187-4C76-A2E1-517191ADD552}"/>
            </a:ext>
          </a:extLst>
        </xdr:cNvPr>
        <xdr:cNvSpPr txBox="1"/>
      </xdr:nvSpPr>
      <xdr:spPr>
        <a:xfrm>
          <a:off x="13408171" y="12358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1757</xdr:rowOff>
    </xdr:from>
    <xdr:to>
      <xdr:col>76</xdr:col>
      <xdr:colOff>114300</xdr:colOff>
      <xdr:row>75</xdr:row>
      <xdr:rowOff>24703</xdr:rowOff>
    </xdr:to>
    <xdr:cxnSp macro="">
      <xdr:nvCxnSpPr>
        <xdr:cNvPr id="626" name="直線コネクタ 625">
          <a:extLst>
            <a:ext uri="{FF2B5EF4-FFF2-40B4-BE49-F238E27FC236}">
              <a16:creationId xmlns:a16="http://schemas.microsoft.com/office/drawing/2014/main" id="{A00E4D07-8545-4BDD-AEB5-3398F00036BA}"/>
            </a:ext>
          </a:extLst>
        </xdr:cNvPr>
        <xdr:cNvCxnSpPr/>
      </xdr:nvCxnSpPr>
      <xdr:spPr>
        <a:xfrm flipV="1">
          <a:off x="12072620" y="12574757"/>
          <a:ext cx="782320" cy="22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74</xdr:row>
      <xdr:rowOff>169847</xdr:rowOff>
    </xdr:from>
    <xdr:to>
      <xdr:col>76</xdr:col>
      <xdr:colOff>165100</xdr:colOff>
      <xdr:row>75</xdr:row>
      <xdr:rowOff>99997</xdr:rowOff>
    </xdr:to>
    <xdr:sp macro="" textlink="">
      <xdr:nvSpPr>
        <xdr:cNvPr id="627" name="フローチャート: 判断 626">
          <a:extLst>
            <a:ext uri="{FF2B5EF4-FFF2-40B4-BE49-F238E27FC236}">
              <a16:creationId xmlns:a16="http://schemas.microsoft.com/office/drawing/2014/main" id="{6C7D58C1-97C3-4D9C-9178-4F943558FD80}"/>
            </a:ext>
          </a:extLst>
        </xdr:cNvPr>
        <xdr:cNvSpPr/>
      </xdr:nvSpPr>
      <xdr:spPr>
        <a:xfrm>
          <a:off x="12804140" y="1257520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91124</xdr:rowOff>
    </xdr:from>
    <xdr:ext cx="534377" cy="259045"/>
    <xdr:sp macro="" textlink="">
      <xdr:nvSpPr>
        <xdr:cNvPr id="628" name="テキスト ボックス 627">
          <a:extLst>
            <a:ext uri="{FF2B5EF4-FFF2-40B4-BE49-F238E27FC236}">
              <a16:creationId xmlns:a16="http://schemas.microsoft.com/office/drawing/2014/main" id="{384FE1BF-DA31-49A3-882B-3352AA989F9B}"/>
            </a:ext>
          </a:extLst>
        </xdr:cNvPr>
        <xdr:cNvSpPr txBox="1"/>
      </xdr:nvSpPr>
      <xdr:spPr>
        <a:xfrm>
          <a:off x="12610611" y="12664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24703</xdr:rowOff>
    </xdr:from>
    <xdr:to>
      <xdr:col>71</xdr:col>
      <xdr:colOff>177800</xdr:colOff>
      <xdr:row>75</xdr:row>
      <xdr:rowOff>104622</xdr:rowOff>
    </xdr:to>
    <xdr:cxnSp macro="">
      <xdr:nvCxnSpPr>
        <xdr:cNvPr id="629" name="直線コネクタ 628">
          <a:extLst>
            <a:ext uri="{FF2B5EF4-FFF2-40B4-BE49-F238E27FC236}">
              <a16:creationId xmlns:a16="http://schemas.microsoft.com/office/drawing/2014/main" id="{BE57CE5C-070F-43B7-9F5E-F509B2408D98}"/>
            </a:ext>
          </a:extLst>
        </xdr:cNvPr>
        <xdr:cNvCxnSpPr/>
      </xdr:nvCxnSpPr>
      <xdr:spPr>
        <a:xfrm flipV="1">
          <a:off x="11282680" y="12597703"/>
          <a:ext cx="789940" cy="79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21349</xdr:rowOff>
    </xdr:from>
    <xdr:to>
      <xdr:col>72</xdr:col>
      <xdr:colOff>38100</xdr:colOff>
      <xdr:row>75</xdr:row>
      <xdr:rowOff>122949</xdr:rowOff>
    </xdr:to>
    <xdr:sp macro="" textlink="">
      <xdr:nvSpPr>
        <xdr:cNvPr id="630" name="フローチャート: 判断 629">
          <a:extLst>
            <a:ext uri="{FF2B5EF4-FFF2-40B4-BE49-F238E27FC236}">
              <a16:creationId xmlns:a16="http://schemas.microsoft.com/office/drawing/2014/main" id="{0BD05053-280F-45F0-B0C1-004C1DF798EC}"/>
            </a:ext>
          </a:extLst>
        </xdr:cNvPr>
        <xdr:cNvSpPr/>
      </xdr:nvSpPr>
      <xdr:spPr>
        <a:xfrm>
          <a:off x="12029440" y="1259434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114076</xdr:rowOff>
    </xdr:from>
    <xdr:ext cx="534377" cy="259045"/>
    <xdr:sp macro="" textlink="">
      <xdr:nvSpPr>
        <xdr:cNvPr id="631" name="テキスト ボックス 630">
          <a:extLst>
            <a:ext uri="{FF2B5EF4-FFF2-40B4-BE49-F238E27FC236}">
              <a16:creationId xmlns:a16="http://schemas.microsoft.com/office/drawing/2014/main" id="{A3823E20-D466-4137-A8D3-C782B08E2D99}"/>
            </a:ext>
          </a:extLst>
        </xdr:cNvPr>
        <xdr:cNvSpPr txBox="1"/>
      </xdr:nvSpPr>
      <xdr:spPr>
        <a:xfrm>
          <a:off x="11835911" y="12687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48684</xdr:rowOff>
    </xdr:from>
    <xdr:to>
      <xdr:col>67</xdr:col>
      <xdr:colOff>101600</xdr:colOff>
      <xdr:row>75</xdr:row>
      <xdr:rowOff>150284</xdr:rowOff>
    </xdr:to>
    <xdr:sp macro="" textlink="">
      <xdr:nvSpPr>
        <xdr:cNvPr id="632" name="フローチャート: 判断 631">
          <a:extLst>
            <a:ext uri="{FF2B5EF4-FFF2-40B4-BE49-F238E27FC236}">
              <a16:creationId xmlns:a16="http://schemas.microsoft.com/office/drawing/2014/main" id="{EAA82282-B164-463A-A345-78650CF9D231}"/>
            </a:ext>
          </a:extLst>
        </xdr:cNvPr>
        <xdr:cNvSpPr/>
      </xdr:nvSpPr>
      <xdr:spPr>
        <a:xfrm>
          <a:off x="11231880" y="12621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166811</xdr:rowOff>
    </xdr:from>
    <xdr:ext cx="534377" cy="259045"/>
    <xdr:sp macro="" textlink="">
      <xdr:nvSpPr>
        <xdr:cNvPr id="633" name="テキスト ボックス 632">
          <a:extLst>
            <a:ext uri="{FF2B5EF4-FFF2-40B4-BE49-F238E27FC236}">
              <a16:creationId xmlns:a16="http://schemas.microsoft.com/office/drawing/2014/main" id="{8B5320B8-7BA2-44B6-9FBC-0FC8B8BF1C28}"/>
            </a:ext>
          </a:extLst>
        </xdr:cNvPr>
        <xdr:cNvSpPr txBox="1"/>
      </xdr:nvSpPr>
      <xdr:spPr>
        <a:xfrm>
          <a:off x="11061211" y="12404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4" name="テキスト ボックス 633">
          <a:extLst>
            <a:ext uri="{FF2B5EF4-FFF2-40B4-BE49-F238E27FC236}">
              <a16:creationId xmlns:a16="http://schemas.microsoft.com/office/drawing/2014/main" id="{0F83D8DF-5302-4EB6-A1B2-DEA2ED1FAC7A}"/>
            </a:ext>
          </a:extLst>
        </xdr:cNvPr>
        <xdr:cNvSpPr txBox="1"/>
      </xdr:nvSpPr>
      <xdr:spPr>
        <a:xfrm>
          <a:off x="142087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03B1BE5A-63CA-44F5-8517-360BBD0A04FD}"/>
            </a:ext>
          </a:extLst>
        </xdr:cNvPr>
        <xdr:cNvSpPr txBox="1"/>
      </xdr:nvSpPr>
      <xdr:spPr>
        <a:xfrm>
          <a:off x="134620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C4AE99B0-A6F7-4467-BE7D-1D60293D4A73}"/>
            </a:ext>
          </a:extLst>
        </xdr:cNvPr>
        <xdr:cNvSpPr txBox="1"/>
      </xdr:nvSpPr>
      <xdr:spPr>
        <a:xfrm>
          <a:off x="126873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5235AF54-5C37-4890-9AFE-57E8808660F5}"/>
            </a:ext>
          </a:extLst>
        </xdr:cNvPr>
        <xdr:cNvSpPr txBox="1"/>
      </xdr:nvSpPr>
      <xdr:spPr>
        <a:xfrm>
          <a:off x="1190498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504BA4A-FFC0-4C6B-AE90-2CC4700489D0}"/>
            </a:ext>
          </a:extLst>
        </xdr:cNvPr>
        <xdr:cNvSpPr txBox="1"/>
      </xdr:nvSpPr>
      <xdr:spPr>
        <a:xfrm>
          <a:off x="111150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99633</xdr:rowOff>
    </xdr:from>
    <xdr:to>
      <xdr:col>85</xdr:col>
      <xdr:colOff>177800</xdr:colOff>
      <xdr:row>75</xdr:row>
      <xdr:rowOff>29783</xdr:rowOff>
    </xdr:to>
    <xdr:sp macro="" textlink="">
      <xdr:nvSpPr>
        <xdr:cNvPr id="639" name="楕円 638">
          <a:extLst>
            <a:ext uri="{FF2B5EF4-FFF2-40B4-BE49-F238E27FC236}">
              <a16:creationId xmlns:a16="http://schemas.microsoft.com/office/drawing/2014/main" id="{FA776EB1-489F-4EFE-921A-024F41C20196}"/>
            </a:ext>
          </a:extLst>
        </xdr:cNvPr>
        <xdr:cNvSpPr/>
      </xdr:nvSpPr>
      <xdr:spPr>
        <a:xfrm>
          <a:off x="14325600" y="12504993"/>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73</xdr:row>
      <xdr:rowOff>122510</xdr:rowOff>
    </xdr:from>
    <xdr:ext cx="534377" cy="259045"/>
    <xdr:sp macro="" textlink="">
      <xdr:nvSpPr>
        <xdr:cNvPr id="640" name="公債費該当値テキスト">
          <a:extLst>
            <a:ext uri="{FF2B5EF4-FFF2-40B4-BE49-F238E27FC236}">
              <a16:creationId xmlns:a16="http://schemas.microsoft.com/office/drawing/2014/main" id="{AD1BA439-F36D-4F39-832E-CE7D30194011}"/>
            </a:ext>
          </a:extLst>
        </xdr:cNvPr>
        <xdr:cNvSpPr txBox="1"/>
      </xdr:nvSpPr>
      <xdr:spPr>
        <a:xfrm>
          <a:off x="14419580" y="123602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103839</xdr:rowOff>
    </xdr:from>
    <xdr:to>
      <xdr:col>81</xdr:col>
      <xdr:colOff>101600</xdr:colOff>
      <xdr:row>76</xdr:row>
      <xdr:rowOff>33989</xdr:rowOff>
    </xdr:to>
    <xdr:sp macro="" textlink="">
      <xdr:nvSpPr>
        <xdr:cNvPr id="641" name="楕円 640">
          <a:extLst>
            <a:ext uri="{FF2B5EF4-FFF2-40B4-BE49-F238E27FC236}">
              <a16:creationId xmlns:a16="http://schemas.microsoft.com/office/drawing/2014/main" id="{14352225-C07E-4DEC-9C4E-2255B054518F}"/>
            </a:ext>
          </a:extLst>
        </xdr:cNvPr>
        <xdr:cNvSpPr/>
      </xdr:nvSpPr>
      <xdr:spPr>
        <a:xfrm>
          <a:off x="13578840" y="1267683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25116</xdr:rowOff>
    </xdr:from>
    <xdr:ext cx="534377" cy="259045"/>
    <xdr:sp macro="" textlink="">
      <xdr:nvSpPr>
        <xdr:cNvPr id="642" name="テキスト ボックス 641">
          <a:extLst>
            <a:ext uri="{FF2B5EF4-FFF2-40B4-BE49-F238E27FC236}">
              <a16:creationId xmlns:a16="http://schemas.microsoft.com/office/drawing/2014/main" id="{65D52A64-4325-4AE0-8338-D3A8418FE711}"/>
            </a:ext>
          </a:extLst>
        </xdr:cNvPr>
        <xdr:cNvSpPr txBox="1"/>
      </xdr:nvSpPr>
      <xdr:spPr>
        <a:xfrm>
          <a:off x="13408171" y="12765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74</xdr:row>
      <xdr:rowOff>122407</xdr:rowOff>
    </xdr:from>
    <xdr:to>
      <xdr:col>76</xdr:col>
      <xdr:colOff>165100</xdr:colOff>
      <xdr:row>75</xdr:row>
      <xdr:rowOff>52557</xdr:rowOff>
    </xdr:to>
    <xdr:sp macro="" textlink="">
      <xdr:nvSpPr>
        <xdr:cNvPr id="643" name="楕円 642">
          <a:extLst>
            <a:ext uri="{FF2B5EF4-FFF2-40B4-BE49-F238E27FC236}">
              <a16:creationId xmlns:a16="http://schemas.microsoft.com/office/drawing/2014/main" id="{33AF32DB-EB72-4459-8DC6-664C438B5D82}"/>
            </a:ext>
          </a:extLst>
        </xdr:cNvPr>
        <xdr:cNvSpPr/>
      </xdr:nvSpPr>
      <xdr:spPr>
        <a:xfrm>
          <a:off x="12804140" y="1252776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69084</xdr:rowOff>
    </xdr:from>
    <xdr:ext cx="534377" cy="259045"/>
    <xdr:sp macro="" textlink="">
      <xdr:nvSpPr>
        <xdr:cNvPr id="644" name="テキスト ボックス 643">
          <a:extLst>
            <a:ext uri="{FF2B5EF4-FFF2-40B4-BE49-F238E27FC236}">
              <a16:creationId xmlns:a16="http://schemas.microsoft.com/office/drawing/2014/main" id="{9081C09E-2A65-441A-B3FA-007C78F9CFBE}"/>
            </a:ext>
          </a:extLst>
        </xdr:cNvPr>
        <xdr:cNvSpPr txBox="1"/>
      </xdr:nvSpPr>
      <xdr:spPr>
        <a:xfrm>
          <a:off x="12610611" y="12306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74</xdr:row>
      <xdr:rowOff>145353</xdr:rowOff>
    </xdr:from>
    <xdr:to>
      <xdr:col>72</xdr:col>
      <xdr:colOff>38100</xdr:colOff>
      <xdr:row>75</xdr:row>
      <xdr:rowOff>75503</xdr:rowOff>
    </xdr:to>
    <xdr:sp macro="" textlink="">
      <xdr:nvSpPr>
        <xdr:cNvPr id="645" name="楕円 644">
          <a:extLst>
            <a:ext uri="{FF2B5EF4-FFF2-40B4-BE49-F238E27FC236}">
              <a16:creationId xmlns:a16="http://schemas.microsoft.com/office/drawing/2014/main" id="{A6C8B4C7-B08A-4E3B-BB3C-164B5405FCAF}"/>
            </a:ext>
          </a:extLst>
        </xdr:cNvPr>
        <xdr:cNvSpPr/>
      </xdr:nvSpPr>
      <xdr:spPr>
        <a:xfrm>
          <a:off x="12029440" y="1255071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92030</xdr:rowOff>
    </xdr:from>
    <xdr:ext cx="534377" cy="259045"/>
    <xdr:sp macro="" textlink="">
      <xdr:nvSpPr>
        <xdr:cNvPr id="646" name="テキスト ボックス 645">
          <a:extLst>
            <a:ext uri="{FF2B5EF4-FFF2-40B4-BE49-F238E27FC236}">
              <a16:creationId xmlns:a16="http://schemas.microsoft.com/office/drawing/2014/main" id="{A313B150-A91D-4437-8347-B4187FA9FDF6}"/>
            </a:ext>
          </a:extLst>
        </xdr:cNvPr>
        <xdr:cNvSpPr txBox="1"/>
      </xdr:nvSpPr>
      <xdr:spPr>
        <a:xfrm>
          <a:off x="11835911" y="12329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53822</xdr:rowOff>
    </xdr:from>
    <xdr:to>
      <xdr:col>67</xdr:col>
      <xdr:colOff>101600</xdr:colOff>
      <xdr:row>75</xdr:row>
      <xdr:rowOff>155422</xdr:rowOff>
    </xdr:to>
    <xdr:sp macro="" textlink="">
      <xdr:nvSpPr>
        <xdr:cNvPr id="647" name="楕円 646">
          <a:extLst>
            <a:ext uri="{FF2B5EF4-FFF2-40B4-BE49-F238E27FC236}">
              <a16:creationId xmlns:a16="http://schemas.microsoft.com/office/drawing/2014/main" id="{451F630C-7623-48CC-B9D1-09BDEA523390}"/>
            </a:ext>
          </a:extLst>
        </xdr:cNvPr>
        <xdr:cNvSpPr/>
      </xdr:nvSpPr>
      <xdr:spPr>
        <a:xfrm>
          <a:off x="11231880" y="12626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146549</xdr:rowOff>
    </xdr:from>
    <xdr:ext cx="534377" cy="259045"/>
    <xdr:sp macro="" textlink="">
      <xdr:nvSpPr>
        <xdr:cNvPr id="648" name="テキスト ボックス 647">
          <a:extLst>
            <a:ext uri="{FF2B5EF4-FFF2-40B4-BE49-F238E27FC236}">
              <a16:creationId xmlns:a16="http://schemas.microsoft.com/office/drawing/2014/main" id="{D51200C0-1787-4DB1-98F4-AF6E3A52134A}"/>
            </a:ext>
          </a:extLst>
        </xdr:cNvPr>
        <xdr:cNvSpPr txBox="1"/>
      </xdr:nvSpPr>
      <xdr:spPr>
        <a:xfrm>
          <a:off x="11061211" y="12719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9" name="正方形/長方形 648">
          <a:extLst>
            <a:ext uri="{FF2B5EF4-FFF2-40B4-BE49-F238E27FC236}">
              <a16:creationId xmlns:a16="http://schemas.microsoft.com/office/drawing/2014/main" id="{3A51BA60-D26D-4AA8-AA2A-066FC3F4D58C}"/>
            </a:ext>
          </a:extLst>
        </xdr:cNvPr>
        <xdr:cNvSpPr/>
      </xdr:nvSpPr>
      <xdr:spPr>
        <a:xfrm>
          <a:off x="10960100" y="139712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0" name="正方形/長方形 649">
          <a:extLst>
            <a:ext uri="{FF2B5EF4-FFF2-40B4-BE49-F238E27FC236}">
              <a16:creationId xmlns:a16="http://schemas.microsoft.com/office/drawing/2014/main" id="{69505166-7396-4AD9-B63C-54CCFD14587F}"/>
            </a:ext>
          </a:extLst>
        </xdr:cNvPr>
        <xdr:cNvSpPr/>
      </xdr:nvSpPr>
      <xdr:spPr>
        <a:xfrm>
          <a:off x="110642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1" name="正方形/長方形 650">
          <a:extLst>
            <a:ext uri="{FF2B5EF4-FFF2-40B4-BE49-F238E27FC236}">
              <a16:creationId xmlns:a16="http://schemas.microsoft.com/office/drawing/2014/main" id="{C2634C93-D450-4586-8643-85F612695C52}"/>
            </a:ext>
          </a:extLst>
        </xdr:cNvPr>
        <xdr:cNvSpPr/>
      </xdr:nvSpPr>
      <xdr:spPr>
        <a:xfrm>
          <a:off x="110642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2" name="正方形/長方形 651">
          <a:extLst>
            <a:ext uri="{FF2B5EF4-FFF2-40B4-BE49-F238E27FC236}">
              <a16:creationId xmlns:a16="http://schemas.microsoft.com/office/drawing/2014/main" id="{059332FB-C95B-42BE-9C07-4C4CA302E563}"/>
            </a:ext>
          </a:extLst>
        </xdr:cNvPr>
        <xdr:cNvSpPr/>
      </xdr:nvSpPr>
      <xdr:spPr>
        <a:xfrm>
          <a:off x="119659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3" name="正方形/長方形 652">
          <a:extLst>
            <a:ext uri="{FF2B5EF4-FFF2-40B4-BE49-F238E27FC236}">
              <a16:creationId xmlns:a16="http://schemas.microsoft.com/office/drawing/2014/main" id="{26A8D16F-4D38-40CB-8EBA-D23C053C39A7}"/>
            </a:ext>
          </a:extLst>
        </xdr:cNvPr>
        <xdr:cNvSpPr/>
      </xdr:nvSpPr>
      <xdr:spPr>
        <a:xfrm>
          <a:off x="119659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4" name="正方形/長方形 653">
          <a:extLst>
            <a:ext uri="{FF2B5EF4-FFF2-40B4-BE49-F238E27FC236}">
              <a16:creationId xmlns:a16="http://schemas.microsoft.com/office/drawing/2014/main" id="{578EB7DE-951E-40B4-8D4B-051C023B8845}"/>
            </a:ext>
          </a:extLst>
        </xdr:cNvPr>
        <xdr:cNvSpPr/>
      </xdr:nvSpPr>
      <xdr:spPr>
        <a:xfrm>
          <a:off x="1297178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5" name="正方形/長方形 654">
          <a:extLst>
            <a:ext uri="{FF2B5EF4-FFF2-40B4-BE49-F238E27FC236}">
              <a16:creationId xmlns:a16="http://schemas.microsoft.com/office/drawing/2014/main" id="{6F04DE00-8EB9-43E0-8E76-5BE5C339A4FA}"/>
            </a:ext>
          </a:extLst>
        </xdr:cNvPr>
        <xdr:cNvSpPr/>
      </xdr:nvSpPr>
      <xdr:spPr>
        <a:xfrm>
          <a:off x="1297178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6" name="正方形/長方形 655">
          <a:extLst>
            <a:ext uri="{FF2B5EF4-FFF2-40B4-BE49-F238E27FC236}">
              <a16:creationId xmlns:a16="http://schemas.microsoft.com/office/drawing/2014/main" id="{1C288556-2525-40CA-8831-D45A5220B601}"/>
            </a:ext>
          </a:extLst>
        </xdr:cNvPr>
        <xdr:cNvSpPr/>
      </xdr:nvSpPr>
      <xdr:spPr>
        <a:xfrm>
          <a:off x="10960100" y="147777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7" name="テキスト ボックス 656">
          <a:extLst>
            <a:ext uri="{FF2B5EF4-FFF2-40B4-BE49-F238E27FC236}">
              <a16:creationId xmlns:a16="http://schemas.microsoft.com/office/drawing/2014/main" id="{28B8CAEC-33C9-4DC1-9B38-798E3C1F52FA}"/>
            </a:ext>
          </a:extLst>
        </xdr:cNvPr>
        <xdr:cNvSpPr txBox="1"/>
      </xdr:nvSpPr>
      <xdr:spPr>
        <a:xfrm>
          <a:off x="1092200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8" name="直線コネクタ 657">
          <a:extLst>
            <a:ext uri="{FF2B5EF4-FFF2-40B4-BE49-F238E27FC236}">
              <a16:creationId xmlns:a16="http://schemas.microsoft.com/office/drawing/2014/main" id="{AF64E055-C088-4139-A11A-1062E0E36109}"/>
            </a:ext>
          </a:extLst>
        </xdr:cNvPr>
        <xdr:cNvCxnSpPr/>
      </xdr:nvCxnSpPr>
      <xdr:spPr>
        <a:xfrm>
          <a:off x="10960100" y="170141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59" name="直線コネクタ 658">
          <a:extLst>
            <a:ext uri="{FF2B5EF4-FFF2-40B4-BE49-F238E27FC236}">
              <a16:creationId xmlns:a16="http://schemas.microsoft.com/office/drawing/2014/main" id="{380B7CEA-B95C-4EE4-80FB-FAAE16FAFC01}"/>
            </a:ext>
          </a:extLst>
        </xdr:cNvPr>
        <xdr:cNvCxnSpPr/>
      </xdr:nvCxnSpPr>
      <xdr:spPr>
        <a:xfrm>
          <a:off x="10960100" y="166952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60" name="テキスト ボックス 659">
          <a:extLst>
            <a:ext uri="{FF2B5EF4-FFF2-40B4-BE49-F238E27FC236}">
              <a16:creationId xmlns:a16="http://schemas.microsoft.com/office/drawing/2014/main" id="{A6668E25-E692-4460-8E25-83C0D812FC6B}"/>
            </a:ext>
          </a:extLst>
        </xdr:cNvPr>
        <xdr:cNvSpPr txBox="1"/>
      </xdr:nvSpPr>
      <xdr:spPr>
        <a:xfrm>
          <a:off x="10734174" y="1655682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61" name="直線コネクタ 660">
          <a:extLst>
            <a:ext uri="{FF2B5EF4-FFF2-40B4-BE49-F238E27FC236}">
              <a16:creationId xmlns:a16="http://schemas.microsoft.com/office/drawing/2014/main" id="{E8447191-48EC-4899-97B5-78FFD4C8D592}"/>
            </a:ext>
          </a:extLst>
        </xdr:cNvPr>
        <xdr:cNvCxnSpPr/>
      </xdr:nvCxnSpPr>
      <xdr:spPr>
        <a:xfrm>
          <a:off x="10960100" y="163762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144434</xdr:rowOff>
    </xdr:from>
    <xdr:ext cx="595419" cy="259045"/>
    <xdr:sp macro="" textlink="">
      <xdr:nvSpPr>
        <xdr:cNvPr id="662" name="テキスト ボックス 661">
          <a:extLst>
            <a:ext uri="{FF2B5EF4-FFF2-40B4-BE49-F238E27FC236}">
              <a16:creationId xmlns:a16="http://schemas.microsoft.com/office/drawing/2014/main" id="{91071519-2FF8-445E-8134-2417CC3AEF25}"/>
            </a:ext>
          </a:extLst>
        </xdr:cNvPr>
        <xdr:cNvSpPr txBox="1"/>
      </xdr:nvSpPr>
      <xdr:spPr>
        <a:xfrm>
          <a:off x="10433261" y="1623787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63" name="直線コネクタ 662">
          <a:extLst>
            <a:ext uri="{FF2B5EF4-FFF2-40B4-BE49-F238E27FC236}">
              <a16:creationId xmlns:a16="http://schemas.microsoft.com/office/drawing/2014/main" id="{634844C0-1D09-4CF8-912B-E8D7F55E285A}"/>
            </a:ext>
          </a:extLst>
        </xdr:cNvPr>
        <xdr:cNvCxnSpPr/>
      </xdr:nvCxnSpPr>
      <xdr:spPr>
        <a:xfrm>
          <a:off x="10960100" y="160573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94</xdr:row>
      <xdr:rowOff>160763</xdr:rowOff>
    </xdr:from>
    <xdr:ext cx="595419" cy="259045"/>
    <xdr:sp macro="" textlink="">
      <xdr:nvSpPr>
        <xdr:cNvPr id="664" name="テキスト ボックス 663">
          <a:extLst>
            <a:ext uri="{FF2B5EF4-FFF2-40B4-BE49-F238E27FC236}">
              <a16:creationId xmlns:a16="http://schemas.microsoft.com/office/drawing/2014/main" id="{EB54AD44-2622-41B8-9B42-3878615AFD94}"/>
            </a:ext>
          </a:extLst>
        </xdr:cNvPr>
        <xdr:cNvSpPr txBox="1"/>
      </xdr:nvSpPr>
      <xdr:spPr>
        <a:xfrm>
          <a:off x="10433261" y="1591892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65" name="直線コネクタ 664">
          <a:extLst>
            <a:ext uri="{FF2B5EF4-FFF2-40B4-BE49-F238E27FC236}">
              <a16:creationId xmlns:a16="http://schemas.microsoft.com/office/drawing/2014/main" id="{D7D0CAA6-01B4-439C-8C11-6236F7FEB1BF}"/>
            </a:ext>
          </a:extLst>
        </xdr:cNvPr>
        <xdr:cNvCxnSpPr/>
      </xdr:nvCxnSpPr>
      <xdr:spPr>
        <a:xfrm>
          <a:off x="10960100" y="157383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5641</xdr:rowOff>
    </xdr:from>
    <xdr:ext cx="595419" cy="259045"/>
    <xdr:sp macro="" textlink="">
      <xdr:nvSpPr>
        <xdr:cNvPr id="666" name="テキスト ボックス 665">
          <a:extLst>
            <a:ext uri="{FF2B5EF4-FFF2-40B4-BE49-F238E27FC236}">
              <a16:creationId xmlns:a16="http://schemas.microsoft.com/office/drawing/2014/main" id="{58D81B1E-33BE-488A-B2B1-E3762E913BD4}"/>
            </a:ext>
          </a:extLst>
        </xdr:cNvPr>
        <xdr:cNvSpPr txBox="1"/>
      </xdr:nvSpPr>
      <xdr:spPr>
        <a:xfrm>
          <a:off x="10433261" y="1559616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67" name="直線コネクタ 666">
          <a:extLst>
            <a:ext uri="{FF2B5EF4-FFF2-40B4-BE49-F238E27FC236}">
              <a16:creationId xmlns:a16="http://schemas.microsoft.com/office/drawing/2014/main" id="{56172049-3556-46DC-BE55-9A39314D181C}"/>
            </a:ext>
          </a:extLst>
        </xdr:cNvPr>
        <xdr:cNvCxnSpPr/>
      </xdr:nvCxnSpPr>
      <xdr:spPr>
        <a:xfrm>
          <a:off x="10960100" y="154194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91</xdr:row>
      <xdr:rowOff>21970</xdr:rowOff>
    </xdr:from>
    <xdr:ext cx="685572" cy="259045"/>
    <xdr:sp macro="" textlink="">
      <xdr:nvSpPr>
        <xdr:cNvPr id="668" name="テキスト ボックス 667">
          <a:extLst>
            <a:ext uri="{FF2B5EF4-FFF2-40B4-BE49-F238E27FC236}">
              <a16:creationId xmlns:a16="http://schemas.microsoft.com/office/drawing/2014/main" id="{37AAB5E0-65C9-4A81-8315-5AC80A4DC2AB}"/>
            </a:ext>
          </a:extLst>
        </xdr:cNvPr>
        <xdr:cNvSpPr txBox="1"/>
      </xdr:nvSpPr>
      <xdr:spPr>
        <a:xfrm>
          <a:off x="10365968" y="1527721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69" name="直線コネクタ 668">
          <a:extLst>
            <a:ext uri="{FF2B5EF4-FFF2-40B4-BE49-F238E27FC236}">
              <a16:creationId xmlns:a16="http://schemas.microsoft.com/office/drawing/2014/main" id="{075E9982-74B4-4745-8900-045728FB04E8}"/>
            </a:ext>
          </a:extLst>
        </xdr:cNvPr>
        <xdr:cNvCxnSpPr/>
      </xdr:nvCxnSpPr>
      <xdr:spPr>
        <a:xfrm>
          <a:off x="10960100" y="1509667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38298</xdr:rowOff>
    </xdr:from>
    <xdr:ext cx="685572" cy="259045"/>
    <xdr:sp macro="" textlink="">
      <xdr:nvSpPr>
        <xdr:cNvPr id="670" name="テキスト ボックス 669">
          <a:extLst>
            <a:ext uri="{FF2B5EF4-FFF2-40B4-BE49-F238E27FC236}">
              <a16:creationId xmlns:a16="http://schemas.microsoft.com/office/drawing/2014/main" id="{D83A34BA-B3F7-4528-81AD-6A154A3E40DD}"/>
            </a:ext>
          </a:extLst>
        </xdr:cNvPr>
        <xdr:cNvSpPr txBox="1"/>
      </xdr:nvSpPr>
      <xdr:spPr>
        <a:xfrm>
          <a:off x="10365968" y="1495825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26AF686D-C7DD-45D8-90E2-6E8BC6E97B5A}"/>
            </a:ext>
          </a:extLst>
        </xdr:cNvPr>
        <xdr:cNvCxnSpPr/>
      </xdr:nvCxnSpPr>
      <xdr:spPr>
        <a:xfrm>
          <a:off x="10960100" y="14777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2" name="テキスト ボックス 671">
          <a:extLst>
            <a:ext uri="{FF2B5EF4-FFF2-40B4-BE49-F238E27FC236}">
              <a16:creationId xmlns:a16="http://schemas.microsoft.com/office/drawing/2014/main" id="{A315096D-E28C-4925-AF28-F810AD086F71}"/>
            </a:ext>
          </a:extLst>
        </xdr:cNvPr>
        <xdr:cNvSpPr txBox="1"/>
      </xdr:nvSpPr>
      <xdr:spPr>
        <a:xfrm>
          <a:off x="10365968" y="1463930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積立金グラフ枠">
          <a:extLst>
            <a:ext uri="{FF2B5EF4-FFF2-40B4-BE49-F238E27FC236}">
              <a16:creationId xmlns:a16="http://schemas.microsoft.com/office/drawing/2014/main" id="{20871024-E807-43AB-B840-B20CD8F29783}"/>
            </a:ext>
          </a:extLst>
        </xdr:cNvPr>
        <xdr:cNvSpPr/>
      </xdr:nvSpPr>
      <xdr:spPr>
        <a:xfrm>
          <a:off x="10960100" y="147777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89964</xdr:rowOff>
    </xdr:from>
    <xdr:to>
      <xdr:col>85</xdr:col>
      <xdr:colOff>126364</xdr:colOff>
      <xdr:row>99</xdr:row>
      <xdr:rowOff>97030</xdr:rowOff>
    </xdr:to>
    <xdr:cxnSp macro="">
      <xdr:nvCxnSpPr>
        <xdr:cNvPr id="674" name="直線コネクタ 673">
          <a:extLst>
            <a:ext uri="{FF2B5EF4-FFF2-40B4-BE49-F238E27FC236}">
              <a16:creationId xmlns:a16="http://schemas.microsoft.com/office/drawing/2014/main" id="{C5C79114-6E63-4E76-8729-A153ABA8C41F}"/>
            </a:ext>
          </a:extLst>
        </xdr:cNvPr>
        <xdr:cNvCxnSpPr/>
      </xdr:nvCxnSpPr>
      <xdr:spPr>
        <a:xfrm flipV="1">
          <a:off x="14374495" y="15177564"/>
          <a:ext cx="1269" cy="15158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100857</xdr:rowOff>
    </xdr:from>
    <xdr:ext cx="469744" cy="259045"/>
    <xdr:sp macro="" textlink="">
      <xdr:nvSpPr>
        <xdr:cNvPr id="675" name="積立金最小値テキスト">
          <a:extLst>
            <a:ext uri="{FF2B5EF4-FFF2-40B4-BE49-F238E27FC236}">
              <a16:creationId xmlns:a16="http://schemas.microsoft.com/office/drawing/2014/main" id="{D7B475BB-E576-4C5B-A161-5E1DA82F2202}"/>
            </a:ext>
          </a:extLst>
        </xdr:cNvPr>
        <xdr:cNvSpPr txBox="1"/>
      </xdr:nvSpPr>
      <xdr:spPr>
        <a:xfrm>
          <a:off x="14419580" y="16697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97030</xdr:rowOff>
    </xdr:from>
    <xdr:to>
      <xdr:col>86</xdr:col>
      <xdr:colOff>25400</xdr:colOff>
      <xdr:row>99</xdr:row>
      <xdr:rowOff>97030</xdr:rowOff>
    </xdr:to>
    <xdr:cxnSp macro="">
      <xdr:nvCxnSpPr>
        <xdr:cNvPr id="676" name="直線コネクタ 675">
          <a:extLst>
            <a:ext uri="{FF2B5EF4-FFF2-40B4-BE49-F238E27FC236}">
              <a16:creationId xmlns:a16="http://schemas.microsoft.com/office/drawing/2014/main" id="{8EB3CA8D-61DD-49ED-B5B4-518186482AA7}"/>
            </a:ext>
          </a:extLst>
        </xdr:cNvPr>
        <xdr:cNvCxnSpPr/>
      </xdr:nvCxnSpPr>
      <xdr:spPr>
        <a:xfrm>
          <a:off x="14287500" y="166933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36641</xdr:rowOff>
    </xdr:from>
    <xdr:ext cx="690189" cy="259045"/>
    <xdr:sp macro="" textlink="">
      <xdr:nvSpPr>
        <xdr:cNvPr id="677" name="積立金最大値テキスト">
          <a:extLst>
            <a:ext uri="{FF2B5EF4-FFF2-40B4-BE49-F238E27FC236}">
              <a16:creationId xmlns:a16="http://schemas.microsoft.com/office/drawing/2014/main" id="{4C0D6B58-17C2-4778-AF23-B80B069500C4}"/>
            </a:ext>
          </a:extLst>
        </xdr:cNvPr>
        <xdr:cNvSpPr txBox="1"/>
      </xdr:nvSpPr>
      <xdr:spPr>
        <a:xfrm>
          <a:off x="14419580" y="1495660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1,425,689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89964</xdr:rowOff>
    </xdr:from>
    <xdr:to>
      <xdr:col>86</xdr:col>
      <xdr:colOff>25400</xdr:colOff>
      <xdr:row>90</xdr:row>
      <xdr:rowOff>89964</xdr:rowOff>
    </xdr:to>
    <xdr:cxnSp macro="">
      <xdr:nvCxnSpPr>
        <xdr:cNvPr id="678" name="直線コネクタ 677">
          <a:extLst>
            <a:ext uri="{FF2B5EF4-FFF2-40B4-BE49-F238E27FC236}">
              <a16:creationId xmlns:a16="http://schemas.microsoft.com/office/drawing/2014/main" id="{3CEDBC9A-0BDA-44FE-9A9B-68D81957C8CA}"/>
            </a:ext>
          </a:extLst>
        </xdr:cNvPr>
        <xdr:cNvCxnSpPr/>
      </xdr:nvCxnSpPr>
      <xdr:spPr>
        <a:xfrm>
          <a:off x="14287500" y="1517756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99</xdr:row>
      <xdr:rowOff>25805</xdr:rowOff>
    </xdr:from>
    <xdr:to>
      <xdr:col>85</xdr:col>
      <xdr:colOff>127000</xdr:colOff>
      <xdr:row>99</xdr:row>
      <xdr:rowOff>58911</xdr:rowOff>
    </xdr:to>
    <xdr:cxnSp macro="">
      <xdr:nvCxnSpPr>
        <xdr:cNvPr id="679" name="直線コネクタ 678">
          <a:extLst>
            <a:ext uri="{FF2B5EF4-FFF2-40B4-BE49-F238E27FC236}">
              <a16:creationId xmlns:a16="http://schemas.microsoft.com/office/drawing/2014/main" id="{37FB5E31-BF4E-4B82-8F58-CF8CFC4C9BC8}"/>
            </a:ext>
          </a:extLst>
        </xdr:cNvPr>
        <xdr:cNvCxnSpPr/>
      </xdr:nvCxnSpPr>
      <xdr:spPr>
        <a:xfrm>
          <a:off x="13629640" y="16622165"/>
          <a:ext cx="746760" cy="331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162575</xdr:rowOff>
    </xdr:from>
    <xdr:ext cx="534377" cy="259045"/>
    <xdr:sp macro="" textlink="">
      <xdr:nvSpPr>
        <xdr:cNvPr id="680" name="積立金平均値テキスト">
          <a:extLst>
            <a:ext uri="{FF2B5EF4-FFF2-40B4-BE49-F238E27FC236}">
              <a16:creationId xmlns:a16="http://schemas.microsoft.com/office/drawing/2014/main" id="{3261C46A-F569-4236-BCBB-E22D6728B8DA}"/>
            </a:ext>
          </a:extLst>
        </xdr:cNvPr>
        <xdr:cNvSpPr txBox="1"/>
      </xdr:nvSpPr>
      <xdr:spPr>
        <a:xfrm>
          <a:off x="14419580" y="1642365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139698</xdr:rowOff>
    </xdr:from>
    <xdr:to>
      <xdr:col>85</xdr:col>
      <xdr:colOff>177800</xdr:colOff>
      <xdr:row>99</xdr:row>
      <xdr:rowOff>69848</xdr:rowOff>
    </xdr:to>
    <xdr:sp macro="" textlink="">
      <xdr:nvSpPr>
        <xdr:cNvPr id="681" name="フローチャート: 判断 680">
          <a:extLst>
            <a:ext uri="{FF2B5EF4-FFF2-40B4-BE49-F238E27FC236}">
              <a16:creationId xmlns:a16="http://schemas.microsoft.com/office/drawing/2014/main" id="{1969C26D-996F-4B11-AAC9-24C109BC6279}"/>
            </a:ext>
          </a:extLst>
        </xdr:cNvPr>
        <xdr:cNvSpPr/>
      </xdr:nvSpPr>
      <xdr:spPr>
        <a:xfrm>
          <a:off x="14325600" y="16568418"/>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99</xdr:row>
      <xdr:rowOff>25805</xdr:rowOff>
    </xdr:from>
    <xdr:to>
      <xdr:col>81</xdr:col>
      <xdr:colOff>50800</xdr:colOff>
      <xdr:row>99</xdr:row>
      <xdr:rowOff>46123</xdr:rowOff>
    </xdr:to>
    <xdr:cxnSp macro="">
      <xdr:nvCxnSpPr>
        <xdr:cNvPr id="682" name="直線コネクタ 681">
          <a:extLst>
            <a:ext uri="{FF2B5EF4-FFF2-40B4-BE49-F238E27FC236}">
              <a16:creationId xmlns:a16="http://schemas.microsoft.com/office/drawing/2014/main" id="{948B8A1C-D020-4EB8-A788-2DD03032397A}"/>
            </a:ext>
          </a:extLst>
        </xdr:cNvPr>
        <xdr:cNvCxnSpPr/>
      </xdr:nvCxnSpPr>
      <xdr:spPr>
        <a:xfrm flipV="1">
          <a:off x="12854940" y="16622165"/>
          <a:ext cx="774700" cy="20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149273</xdr:rowOff>
    </xdr:from>
    <xdr:to>
      <xdr:col>81</xdr:col>
      <xdr:colOff>101600</xdr:colOff>
      <xdr:row>99</xdr:row>
      <xdr:rowOff>79423</xdr:rowOff>
    </xdr:to>
    <xdr:sp macro="" textlink="">
      <xdr:nvSpPr>
        <xdr:cNvPr id="683" name="フローチャート: 判断 682">
          <a:extLst>
            <a:ext uri="{FF2B5EF4-FFF2-40B4-BE49-F238E27FC236}">
              <a16:creationId xmlns:a16="http://schemas.microsoft.com/office/drawing/2014/main" id="{7B46A767-B1C3-44B0-AF44-34C2C500BF58}"/>
            </a:ext>
          </a:extLst>
        </xdr:cNvPr>
        <xdr:cNvSpPr/>
      </xdr:nvSpPr>
      <xdr:spPr>
        <a:xfrm>
          <a:off x="13578840" y="1657799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70550</xdr:rowOff>
    </xdr:from>
    <xdr:ext cx="534377" cy="259045"/>
    <xdr:sp macro="" textlink="">
      <xdr:nvSpPr>
        <xdr:cNvPr id="684" name="テキスト ボックス 683">
          <a:extLst>
            <a:ext uri="{FF2B5EF4-FFF2-40B4-BE49-F238E27FC236}">
              <a16:creationId xmlns:a16="http://schemas.microsoft.com/office/drawing/2014/main" id="{FD743C7A-6AF9-4A2B-9142-37FF44E005B5}"/>
            </a:ext>
          </a:extLst>
        </xdr:cNvPr>
        <xdr:cNvSpPr txBox="1"/>
      </xdr:nvSpPr>
      <xdr:spPr>
        <a:xfrm>
          <a:off x="13408171" y="166669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99</xdr:row>
      <xdr:rowOff>46123</xdr:rowOff>
    </xdr:from>
    <xdr:to>
      <xdr:col>76</xdr:col>
      <xdr:colOff>114300</xdr:colOff>
      <xdr:row>99</xdr:row>
      <xdr:rowOff>91847</xdr:rowOff>
    </xdr:to>
    <xdr:cxnSp macro="">
      <xdr:nvCxnSpPr>
        <xdr:cNvPr id="685" name="直線コネクタ 684">
          <a:extLst>
            <a:ext uri="{FF2B5EF4-FFF2-40B4-BE49-F238E27FC236}">
              <a16:creationId xmlns:a16="http://schemas.microsoft.com/office/drawing/2014/main" id="{A2EFF291-8975-45D9-9C26-4090026B18FC}"/>
            </a:ext>
          </a:extLst>
        </xdr:cNvPr>
        <xdr:cNvCxnSpPr/>
      </xdr:nvCxnSpPr>
      <xdr:spPr>
        <a:xfrm flipV="1">
          <a:off x="12072620" y="16642483"/>
          <a:ext cx="782320" cy="45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152371</xdr:rowOff>
    </xdr:from>
    <xdr:to>
      <xdr:col>76</xdr:col>
      <xdr:colOff>165100</xdr:colOff>
      <xdr:row>99</xdr:row>
      <xdr:rowOff>82521</xdr:rowOff>
    </xdr:to>
    <xdr:sp macro="" textlink="">
      <xdr:nvSpPr>
        <xdr:cNvPr id="686" name="フローチャート: 判断 685">
          <a:extLst>
            <a:ext uri="{FF2B5EF4-FFF2-40B4-BE49-F238E27FC236}">
              <a16:creationId xmlns:a16="http://schemas.microsoft.com/office/drawing/2014/main" id="{EE462634-AE02-4797-9631-B3F6A2CF23D0}"/>
            </a:ext>
          </a:extLst>
        </xdr:cNvPr>
        <xdr:cNvSpPr/>
      </xdr:nvSpPr>
      <xdr:spPr>
        <a:xfrm>
          <a:off x="12804140" y="1658109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99048</xdr:rowOff>
    </xdr:from>
    <xdr:ext cx="534377" cy="259045"/>
    <xdr:sp macro="" textlink="">
      <xdr:nvSpPr>
        <xdr:cNvPr id="687" name="テキスト ボックス 686">
          <a:extLst>
            <a:ext uri="{FF2B5EF4-FFF2-40B4-BE49-F238E27FC236}">
              <a16:creationId xmlns:a16="http://schemas.microsoft.com/office/drawing/2014/main" id="{C0F876A5-3FFE-48B4-A7D5-86A365FDCDAD}"/>
            </a:ext>
          </a:extLst>
        </xdr:cNvPr>
        <xdr:cNvSpPr txBox="1"/>
      </xdr:nvSpPr>
      <xdr:spPr>
        <a:xfrm>
          <a:off x="12610611" y="163601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99</xdr:row>
      <xdr:rowOff>91847</xdr:rowOff>
    </xdr:from>
    <xdr:to>
      <xdr:col>71</xdr:col>
      <xdr:colOff>177800</xdr:colOff>
      <xdr:row>99</xdr:row>
      <xdr:rowOff>91880</xdr:rowOff>
    </xdr:to>
    <xdr:cxnSp macro="">
      <xdr:nvCxnSpPr>
        <xdr:cNvPr id="688" name="直線コネクタ 687">
          <a:extLst>
            <a:ext uri="{FF2B5EF4-FFF2-40B4-BE49-F238E27FC236}">
              <a16:creationId xmlns:a16="http://schemas.microsoft.com/office/drawing/2014/main" id="{7576B50A-4E0A-4ED9-BAB3-B3830492CA25}"/>
            </a:ext>
          </a:extLst>
        </xdr:cNvPr>
        <xdr:cNvCxnSpPr/>
      </xdr:nvCxnSpPr>
      <xdr:spPr>
        <a:xfrm flipV="1">
          <a:off x="11282680" y="16688207"/>
          <a:ext cx="789940" cy="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138556</xdr:rowOff>
    </xdr:from>
    <xdr:to>
      <xdr:col>72</xdr:col>
      <xdr:colOff>38100</xdr:colOff>
      <xdr:row>99</xdr:row>
      <xdr:rowOff>68706</xdr:rowOff>
    </xdr:to>
    <xdr:sp macro="" textlink="">
      <xdr:nvSpPr>
        <xdr:cNvPr id="689" name="フローチャート: 判断 688">
          <a:extLst>
            <a:ext uri="{FF2B5EF4-FFF2-40B4-BE49-F238E27FC236}">
              <a16:creationId xmlns:a16="http://schemas.microsoft.com/office/drawing/2014/main" id="{B1501312-65A7-4B7A-A2AB-F2709EA67E5E}"/>
            </a:ext>
          </a:extLst>
        </xdr:cNvPr>
        <xdr:cNvSpPr/>
      </xdr:nvSpPr>
      <xdr:spPr>
        <a:xfrm>
          <a:off x="12029440" y="1656727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85233</xdr:rowOff>
    </xdr:from>
    <xdr:ext cx="534377" cy="259045"/>
    <xdr:sp macro="" textlink="">
      <xdr:nvSpPr>
        <xdr:cNvPr id="690" name="テキスト ボックス 689">
          <a:extLst>
            <a:ext uri="{FF2B5EF4-FFF2-40B4-BE49-F238E27FC236}">
              <a16:creationId xmlns:a16="http://schemas.microsoft.com/office/drawing/2014/main" id="{F29AC09D-BA71-4632-BBCD-4A68DC86ED5F}"/>
            </a:ext>
          </a:extLst>
        </xdr:cNvPr>
        <xdr:cNvSpPr txBox="1"/>
      </xdr:nvSpPr>
      <xdr:spPr>
        <a:xfrm>
          <a:off x="11835911" y="16346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169525</xdr:rowOff>
    </xdr:from>
    <xdr:to>
      <xdr:col>67</xdr:col>
      <xdr:colOff>101600</xdr:colOff>
      <xdr:row>99</xdr:row>
      <xdr:rowOff>99675</xdr:rowOff>
    </xdr:to>
    <xdr:sp macro="" textlink="">
      <xdr:nvSpPr>
        <xdr:cNvPr id="691" name="フローチャート: 判断 690">
          <a:extLst>
            <a:ext uri="{FF2B5EF4-FFF2-40B4-BE49-F238E27FC236}">
              <a16:creationId xmlns:a16="http://schemas.microsoft.com/office/drawing/2014/main" id="{6FF3E38C-AA74-4C51-A2E2-0C405B3703A0}"/>
            </a:ext>
          </a:extLst>
        </xdr:cNvPr>
        <xdr:cNvSpPr/>
      </xdr:nvSpPr>
      <xdr:spPr>
        <a:xfrm>
          <a:off x="11231880" y="1659824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116202</xdr:rowOff>
    </xdr:from>
    <xdr:ext cx="534377" cy="259045"/>
    <xdr:sp macro="" textlink="">
      <xdr:nvSpPr>
        <xdr:cNvPr id="692" name="テキスト ボックス 691">
          <a:extLst>
            <a:ext uri="{FF2B5EF4-FFF2-40B4-BE49-F238E27FC236}">
              <a16:creationId xmlns:a16="http://schemas.microsoft.com/office/drawing/2014/main" id="{B8A5AECF-1512-4C7E-9E29-956A25E7DD67}"/>
            </a:ext>
          </a:extLst>
        </xdr:cNvPr>
        <xdr:cNvSpPr txBox="1"/>
      </xdr:nvSpPr>
      <xdr:spPr>
        <a:xfrm>
          <a:off x="11061211" y="163772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539B8259-1CA8-4D2F-8AE1-E88E9E9C2F09}"/>
            </a:ext>
          </a:extLst>
        </xdr:cNvPr>
        <xdr:cNvSpPr txBox="1"/>
      </xdr:nvSpPr>
      <xdr:spPr>
        <a:xfrm>
          <a:off x="142087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B80111F3-34E2-45BE-96C0-F28BF55E0C77}"/>
            </a:ext>
          </a:extLst>
        </xdr:cNvPr>
        <xdr:cNvSpPr txBox="1"/>
      </xdr:nvSpPr>
      <xdr:spPr>
        <a:xfrm>
          <a:off x="134620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E26802C4-A107-4AAF-B2FE-F652B6E3D7C8}"/>
            </a:ext>
          </a:extLst>
        </xdr:cNvPr>
        <xdr:cNvSpPr txBox="1"/>
      </xdr:nvSpPr>
      <xdr:spPr>
        <a:xfrm>
          <a:off x="126873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76158904-0378-4692-B53F-36477B709CCD}"/>
            </a:ext>
          </a:extLst>
        </xdr:cNvPr>
        <xdr:cNvSpPr txBox="1"/>
      </xdr:nvSpPr>
      <xdr:spPr>
        <a:xfrm>
          <a:off x="1190498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A72F20A7-5D87-4E37-8094-3A126B3DB6E7}"/>
            </a:ext>
          </a:extLst>
        </xdr:cNvPr>
        <xdr:cNvSpPr txBox="1"/>
      </xdr:nvSpPr>
      <xdr:spPr>
        <a:xfrm>
          <a:off x="111150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99</xdr:row>
      <xdr:rowOff>8111</xdr:rowOff>
    </xdr:from>
    <xdr:to>
      <xdr:col>85</xdr:col>
      <xdr:colOff>177800</xdr:colOff>
      <xdr:row>99</xdr:row>
      <xdr:rowOff>109711</xdr:rowOff>
    </xdr:to>
    <xdr:sp macro="" textlink="">
      <xdr:nvSpPr>
        <xdr:cNvPr id="698" name="楕円 697">
          <a:extLst>
            <a:ext uri="{FF2B5EF4-FFF2-40B4-BE49-F238E27FC236}">
              <a16:creationId xmlns:a16="http://schemas.microsoft.com/office/drawing/2014/main" id="{362165CF-2F71-4826-8E75-50DD5FB08B0B}"/>
            </a:ext>
          </a:extLst>
        </xdr:cNvPr>
        <xdr:cNvSpPr/>
      </xdr:nvSpPr>
      <xdr:spPr>
        <a:xfrm>
          <a:off x="14325600" y="16604471"/>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118125</xdr:rowOff>
    </xdr:from>
    <xdr:ext cx="534377" cy="259045"/>
    <xdr:sp macro="" textlink="">
      <xdr:nvSpPr>
        <xdr:cNvPr id="699" name="積立金該当値テキスト">
          <a:extLst>
            <a:ext uri="{FF2B5EF4-FFF2-40B4-BE49-F238E27FC236}">
              <a16:creationId xmlns:a16="http://schemas.microsoft.com/office/drawing/2014/main" id="{E49A5DA9-D185-47BA-B16F-66A3DE8AB2C7}"/>
            </a:ext>
          </a:extLst>
        </xdr:cNvPr>
        <xdr:cNvSpPr txBox="1"/>
      </xdr:nvSpPr>
      <xdr:spPr>
        <a:xfrm>
          <a:off x="14419580" y="16546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146455</xdr:rowOff>
    </xdr:from>
    <xdr:to>
      <xdr:col>81</xdr:col>
      <xdr:colOff>101600</xdr:colOff>
      <xdr:row>99</xdr:row>
      <xdr:rowOff>76605</xdr:rowOff>
    </xdr:to>
    <xdr:sp macro="" textlink="">
      <xdr:nvSpPr>
        <xdr:cNvPr id="700" name="楕円 699">
          <a:extLst>
            <a:ext uri="{FF2B5EF4-FFF2-40B4-BE49-F238E27FC236}">
              <a16:creationId xmlns:a16="http://schemas.microsoft.com/office/drawing/2014/main" id="{98481B74-D2CC-4514-8029-41C4D09B9319}"/>
            </a:ext>
          </a:extLst>
        </xdr:cNvPr>
        <xdr:cNvSpPr/>
      </xdr:nvSpPr>
      <xdr:spPr>
        <a:xfrm>
          <a:off x="13578840" y="165751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93132</xdr:rowOff>
    </xdr:from>
    <xdr:ext cx="534377" cy="259045"/>
    <xdr:sp macro="" textlink="">
      <xdr:nvSpPr>
        <xdr:cNvPr id="701" name="テキスト ボックス 700">
          <a:extLst>
            <a:ext uri="{FF2B5EF4-FFF2-40B4-BE49-F238E27FC236}">
              <a16:creationId xmlns:a16="http://schemas.microsoft.com/office/drawing/2014/main" id="{5B5AB060-371E-4F68-B099-1C206C550322}"/>
            </a:ext>
          </a:extLst>
        </xdr:cNvPr>
        <xdr:cNvSpPr txBox="1"/>
      </xdr:nvSpPr>
      <xdr:spPr>
        <a:xfrm>
          <a:off x="13408171" y="163542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166773</xdr:rowOff>
    </xdr:from>
    <xdr:to>
      <xdr:col>76</xdr:col>
      <xdr:colOff>165100</xdr:colOff>
      <xdr:row>99</xdr:row>
      <xdr:rowOff>96923</xdr:rowOff>
    </xdr:to>
    <xdr:sp macro="" textlink="">
      <xdr:nvSpPr>
        <xdr:cNvPr id="702" name="楕円 701">
          <a:extLst>
            <a:ext uri="{FF2B5EF4-FFF2-40B4-BE49-F238E27FC236}">
              <a16:creationId xmlns:a16="http://schemas.microsoft.com/office/drawing/2014/main" id="{863481D4-87D6-466B-9336-A0C813487383}"/>
            </a:ext>
          </a:extLst>
        </xdr:cNvPr>
        <xdr:cNvSpPr/>
      </xdr:nvSpPr>
      <xdr:spPr>
        <a:xfrm>
          <a:off x="12804140" y="1659549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88050</xdr:rowOff>
    </xdr:from>
    <xdr:ext cx="534377" cy="259045"/>
    <xdr:sp macro="" textlink="">
      <xdr:nvSpPr>
        <xdr:cNvPr id="703" name="テキスト ボックス 702">
          <a:extLst>
            <a:ext uri="{FF2B5EF4-FFF2-40B4-BE49-F238E27FC236}">
              <a16:creationId xmlns:a16="http://schemas.microsoft.com/office/drawing/2014/main" id="{83FE0486-4240-4CD5-AB34-56B6B7C2170D}"/>
            </a:ext>
          </a:extLst>
        </xdr:cNvPr>
        <xdr:cNvSpPr txBox="1"/>
      </xdr:nvSpPr>
      <xdr:spPr>
        <a:xfrm>
          <a:off x="12610611" y="16684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99</xdr:row>
      <xdr:rowOff>41047</xdr:rowOff>
    </xdr:from>
    <xdr:to>
      <xdr:col>72</xdr:col>
      <xdr:colOff>38100</xdr:colOff>
      <xdr:row>99</xdr:row>
      <xdr:rowOff>142647</xdr:rowOff>
    </xdr:to>
    <xdr:sp macro="" textlink="">
      <xdr:nvSpPr>
        <xdr:cNvPr id="704" name="楕円 703">
          <a:extLst>
            <a:ext uri="{FF2B5EF4-FFF2-40B4-BE49-F238E27FC236}">
              <a16:creationId xmlns:a16="http://schemas.microsoft.com/office/drawing/2014/main" id="{D24250B1-EA98-4E7D-93B1-39F2C30EEC61}"/>
            </a:ext>
          </a:extLst>
        </xdr:cNvPr>
        <xdr:cNvSpPr/>
      </xdr:nvSpPr>
      <xdr:spPr>
        <a:xfrm>
          <a:off x="12029440" y="1663740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99</xdr:row>
      <xdr:rowOff>133774</xdr:rowOff>
    </xdr:from>
    <xdr:ext cx="469744" cy="259045"/>
    <xdr:sp macro="" textlink="">
      <xdr:nvSpPr>
        <xdr:cNvPr id="705" name="テキスト ボックス 704">
          <a:extLst>
            <a:ext uri="{FF2B5EF4-FFF2-40B4-BE49-F238E27FC236}">
              <a16:creationId xmlns:a16="http://schemas.microsoft.com/office/drawing/2014/main" id="{E8DB1BFC-D8F7-43C3-A777-B1AEFDD5BFDD}"/>
            </a:ext>
          </a:extLst>
        </xdr:cNvPr>
        <xdr:cNvSpPr txBox="1"/>
      </xdr:nvSpPr>
      <xdr:spPr>
        <a:xfrm>
          <a:off x="11868228" y="167301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99</xdr:row>
      <xdr:rowOff>41080</xdr:rowOff>
    </xdr:from>
    <xdr:to>
      <xdr:col>67</xdr:col>
      <xdr:colOff>101600</xdr:colOff>
      <xdr:row>99</xdr:row>
      <xdr:rowOff>142680</xdr:rowOff>
    </xdr:to>
    <xdr:sp macro="" textlink="">
      <xdr:nvSpPr>
        <xdr:cNvPr id="706" name="楕円 705">
          <a:extLst>
            <a:ext uri="{FF2B5EF4-FFF2-40B4-BE49-F238E27FC236}">
              <a16:creationId xmlns:a16="http://schemas.microsoft.com/office/drawing/2014/main" id="{25A35D03-627C-419E-8CDF-9B0789FC3652}"/>
            </a:ext>
          </a:extLst>
        </xdr:cNvPr>
        <xdr:cNvSpPr/>
      </xdr:nvSpPr>
      <xdr:spPr>
        <a:xfrm>
          <a:off x="11231880" y="16637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99</xdr:row>
      <xdr:rowOff>133807</xdr:rowOff>
    </xdr:from>
    <xdr:ext cx="469744" cy="259045"/>
    <xdr:sp macro="" textlink="">
      <xdr:nvSpPr>
        <xdr:cNvPr id="707" name="テキスト ボックス 706">
          <a:extLst>
            <a:ext uri="{FF2B5EF4-FFF2-40B4-BE49-F238E27FC236}">
              <a16:creationId xmlns:a16="http://schemas.microsoft.com/office/drawing/2014/main" id="{B0BC073E-9551-46B8-BEF9-28971D9A1158}"/>
            </a:ext>
          </a:extLst>
        </xdr:cNvPr>
        <xdr:cNvSpPr txBox="1"/>
      </xdr:nvSpPr>
      <xdr:spPr>
        <a:xfrm>
          <a:off x="11070668" y="16730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50C380BB-6C19-4363-AFF3-DDADC2781181}"/>
            </a:ext>
          </a:extLst>
        </xdr:cNvPr>
        <xdr:cNvSpPr/>
      </xdr:nvSpPr>
      <xdr:spPr>
        <a:xfrm>
          <a:off x="16093440" y="39128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id="{8DDC9722-A980-47B7-A0FA-6DA8454426CE}"/>
            </a:ext>
          </a:extLst>
        </xdr:cNvPr>
        <xdr:cNvSpPr/>
      </xdr:nvSpPr>
      <xdr:spPr>
        <a:xfrm>
          <a:off x="162204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1B75F24D-4EA2-40AC-B16C-4ED3CDD63AD4}"/>
            </a:ext>
          </a:extLst>
        </xdr:cNvPr>
        <xdr:cNvSpPr/>
      </xdr:nvSpPr>
      <xdr:spPr>
        <a:xfrm>
          <a:off x="162204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id="{9A35951C-7CF7-4EB9-9244-39D0C996A03F}"/>
            </a:ext>
          </a:extLst>
        </xdr:cNvPr>
        <xdr:cNvSpPr/>
      </xdr:nvSpPr>
      <xdr:spPr>
        <a:xfrm>
          <a:off x="1709928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8B0EED9D-F908-44F1-85E9-82AF901B3DDC}"/>
            </a:ext>
          </a:extLst>
        </xdr:cNvPr>
        <xdr:cNvSpPr/>
      </xdr:nvSpPr>
      <xdr:spPr>
        <a:xfrm>
          <a:off x="1709928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id="{1CD09C69-88E7-466A-99F8-DA8F3CF4D40B}"/>
            </a:ext>
          </a:extLst>
        </xdr:cNvPr>
        <xdr:cNvSpPr/>
      </xdr:nvSpPr>
      <xdr:spPr>
        <a:xfrm>
          <a:off x="1810512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5C0DED0E-F06F-42E0-AB0C-2E45D970874A}"/>
            </a:ext>
          </a:extLst>
        </xdr:cNvPr>
        <xdr:cNvSpPr/>
      </xdr:nvSpPr>
      <xdr:spPr>
        <a:xfrm>
          <a:off x="1810512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id="{16015044-5F93-4B12-8C7F-594D6551D5A0}"/>
            </a:ext>
          </a:extLst>
        </xdr:cNvPr>
        <xdr:cNvSpPr/>
      </xdr:nvSpPr>
      <xdr:spPr>
        <a:xfrm>
          <a:off x="16093440" y="47193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a:extLst>
            <a:ext uri="{FF2B5EF4-FFF2-40B4-BE49-F238E27FC236}">
              <a16:creationId xmlns:a16="http://schemas.microsoft.com/office/drawing/2014/main" id="{F8FABAC1-D880-4ED3-99A7-BFC2A5A3FEDB}"/>
            </a:ext>
          </a:extLst>
        </xdr:cNvPr>
        <xdr:cNvSpPr txBox="1"/>
      </xdr:nvSpPr>
      <xdr:spPr>
        <a:xfrm>
          <a:off x="1607820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3F0F05D5-D17D-4F2B-BA0D-320C473FC8B7}"/>
            </a:ext>
          </a:extLst>
        </xdr:cNvPr>
        <xdr:cNvCxnSpPr/>
      </xdr:nvCxnSpPr>
      <xdr:spPr>
        <a:xfrm>
          <a:off x="16093440" y="69557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8" name="直線コネクタ 717">
          <a:extLst>
            <a:ext uri="{FF2B5EF4-FFF2-40B4-BE49-F238E27FC236}">
              <a16:creationId xmlns:a16="http://schemas.microsoft.com/office/drawing/2014/main" id="{5FEE9B94-1ABB-433D-B8E5-28326C44D83C}"/>
            </a:ext>
          </a:extLst>
        </xdr:cNvPr>
        <xdr:cNvCxnSpPr/>
      </xdr:nvCxnSpPr>
      <xdr:spPr>
        <a:xfrm>
          <a:off x="16093440" y="663683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19" name="テキスト ボックス 718">
          <a:extLst>
            <a:ext uri="{FF2B5EF4-FFF2-40B4-BE49-F238E27FC236}">
              <a16:creationId xmlns:a16="http://schemas.microsoft.com/office/drawing/2014/main" id="{CCC2BD81-D38F-4356-844D-31C43178561A}"/>
            </a:ext>
          </a:extLst>
        </xdr:cNvPr>
        <xdr:cNvSpPr txBox="1"/>
      </xdr:nvSpPr>
      <xdr:spPr>
        <a:xfrm>
          <a:off x="15890374" y="649842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0" name="直線コネクタ 719">
          <a:extLst>
            <a:ext uri="{FF2B5EF4-FFF2-40B4-BE49-F238E27FC236}">
              <a16:creationId xmlns:a16="http://schemas.microsoft.com/office/drawing/2014/main" id="{AB9B7B40-9A5D-4BA6-8AF1-A75A3187AE46}"/>
            </a:ext>
          </a:extLst>
        </xdr:cNvPr>
        <xdr:cNvCxnSpPr/>
      </xdr:nvCxnSpPr>
      <xdr:spPr>
        <a:xfrm>
          <a:off x="16093440" y="63178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21" name="テキスト ボックス 720">
          <a:extLst>
            <a:ext uri="{FF2B5EF4-FFF2-40B4-BE49-F238E27FC236}">
              <a16:creationId xmlns:a16="http://schemas.microsoft.com/office/drawing/2014/main" id="{10EEE119-62D5-4D71-BF06-6E46143C3525}"/>
            </a:ext>
          </a:extLst>
        </xdr:cNvPr>
        <xdr:cNvSpPr txBox="1"/>
      </xdr:nvSpPr>
      <xdr:spPr>
        <a:xfrm>
          <a:off x="15630721" y="617947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2" name="直線コネクタ 721">
          <a:extLst>
            <a:ext uri="{FF2B5EF4-FFF2-40B4-BE49-F238E27FC236}">
              <a16:creationId xmlns:a16="http://schemas.microsoft.com/office/drawing/2014/main" id="{5533977B-A67D-457A-8BFE-57212ED337A9}"/>
            </a:ext>
          </a:extLst>
        </xdr:cNvPr>
        <xdr:cNvCxnSpPr/>
      </xdr:nvCxnSpPr>
      <xdr:spPr>
        <a:xfrm>
          <a:off x="16093440" y="59989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23" name="テキスト ボックス 722">
          <a:extLst>
            <a:ext uri="{FF2B5EF4-FFF2-40B4-BE49-F238E27FC236}">
              <a16:creationId xmlns:a16="http://schemas.microsoft.com/office/drawing/2014/main" id="{2D2C959A-67E2-4C73-BE5B-5C73481BC57E}"/>
            </a:ext>
          </a:extLst>
        </xdr:cNvPr>
        <xdr:cNvSpPr txBox="1"/>
      </xdr:nvSpPr>
      <xdr:spPr>
        <a:xfrm>
          <a:off x="15630721" y="586052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4" name="直線コネクタ 723">
          <a:extLst>
            <a:ext uri="{FF2B5EF4-FFF2-40B4-BE49-F238E27FC236}">
              <a16:creationId xmlns:a16="http://schemas.microsoft.com/office/drawing/2014/main" id="{43C47A1D-7FFE-4DD9-BA18-5E891C34E106}"/>
            </a:ext>
          </a:extLst>
        </xdr:cNvPr>
        <xdr:cNvCxnSpPr/>
      </xdr:nvCxnSpPr>
      <xdr:spPr>
        <a:xfrm>
          <a:off x="16093440" y="56799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25" name="テキスト ボックス 724">
          <a:extLst>
            <a:ext uri="{FF2B5EF4-FFF2-40B4-BE49-F238E27FC236}">
              <a16:creationId xmlns:a16="http://schemas.microsoft.com/office/drawing/2014/main" id="{69B68EC3-9F14-4ACA-8976-98EE74BFC5E0}"/>
            </a:ext>
          </a:extLst>
        </xdr:cNvPr>
        <xdr:cNvSpPr txBox="1"/>
      </xdr:nvSpPr>
      <xdr:spPr>
        <a:xfrm>
          <a:off x="15630721" y="553776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6" name="直線コネクタ 725">
          <a:extLst>
            <a:ext uri="{FF2B5EF4-FFF2-40B4-BE49-F238E27FC236}">
              <a16:creationId xmlns:a16="http://schemas.microsoft.com/office/drawing/2014/main" id="{8D1E3EF7-2C33-49AD-9EC2-FF657A62180B}"/>
            </a:ext>
          </a:extLst>
        </xdr:cNvPr>
        <xdr:cNvCxnSpPr/>
      </xdr:nvCxnSpPr>
      <xdr:spPr>
        <a:xfrm>
          <a:off x="16093440" y="53610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27" name="テキスト ボックス 726">
          <a:extLst>
            <a:ext uri="{FF2B5EF4-FFF2-40B4-BE49-F238E27FC236}">
              <a16:creationId xmlns:a16="http://schemas.microsoft.com/office/drawing/2014/main" id="{58AFC432-1FED-4BD2-B927-C74CF829D4DA}"/>
            </a:ext>
          </a:extLst>
        </xdr:cNvPr>
        <xdr:cNvSpPr txBox="1"/>
      </xdr:nvSpPr>
      <xdr:spPr>
        <a:xfrm>
          <a:off x="15630721" y="521881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8" name="直線コネクタ 727">
          <a:extLst>
            <a:ext uri="{FF2B5EF4-FFF2-40B4-BE49-F238E27FC236}">
              <a16:creationId xmlns:a16="http://schemas.microsoft.com/office/drawing/2014/main" id="{3F696B63-1829-40A7-8C9C-2172A7C1836E}"/>
            </a:ext>
          </a:extLst>
        </xdr:cNvPr>
        <xdr:cNvCxnSpPr/>
      </xdr:nvCxnSpPr>
      <xdr:spPr>
        <a:xfrm>
          <a:off x="16093440" y="503827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38299</xdr:rowOff>
    </xdr:from>
    <xdr:ext cx="595419" cy="259045"/>
    <xdr:sp macro="" textlink="">
      <xdr:nvSpPr>
        <xdr:cNvPr id="729" name="テキスト ボックス 728">
          <a:extLst>
            <a:ext uri="{FF2B5EF4-FFF2-40B4-BE49-F238E27FC236}">
              <a16:creationId xmlns:a16="http://schemas.microsoft.com/office/drawing/2014/main" id="{9CDE954E-B22E-4BE0-AC5E-A3CF226C9730}"/>
            </a:ext>
          </a:extLst>
        </xdr:cNvPr>
        <xdr:cNvSpPr txBox="1"/>
      </xdr:nvSpPr>
      <xdr:spPr>
        <a:xfrm>
          <a:off x="15589461" y="489985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0" name="直線コネクタ 729">
          <a:extLst>
            <a:ext uri="{FF2B5EF4-FFF2-40B4-BE49-F238E27FC236}">
              <a16:creationId xmlns:a16="http://schemas.microsoft.com/office/drawing/2014/main" id="{816DD6E7-83CA-4D15-AA1C-E33D219248A3}"/>
            </a:ext>
          </a:extLst>
        </xdr:cNvPr>
        <xdr:cNvCxnSpPr/>
      </xdr:nvCxnSpPr>
      <xdr:spPr>
        <a:xfrm>
          <a:off x="16093440" y="4719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31" name="テキスト ボックス 730">
          <a:extLst>
            <a:ext uri="{FF2B5EF4-FFF2-40B4-BE49-F238E27FC236}">
              <a16:creationId xmlns:a16="http://schemas.microsoft.com/office/drawing/2014/main" id="{FDD070DD-1408-47FE-9B62-6AE41EE9D98B}"/>
            </a:ext>
          </a:extLst>
        </xdr:cNvPr>
        <xdr:cNvSpPr txBox="1"/>
      </xdr:nvSpPr>
      <xdr:spPr>
        <a:xfrm>
          <a:off x="15589461" y="45809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2" name="投資及び出資金グラフ枠">
          <a:extLst>
            <a:ext uri="{FF2B5EF4-FFF2-40B4-BE49-F238E27FC236}">
              <a16:creationId xmlns:a16="http://schemas.microsoft.com/office/drawing/2014/main" id="{97A8F63B-2CB4-4B71-A2FD-B3F0DCC4CFA0}"/>
            </a:ext>
          </a:extLst>
        </xdr:cNvPr>
        <xdr:cNvSpPr/>
      </xdr:nvSpPr>
      <xdr:spPr>
        <a:xfrm>
          <a:off x="16093440" y="47193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89996</xdr:rowOff>
    </xdr:from>
    <xdr:to>
      <xdr:col>116</xdr:col>
      <xdr:colOff>62864</xdr:colOff>
      <xdr:row>39</xdr:row>
      <xdr:rowOff>98878</xdr:rowOff>
    </xdr:to>
    <xdr:cxnSp macro="">
      <xdr:nvCxnSpPr>
        <xdr:cNvPr id="733" name="直線コネクタ 732">
          <a:extLst>
            <a:ext uri="{FF2B5EF4-FFF2-40B4-BE49-F238E27FC236}">
              <a16:creationId xmlns:a16="http://schemas.microsoft.com/office/drawing/2014/main" id="{AE07533F-3A69-4465-9447-F366C3A9EBB2}"/>
            </a:ext>
          </a:extLst>
        </xdr:cNvPr>
        <xdr:cNvCxnSpPr/>
      </xdr:nvCxnSpPr>
      <xdr:spPr>
        <a:xfrm flipV="1">
          <a:off x="19507835" y="5119196"/>
          <a:ext cx="1269" cy="15176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4" name="投資及び出資金最小値テキスト">
          <a:extLst>
            <a:ext uri="{FF2B5EF4-FFF2-40B4-BE49-F238E27FC236}">
              <a16:creationId xmlns:a16="http://schemas.microsoft.com/office/drawing/2014/main" id="{51A4ECEC-05FC-45D2-BF78-D763C040FF23}"/>
            </a:ext>
          </a:extLst>
        </xdr:cNvPr>
        <xdr:cNvSpPr txBox="1"/>
      </xdr:nvSpPr>
      <xdr:spPr>
        <a:xfrm>
          <a:off x="19560540" y="66406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5" name="直線コネクタ 734">
          <a:extLst>
            <a:ext uri="{FF2B5EF4-FFF2-40B4-BE49-F238E27FC236}">
              <a16:creationId xmlns:a16="http://schemas.microsoft.com/office/drawing/2014/main" id="{5E283035-E3DB-4BF3-ABAE-22F3988F397A}"/>
            </a:ext>
          </a:extLst>
        </xdr:cNvPr>
        <xdr:cNvCxnSpPr/>
      </xdr:nvCxnSpPr>
      <xdr:spPr>
        <a:xfrm>
          <a:off x="19443700" y="66368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36673</xdr:rowOff>
    </xdr:from>
    <xdr:ext cx="534377" cy="259045"/>
    <xdr:sp macro="" textlink="">
      <xdr:nvSpPr>
        <xdr:cNvPr id="736" name="投資及び出資金最大値テキスト">
          <a:extLst>
            <a:ext uri="{FF2B5EF4-FFF2-40B4-BE49-F238E27FC236}">
              <a16:creationId xmlns:a16="http://schemas.microsoft.com/office/drawing/2014/main" id="{B83BC8AD-06EF-441D-B3C3-AC3518C366A9}"/>
            </a:ext>
          </a:extLst>
        </xdr:cNvPr>
        <xdr:cNvSpPr txBox="1"/>
      </xdr:nvSpPr>
      <xdr:spPr>
        <a:xfrm>
          <a:off x="19560540" y="4898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89996</xdr:rowOff>
    </xdr:from>
    <xdr:to>
      <xdr:col>116</xdr:col>
      <xdr:colOff>152400</xdr:colOff>
      <xdr:row>30</xdr:row>
      <xdr:rowOff>89996</xdr:rowOff>
    </xdr:to>
    <xdr:cxnSp macro="">
      <xdr:nvCxnSpPr>
        <xdr:cNvPr id="737" name="直線コネクタ 736">
          <a:extLst>
            <a:ext uri="{FF2B5EF4-FFF2-40B4-BE49-F238E27FC236}">
              <a16:creationId xmlns:a16="http://schemas.microsoft.com/office/drawing/2014/main" id="{2312BA03-DA8E-4837-BFC3-74D894933EC8}"/>
            </a:ext>
          </a:extLst>
        </xdr:cNvPr>
        <xdr:cNvCxnSpPr/>
      </xdr:nvCxnSpPr>
      <xdr:spPr>
        <a:xfrm>
          <a:off x="19443700" y="511919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37</xdr:row>
      <xdr:rowOff>127666</xdr:rowOff>
    </xdr:from>
    <xdr:to>
      <xdr:col>116</xdr:col>
      <xdr:colOff>63500</xdr:colOff>
      <xdr:row>38</xdr:row>
      <xdr:rowOff>71708</xdr:rowOff>
    </xdr:to>
    <xdr:cxnSp macro="">
      <xdr:nvCxnSpPr>
        <xdr:cNvPr id="738" name="直線コネクタ 737">
          <a:extLst>
            <a:ext uri="{FF2B5EF4-FFF2-40B4-BE49-F238E27FC236}">
              <a16:creationId xmlns:a16="http://schemas.microsoft.com/office/drawing/2014/main" id="{6DE13EF1-4524-479E-A83A-FA5B410A8CB9}"/>
            </a:ext>
          </a:extLst>
        </xdr:cNvPr>
        <xdr:cNvCxnSpPr/>
      </xdr:nvCxnSpPr>
      <xdr:spPr>
        <a:xfrm flipV="1">
          <a:off x="18778220" y="6330346"/>
          <a:ext cx="731520" cy="111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106793</xdr:rowOff>
    </xdr:from>
    <xdr:ext cx="469744" cy="259045"/>
    <xdr:sp macro="" textlink="">
      <xdr:nvSpPr>
        <xdr:cNvPr id="739" name="投資及び出資金平均値テキスト">
          <a:extLst>
            <a:ext uri="{FF2B5EF4-FFF2-40B4-BE49-F238E27FC236}">
              <a16:creationId xmlns:a16="http://schemas.microsoft.com/office/drawing/2014/main" id="{0EBE4EC5-EA29-473A-A3AB-060F4F588AB7}"/>
            </a:ext>
          </a:extLst>
        </xdr:cNvPr>
        <xdr:cNvSpPr txBox="1"/>
      </xdr:nvSpPr>
      <xdr:spPr>
        <a:xfrm>
          <a:off x="19560540" y="64771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128366</xdr:rowOff>
    </xdr:from>
    <xdr:to>
      <xdr:col>116</xdr:col>
      <xdr:colOff>114300</xdr:colOff>
      <xdr:row>39</xdr:row>
      <xdr:rowOff>58516</xdr:rowOff>
    </xdr:to>
    <xdr:sp macro="" textlink="">
      <xdr:nvSpPr>
        <xdr:cNvPr id="740" name="フローチャート: 判断 739">
          <a:extLst>
            <a:ext uri="{FF2B5EF4-FFF2-40B4-BE49-F238E27FC236}">
              <a16:creationId xmlns:a16="http://schemas.microsoft.com/office/drawing/2014/main" id="{3CEDDD37-A4CC-4166-922B-63C9F1E9B22E}"/>
            </a:ext>
          </a:extLst>
        </xdr:cNvPr>
        <xdr:cNvSpPr/>
      </xdr:nvSpPr>
      <xdr:spPr>
        <a:xfrm>
          <a:off x="19458940" y="649868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71087</xdr:rowOff>
    </xdr:from>
    <xdr:to>
      <xdr:col>111</xdr:col>
      <xdr:colOff>177800</xdr:colOff>
      <xdr:row>38</xdr:row>
      <xdr:rowOff>71708</xdr:rowOff>
    </xdr:to>
    <xdr:cxnSp macro="">
      <xdr:nvCxnSpPr>
        <xdr:cNvPr id="741" name="直線コネクタ 740">
          <a:extLst>
            <a:ext uri="{FF2B5EF4-FFF2-40B4-BE49-F238E27FC236}">
              <a16:creationId xmlns:a16="http://schemas.microsoft.com/office/drawing/2014/main" id="{79308770-E825-4031-8CCA-7305DECADFDA}"/>
            </a:ext>
          </a:extLst>
        </xdr:cNvPr>
        <xdr:cNvCxnSpPr/>
      </xdr:nvCxnSpPr>
      <xdr:spPr>
        <a:xfrm>
          <a:off x="17988280" y="6441407"/>
          <a:ext cx="789940" cy="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141412</xdr:rowOff>
    </xdr:from>
    <xdr:to>
      <xdr:col>112</xdr:col>
      <xdr:colOff>38100</xdr:colOff>
      <xdr:row>39</xdr:row>
      <xdr:rowOff>71562</xdr:rowOff>
    </xdr:to>
    <xdr:sp macro="" textlink="">
      <xdr:nvSpPr>
        <xdr:cNvPr id="742" name="フローチャート: 判断 741">
          <a:extLst>
            <a:ext uri="{FF2B5EF4-FFF2-40B4-BE49-F238E27FC236}">
              <a16:creationId xmlns:a16="http://schemas.microsoft.com/office/drawing/2014/main" id="{FAB88B36-7F6B-4649-8B8A-32AA46CC7F21}"/>
            </a:ext>
          </a:extLst>
        </xdr:cNvPr>
        <xdr:cNvSpPr/>
      </xdr:nvSpPr>
      <xdr:spPr>
        <a:xfrm>
          <a:off x="18735040" y="651173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39</xdr:row>
      <xdr:rowOff>62689</xdr:rowOff>
    </xdr:from>
    <xdr:ext cx="469744" cy="259045"/>
    <xdr:sp macro="" textlink="">
      <xdr:nvSpPr>
        <xdr:cNvPr id="743" name="テキスト ボックス 742">
          <a:extLst>
            <a:ext uri="{FF2B5EF4-FFF2-40B4-BE49-F238E27FC236}">
              <a16:creationId xmlns:a16="http://schemas.microsoft.com/office/drawing/2014/main" id="{D61201E6-9DDF-4204-A09A-F978D5E4428E}"/>
            </a:ext>
          </a:extLst>
        </xdr:cNvPr>
        <xdr:cNvSpPr txBox="1"/>
      </xdr:nvSpPr>
      <xdr:spPr>
        <a:xfrm>
          <a:off x="18573828" y="6600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71087</xdr:rowOff>
    </xdr:from>
    <xdr:to>
      <xdr:col>107</xdr:col>
      <xdr:colOff>50800</xdr:colOff>
      <xdr:row>38</xdr:row>
      <xdr:rowOff>155718</xdr:rowOff>
    </xdr:to>
    <xdr:cxnSp macro="">
      <xdr:nvCxnSpPr>
        <xdr:cNvPr id="744" name="直線コネクタ 743">
          <a:extLst>
            <a:ext uri="{FF2B5EF4-FFF2-40B4-BE49-F238E27FC236}">
              <a16:creationId xmlns:a16="http://schemas.microsoft.com/office/drawing/2014/main" id="{58AB6012-FC89-4B6C-B6E9-E5C008A1E882}"/>
            </a:ext>
          </a:extLst>
        </xdr:cNvPr>
        <xdr:cNvCxnSpPr/>
      </xdr:nvCxnSpPr>
      <xdr:spPr>
        <a:xfrm flipV="1">
          <a:off x="17213580" y="6441407"/>
          <a:ext cx="774700" cy="84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153806</xdr:rowOff>
    </xdr:from>
    <xdr:to>
      <xdr:col>107</xdr:col>
      <xdr:colOff>101600</xdr:colOff>
      <xdr:row>39</xdr:row>
      <xdr:rowOff>83956</xdr:rowOff>
    </xdr:to>
    <xdr:sp macro="" textlink="">
      <xdr:nvSpPr>
        <xdr:cNvPr id="745" name="フローチャート: 判断 744">
          <a:extLst>
            <a:ext uri="{FF2B5EF4-FFF2-40B4-BE49-F238E27FC236}">
              <a16:creationId xmlns:a16="http://schemas.microsoft.com/office/drawing/2014/main" id="{C3CD08DE-DEB5-4E70-A193-5BC6848CCEDE}"/>
            </a:ext>
          </a:extLst>
        </xdr:cNvPr>
        <xdr:cNvSpPr/>
      </xdr:nvSpPr>
      <xdr:spPr>
        <a:xfrm>
          <a:off x="17937480" y="652412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39</xdr:row>
      <xdr:rowOff>75083</xdr:rowOff>
    </xdr:from>
    <xdr:ext cx="469744" cy="259045"/>
    <xdr:sp macro="" textlink="">
      <xdr:nvSpPr>
        <xdr:cNvPr id="746" name="テキスト ボックス 745">
          <a:extLst>
            <a:ext uri="{FF2B5EF4-FFF2-40B4-BE49-F238E27FC236}">
              <a16:creationId xmlns:a16="http://schemas.microsoft.com/office/drawing/2014/main" id="{98719A51-BB35-4213-870F-136E17D2D2D9}"/>
            </a:ext>
          </a:extLst>
        </xdr:cNvPr>
        <xdr:cNvSpPr txBox="1"/>
      </xdr:nvSpPr>
      <xdr:spPr>
        <a:xfrm>
          <a:off x="17776268" y="6613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155718</xdr:rowOff>
    </xdr:from>
    <xdr:to>
      <xdr:col>102</xdr:col>
      <xdr:colOff>114300</xdr:colOff>
      <xdr:row>38</xdr:row>
      <xdr:rowOff>166560</xdr:rowOff>
    </xdr:to>
    <xdr:cxnSp macro="">
      <xdr:nvCxnSpPr>
        <xdr:cNvPr id="747" name="直線コネクタ 746">
          <a:extLst>
            <a:ext uri="{FF2B5EF4-FFF2-40B4-BE49-F238E27FC236}">
              <a16:creationId xmlns:a16="http://schemas.microsoft.com/office/drawing/2014/main" id="{A41FC9B9-4921-4C31-9612-8FEDBE058B0B}"/>
            </a:ext>
          </a:extLst>
        </xdr:cNvPr>
        <xdr:cNvCxnSpPr/>
      </xdr:nvCxnSpPr>
      <xdr:spPr>
        <a:xfrm flipV="1">
          <a:off x="16431260" y="6526038"/>
          <a:ext cx="782320" cy="10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155896</xdr:rowOff>
    </xdr:from>
    <xdr:to>
      <xdr:col>102</xdr:col>
      <xdr:colOff>165100</xdr:colOff>
      <xdr:row>39</xdr:row>
      <xdr:rowOff>86046</xdr:rowOff>
    </xdr:to>
    <xdr:sp macro="" textlink="">
      <xdr:nvSpPr>
        <xdr:cNvPr id="748" name="フローチャート: 判断 747">
          <a:extLst>
            <a:ext uri="{FF2B5EF4-FFF2-40B4-BE49-F238E27FC236}">
              <a16:creationId xmlns:a16="http://schemas.microsoft.com/office/drawing/2014/main" id="{CE4712FE-0131-4003-ACB9-C85ADBD8DDAF}"/>
            </a:ext>
          </a:extLst>
        </xdr:cNvPr>
        <xdr:cNvSpPr/>
      </xdr:nvSpPr>
      <xdr:spPr>
        <a:xfrm>
          <a:off x="17162780" y="652621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39</xdr:row>
      <xdr:rowOff>77173</xdr:rowOff>
    </xdr:from>
    <xdr:ext cx="469744" cy="259045"/>
    <xdr:sp macro="" textlink="">
      <xdr:nvSpPr>
        <xdr:cNvPr id="749" name="テキスト ボックス 748">
          <a:extLst>
            <a:ext uri="{FF2B5EF4-FFF2-40B4-BE49-F238E27FC236}">
              <a16:creationId xmlns:a16="http://schemas.microsoft.com/office/drawing/2014/main" id="{CF317436-E8DC-46FF-90EB-9D8A4DFE7F86}"/>
            </a:ext>
          </a:extLst>
        </xdr:cNvPr>
        <xdr:cNvSpPr txBox="1"/>
      </xdr:nvSpPr>
      <xdr:spPr>
        <a:xfrm>
          <a:off x="17001568" y="6615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2228</xdr:rowOff>
    </xdr:from>
    <xdr:to>
      <xdr:col>98</xdr:col>
      <xdr:colOff>38100</xdr:colOff>
      <xdr:row>39</xdr:row>
      <xdr:rowOff>103828</xdr:rowOff>
    </xdr:to>
    <xdr:sp macro="" textlink="">
      <xdr:nvSpPr>
        <xdr:cNvPr id="750" name="フローチャート: 判断 749">
          <a:extLst>
            <a:ext uri="{FF2B5EF4-FFF2-40B4-BE49-F238E27FC236}">
              <a16:creationId xmlns:a16="http://schemas.microsoft.com/office/drawing/2014/main" id="{1DDF1198-38F8-4BDB-B98C-0C46EDD6D785}"/>
            </a:ext>
          </a:extLst>
        </xdr:cNvPr>
        <xdr:cNvSpPr/>
      </xdr:nvSpPr>
      <xdr:spPr>
        <a:xfrm>
          <a:off x="16388080" y="654018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39</xdr:row>
      <xdr:rowOff>94955</xdr:rowOff>
    </xdr:from>
    <xdr:ext cx="469744" cy="259045"/>
    <xdr:sp macro="" textlink="">
      <xdr:nvSpPr>
        <xdr:cNvPr id="751" name="テキスト ボックス 750">
          <a:extLst>
            <a:ext uri="{FF2B5EF4-FFF2-40B4-BE49-F238E27FC236}">
              <a16:creationId xmlns:a16="http://schemas.microsoft.com/office/drawing/2014/main" id="{6FD7A4A2-7E55-4B7B-8F2D-D3D632186038}"/>
            </a:ext>
          </a:extLst>
        </xdr:cNvPr>
        <xdr:cNvSpPr txBox="1"/>
      </xdr:nvSpPr>
      <xdr:spPr>
        <a:xfrm>
          <a:off x="16226868" y="6632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D2D5ED1D-53CB-4A5D-BAC1-7E1D0F4E99B1}"/>
            </a:ext>
          </a:extLst>
        </xdr:cNvPr>
        <xdr:cNvSpPr txBox="1"/>
      </xdr:nvSpPr>
      <xdr:spPr>
        <a:xfrm>
          <a:off x="193421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AD1D5210-5BD6-4DB3-AF2F-02123AEAA8A6}"/>
            </a:ext>
          </a:extLst>
        </xdr:cNvPr>
        <xdr:cNvSpPr txBox="1"/>
      </xdr:nvSpPr>
      <xdr:spPr>
        <a:xfrm>
          <a:off x="1861058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A795A907-A119-42A4-98B7-8A4420F30395}"/>
            </a:ext>
          </a:extLst>
        </xdr:cNvPr>
        <xdr:cNvSpPr txBox="1"/>
      </xdr:nvSpPr>
      <xdr:spPr>
        <a:xfrm>
          <a:off x="178206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6AFBE842-19DB-4BFD-9091-AF120000F59B}"/>
            </a:ext>
          </a:extLst>
        </xdr:cNvPr>
        <xdr:cNvSpPr txBox="1"/>
      </xdr:nvSpPr>
      <xdr:spPr>
        <a:xfrm>
          <a:off x="170459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4C6CD361-49E8-4C35-BE2F-CFEDE30D80C2}"/>
            </a:ext>
          </a:extLst>
        </xdr:cNvPr>
        <xdr:cNvSpPr txBox="1"/>
      </xdr:nvSpPr>
      <xdr:spPr>
        <a:xfrm>
          <a:off x="1626362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76866</xdr:rowOff>
    </xdr:from>
    <xdr:to>
      <xdr:col>116</xdr:col>
      <xdr:colOff>114300</xdr:colOff>
      <xdr:row>38</xdr:row>
      <xdr:rowOff>7016</xdr:rowOff>
    </xdr:to>
    <xdr:sp macro="" textlink="">
      <xdr:nvSpPr>
        <xdr:cNvPr id="757" name="楕円 756">
          <a:extLst>
            <a:ext uri="{FF2B5EF4-FFF2-40B4-BE49-F238E27FC236}">
              <a16:creationId xmlns:a16="http://schemas.microsoft.com/office/drawing/2014/main" id="{D272ACA3-A8C3-4336-9A82-75401BF09BC7}"/>
            </a:ext>
          </a:extLst>
        </xdr:cNvPr>
        <xdr:cNvSpPr/>
      </xdr:nvSpPr>
      <xdr:spPr>
        <a:xfrm>
          <a:off x="19458940" y="627954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36</xdr:row>
      <xdr:rowOff>99743</xdr:rowOff>
    </xdr:from>
    <xdr:ext cx="534377" cy="259045"/>
    <xdr:sp macro="" textlink="">
      <xdr:nvSpPr>
        <xdr:cNvPr id="758" name="投資及び出資金該当値テキスト">
          <a:extLst>
            <a:ext uri="{FF2B5EF4-FFF2-40B4-BE49-F238E27FC236}">
              <a16:creationId xmlns:a16="http://schemas.microsoft.com/office/drawing/2014/main" id="{62FECF0D-AB13-40A7-861F-F14F99678EB6}"/>
            </a:ext>
          </a:extLst>
        </xdr:cNvPr>
        <xdr:cNvSpPr txBox="1"/>
      </xdr:nvSpPr>
      <xdr:spPr>
        <a:xfrm>
          <a:off x="19560540" y="6134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20908</xdr:rowOff>
    </xdr:from>
    <xdr:to>
      <xdr:col>112</xdr:col>
      <xdr:colOff>38100</xdr:colOff>
      <xdr:row>38</xdr:row>
      <xdr:rowOff>122508</xdr:rowOff>
    </xdr:to>
    <xdr:sp macro="" textlink="">
      <xdr:nvSpPr>
        <xdr:cNvPr id="759" name="楕円 758">
          <a:extLst>
            <a:ext uri="{FF2B5EF4-FFF2-40B4-BE49-F238E27FC236}">
              <a16:creationId xmlns:a16="http://schemas.microsoft.com/office/drawing/2014/main" id="{C5CDCD53-4FCC-45BC-BD1E-F420437636D3}"/>
            </a:ext>
          </a:extLst>
        </xdr:cNvPr>
        <xdr:cNvSpPr/>
      </xdr:nvSpPr>
      <xdr:spPr>
        <a:xfrm>
          <a:off x="18735040" y="639122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36</xdr:row>
      <xdr:rowOff>139035</xdr:rowOff>
    </xdr:from>
    <xdr:ext cx="534377" cy="259045"/>
    <xdr:sp macro="" textlink="">
      <xdr:nvSpPr>
        <xdr:cNvPr id="760" name="テキスト ボックス 759">
          <a:extLst>
            <a:ext uri="{FF2B5EF4-FFF2-40B4-BE49-F238E27FC236}">
              <a16:creationId xmlns:a16="http://schemas.microsoft.com/office/drawing/2014/main" id="{69AE057D-21EC-4891-B37E-DB62DE576F15}"/>
            </a:ext>
          </a:extLst>
        </xdr:cNvPr>
        <xdr:cNvSpPr txBox="1"/>
      </xdr:nvSpPr>
      <xdr:spPr>
        <a:xfrm>
          <a:off x="18541511" y="61740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20287</xdr:rowOff>
    </xdr:from>
    <xdr:to>
      <xdr:col>107</xdr:col>
      <xdr:colOff>101600</xdr:colOff>
      <xdr:row>38</xdr:row>
      <xdr:rowOff>121887</xdr:rowOff>
    </xdr:to>
    <xdr:sp macro="" textlink="">
      <xdr:nvSpPr>
        <xdr:cNvPr id="761" name="楕円 760">
          <a:extLst>
            <a:ext uri="{FF2B5EF4-FFF2-40B4-BE49-F238E27FC236}">
              <a16:creationId xmlns:a16="http://schemas.microsoft.com/office/drawing/2014/main" id="{C98A4B34-8AB7-4A20-BFCB-BDDC1D11B66B}"/>
            </a:ext>
          </a:extLst>
        </xdr:cNvPr>
        <xdr:cNvSpPr/>
      </xdr:nvSpPr>
      <xdr:spPr>
        <a:xfrm>
          <a:off x="17937480" y="6390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36</xdr:row>
      <xdr:rowOff>138415</xdr:rowOff>
    </xdr:from>
    <xdr:ext cx="534377" cy="259045"/>
    <xdr:sp macro="" textlink="">
      <xdr:nvSpPr>
        <xdr:cNvPr id="762" name="テキスト ボックス 761">
          <a:extLst>
            <a:ext uri="{FF2B5EF4-FFF2-40B4-BE49-F238E27FC236}">
              <a16:creationId xmlns:a16="http://schemas.microsoft.com/office/drawing/2014/main" id="{0CF873A4-D578-4DE5-BD12-6AF007FA32DA}"/>
            </a:ext>
          </a:extLst>
        </xdr:cNvPr>
        <xdr:cNvSpPr txBox="1"/>
      </xdr:nvSpPr>
      <xdr:spPr>
        <a:xfrm>
          <a:off x="17766811" y="6173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104918</xdr:rowOff>
    </xdr:from>
    <xdr:to>
      <xdr:col>102</xdr:col>
      <xdr:colOff>165100</xdr:colOff>
      <xdr:row>39</xdr:row>
      <xdr:rowOff>35068</xdr:rowOff>
    </xdr:to>
    <xdr:sp macro="" textlink="">
      <xdr:nvSpPr>
        <xdr:cNvPr id="763" name="楕円 762">
          <a:extLst>
            <a:ext uri="{FF2B5EF4-FFF2-40B4-BE49-F238E27FC236}">
              <a16:creationId xmlns:a16="http://schemas.microsoft.com/office/drawing/2014/main" id="{A857141A-F0F5-4E18-BB8E-99DEA6147124}"/>
            </a:ext>
          </a:extLst>
        </xdr:cNvPr>
        <xdr:cNvSpPr/>
      </xdr:nvSpPr>
      <xdr:spPr>
        <a:xfrm>
          <a:off x="17162780" y="647523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51595</xdr:rowOff>
    </xdr:from>
    <xdr:ext cx="469744" cy="259045"/>
    <xdr:sp macro="" textlink="">
      <xdr:nvSpPr>
        <xdr:cNvPr id="764" name="テキスト ボックス 763">
          <a:extLst>
            <a:ext uri="{FF2B5EF4-FFF2-40B4-BE49-F238E27FC236}">
              <a16:creationId xmlns:a16="http://schemas.microsoft.com/office/drawing/2014/main" id="{BB2148D1-842B-4F83-8006-9B4C11267F6B}"/>
            </a:ext>
          </a:extLst>
        </xdr:cNvPr>
        <xdr:cNvSpPr txBox="1"/>
      </xdr:nvSpPr>
      <xdr:spPr>
        <a:xfrm>
          <a:off x="17001568" y="6254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115760</xdr:rowOff>
    </xdr:from>
    <xdr:to>
      <xdr:col>98</xdr:col>
      <xdr:colOff>38100</xdr:colOff>
      <xdr:row>39</xdr:row>
      <xdr:rowOff>45910</xdr:rowOff>
    </xdr:to>
    <xdr:sp macro="" textlink="">
      <xdr:nvSpPr>
        <xdr:cNvPr id="765" name="楕円 764">
          <a:extLst>
            <a:ext uri="{FF2B5EF4-FFF2-40B4-BE49-F238E27FC236}">
              <a16:creationId xmlns:a16="http://schemas.microsoft.com/office/drawing/2014/main" id="{30CF695B-2B2A-46D3-B381-EC3E6B671372}"/>
            </a:ext>
          </a:extLst>
        </xdr:cNvPr>
        <xdr:cNvSpPr/>
      </xdr:nvSpPr>
      <xdr:spPr>
        <a:xfrm>
          <a:off x="16388080" y="648608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62437</xdr:rowOff>
    </xdr:from>
    <xdr:ext cx="469744" cy="259045"/>
    <xdr:sp macro="" textlink="">
      <xdr:nvSpPr>
        <xdr:cNvPr id="766" name="テキスト ボックス 765">
          <a:extLst>
            <a:ext uri="{FF2B5EF4-FFF2-40B4-BE49-F238E27FC236}">
              <a16:creationId xmlns:a16="http://schemas.microsoft.com/office/drawing/2014/main" id="{17805220-62FD-4F80-9557-A7A18BB479E8}"/>
            </a:ext>
          </a:extLst>
        </xdr:cNvPr>
        <xdr:cNvSpPr txBox="1"/>
      </xdr:nvSpPr>
      <xdr:spPr>
        <a:xfrm>
          <a:off x="16226868" y="6265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7" name="正方形/長方形 766">
          <a:extLst>
            <a:ext uri="{FF2B5EF4-FFF2-40B4-BE49-F238E27FC236}">
              <a16:creationId xmlns:a16="http://schemas.microsoft.com/office/drawing/2014/main" id="{7F2F75D5-2494-43EC-9AA7-6483D325D5F2}"/>
            </a:ext>
          </a:extLst>
        </xdr:cNvPr>
        <xdr:cNvSpPr/>
      </xdr:nvSpPr>
      <xdr:spPr>
        <a:xfrm>
          <a:off x="16093440" y="72656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8" name="正方形/長方形 767">
          <a:extLst>
            <a:ext uri="{FF2B5EF4-FFF2-40B4-BE49-F238E27FC236}">
              <a16:creationId xmlns:a16="http://schemas.microsoft.com/office/drawing/2014/main" id="{406A21B2-C183-4F39-A179-7FD6E79C20A3}"/>
            </a:ext>
          </a:extLst>
        </xdr:cNvPr>
        <xdr:cNvSpPr/>
      </xdr:nvSpPr>
      <xdr:spPr>
        <a:xfrm>
          <a:off x="162204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9" name="正方形/長方形 768">
          <a:extLst>
            <a:ext uri="{FF2B5EF4-FFF2-40B4-BE49-F238E27FC236}">
              <a16:creationId xmlns:a16="http://schemas.microsoft.com/office/drawing/2014/main" id="{16BBDF89-53C2-4E0E-AE83-A2084EF084C2}"/>
            </a:ext>
          </a:extLst>
        </xdr:cNvPr>
        <xdr:cNvSpPr/>
      </xdr:nvSpPr>
      <xdr:spPr>
        <a:xfrm>
          <a:off x="162204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0" name="正方形/長方形 769">
          <a:extLst>
            <a:ext uri="{FF2B5EF4-FFF2-40B4-BE49-F238E27FC236}">
              <a16:creationId xmlns:a16="http://schemas.microsoft.com/office/drawing/2014/main" id="{F3D9BA3D-653E-470C-B57D-FAB8BA43740F}"/>
            </a:ext>
          </a:extLst>
        </xdr:cNvPr>
        <xdr:cNvSpPr/>
      </xdr:nvSpPr>
      <xdr:spPr>
        <a:xfrm>
          <a:off x="1709928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1" name="正方形/長方形 770">
          <a:extLst>
            <a:ext uri="{FF2B5EF4-FFF2-40B4-BE49-F238E27FC236}">
              <a16:creationId xmlns:a16="http://schemas.microsoft.com/office/drawing/2014/main" id="{467DB92F-09A6-4AE3-9983-19D0FC6FAB9E}"/>
            </a:ext>
          </a:extLst>
        </xdr:cNvPr>
        <xdr:cNvSpPr/>
      </xdr:nvSpPr>
      <xdr:spPr>
        <a:xfrm>
          <a:off x="1709928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2" name="正方形/長方形 771">
          <a:extLst>
            <a:ext uri="{FF2B5EF4-FFF2-40B4-BE49-F238E27FC236}">
              <a16:creationId xmlns:a16="http://schemas.microsoft.com/office/drawing/2014/main" id="{3EA657E4-E0AE-4390-93E4-B0190913B450}"/>
            </a:ext>
          </a:extLst>
        </xdr:cNvPr>
        <xdr:cNvSpPr/>
      </xdr:nvSpPr>
      <xdr:spPr>
        <a:xfrm>
          <a:off x="1810512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3" name="正方形/長方形 772">
          <a:extLst>
            <a:ext uri="{FF2B5EF4-FFF2-40B4-BE49-F238E27FC236}">
              <a16:creationId xmlns:a16="http://schemas.microsoft.com/office/drawing/2014/main" id="{AA3266F9-3996-4091-9DB6-6AD079EF564E}"/>
            </a:ext>
          </a:extLst>
        </xdr:cNvPr>
        <xdr:cNvSpPr/>
      </xdr:nvSpPr>
      <xdr:spPr>
        <a:xfrm>
          <a:off x="1810512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4" name="正方形/長方形 773">
          <a:extLst>
            <a:ext uri="{FF2B5EF4-FFF2-40B4-BE49-F238E27FC236}">
              <a16:creationId xmlns:a16="http://schemas.microsoft.com/office/drawing/2014/main" id="{19713144-381D-4D2C-BCB8-CCA1F09C2723}"/>
            </a:ext>
          </a:extLst>
        </xdr:cNvPr>
        <xdr:cNvSpPr/>
      </xdr:nvSpPr>
      <xdr:spPr>
        <a:xfrm>
          <a:off x="16093440" y="80721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5" name="テキスト ボックス 774">
          <a:extLst>
            <a:ext uri="{FF2B5EF4-FFF2-40B4-BE49-F238E27FC236}">
              <a16:creationId xmlns:a16="http://schemas.microsoft.com/office/drawing/2014/main" id="{02507EAA-804E-438E-B2DD-A41EFF5D6397}"/>
            </a:ext>
          </a:extLst>
        </xdr:cNvPr>
        <xdr:cNvSpPr txBox="1"/>
      </xdr:nvSpPr>
      <xdr:spPr>
        <a:xfrm>
          <a:off x="1607820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6" name="直線コネクタ 775">
          <a:extLst>
            <a:ext uri="{FF2B5EF4-FFF2-40B4-BE49-F238E27FC236}">
              <a16:creationId xmlns:a16="http://schemas.microsoft.com/office/drawing/2014/main" id="{0389B093-F0CD-4312-B9F6-D02F62D9E91D}"/>
            </a:ext>
          </a:extLst>
        </xdr:cNvPr>
        <xdr:cNvCxnSpPr/>
      </xdr:nvCxnSpPr>
      <xdr:spPr>
        <a:xfrm>
          <a:off x="16093440" y="10308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7" name="直線コネクタ 776">
          <a:extLst>
            <a:ext uri="{FF2B5EF4-FFF2-40B4-BE49-F238E27FC236}">
              <a16:creationId xmlns:a16="http://schemas.microsoft.com/office/drawing/2014/main" id="{7A4154BD-390A-4B72-A61F-69D0BC97EF43}"/>
            </a:ext>
          </a:extLst>
        </xdr:cNvPr>
        <xdr:cNvCxnSpPr/>
      </xdr:nvCxnSpPr>
      <xdr:spPr>
        <a:xfrm>
          <a:off x="16093440" y="99352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8" name="テキスト ボックス 777">
          <a:extLst>
            <a:ext uri="{FF2B5EF4-FFF2-40B4-BE49-F238E27FC236}">
              <a16:creationId xmlns:a16="http://schemas.microsoft.com/office/drawing/2014/main" id="{94E1EB84-C6B4-424D-9D4C-53ACC1388D53}"/>
            </a:ext>
          </a:extLst>
        </xdr:cNvPr>
        <xdr:cNvSpPr txBox="1"/>
      </xdr:nvSpPr>
      <xdr:spPr>
        <a:xfrm>
          <a:off x="15890374" y="97967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9" name="直線コネクタ 778">
          <a:extLst>
            <a:ext uri="{FF2B5EF4-FFF2-40B4-BE49-F238E27FC236}">
              <a16:creationId xmlns:a16="http://schemas.microsoft.com/office/drawing/2014/main" id="{598D426E-588E-4BA9-9046-9C1CEE5DC37C}"/>
            </a:ext>
          </a:extLst>
        </xdr:cNvPr>
        <xdr:cNvCxnSpPr/>
      </xdr:nvCxnSpPr>
      <xdr:spPr>
        <a:xfrm>
          <a:off x="16093440" y="9561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0" name="テキスト ボックス 779">
          <a:extLst>
            <a:ext uri="{FF2B5EF4-FFF2-40B4-BE49-F238E27FC236}">
              <a16:creationId xmlns:a16="http://schemas.microsoft.com/office/drawing/2014/main" id="{D2A1432E-0F1B-4A0A-855C-0BDCBCC21E96}"/>
            </a:ext>
          </a:extLst>
        </xdr:cNvPr>
        <xdr:cNvSpPr txBox="1"/>
      </xdr:nvSpPr>
      <xdr:spPr>
        <a:xfrm>
          <a:off x="15630721" y="94234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1" name="直線コネクタ 780">
          <a:extLst>
            <a:ext uri="{FF2B5EF4-FFF2-40B4-BE49-F238E27FC236}">
              <a16:creationId xmlns:a16="http://schemas.microsoft.com/office/drawing/2014/main" id="{64A4A228-D013-4352-B2D8-5F80FFCEC561}"/>
            </a:ext>
          </a:extLst>
        </xdr:cNvPr>
        <xdr:cNvCxnSpPr/>
      </xdr:nvCxnSpPr>
      <xdr:spPr>
        <a:xfrm>
          <a:off x="16093440" y="91922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2" name="テキスト ボックス 781">
          <a:extLst>
            <a:ext uri="{FF2B5EF4-FFF2-40B4-BE49-F238E27FC236}">
              <a16:creationId xmlns:a16="http://schemas.microsoft.com/office/drawing/2014/main" id="{D28307F1-8673-49E8-BE01-C504DE5CA3AF}"/>
            </a:ext>
          </a:extLst>
        </xdr:cNvPr>
        <xdr:cNvSpPr txBox="1"/>
      </xdr:nvSpPr>
      <xdr:spPr>
        <a:xfrm>
          <a:off x="15630721" y="90538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3" name="直線コネクタ 782">
          <a:extLst>
            <a:ext uri="{FF2B5EF4-FFF2-40B4-BE49-F238E27FC236}">
              <a16:creationId xmlns:a16="http://schemas.microsoft.com/office/drawing/2014/main" id="{2307BEA7-5566-49B5-8DF3-A3130E32AAB5}"/>
            </a:ext>
          </a:extLst>
        </xdr:cNvPr>
        <xdr:cNvCxnSpPr/>
      </xdr:nvCxnSpPr>
      <xdr:spPr>
        <a:xfrm>
          <a:off x="16093440" y="88188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4" name="テキスト ボックス 783">
          <a:extLst>
            <a:ext uri="{FF2B5EF4-FFF2-40B4-BE49-F238E27FC236}">
              <a16:creationId xmlns:a16="http://schemas.microsoft.com/office/drawing/2014/main" id="{35AA7343-5130-46D4-8B36-118BF632E99A}"/>
            </a:ext>
          </a:extLst>
        </xdr:cNvPr>
        <xdr:cNvSpPr txBox="1"/>
      </xdr:nvSpPr>
      <xdr:spPr>
        <a:xfrm>
          <a:off x="15630721" y="86804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5" name="直線コネクタ 784">
          <a:extLst>
            <a:ext uri="{FF2B5EF4-FFF2-40B4-BE49-F238E27FC236}">
              <a16:creationId xmlns:a16="http://schemas.microsoft.com/office/drawing/2014/main" id="{12B29329-DC0D-45FE-854B-AAF836994D51}"/>
            </a:ext>
          </a:extLst>
        </xdr:cNvPr>
        <xdr:cNvCxnSpPr/>
      </xdr:nvCxnSpPr>
      <xdr:spPr>
        <a:xfrm>
          <a:off x="16093440" y="84455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86" name="テキスト ボックス 785">
          <a:extLst>
            <a:ext uri="{FF2B5EF4-FFF2-40B4-BE49-F238E27FC236}">
              <a16:creationId xmlns:a16="http://schemas.microsoft.com/office/drawing/2014/main" id="{41A93CAC-5A6A-4628-98CF-7C8EC7FA49E4}"/>
            </a:ext>
          </a:extLst>
        </xdr:cNvPr>
        <xdr:cNvSpPr txBox="1"/>
      </xdr:nvSpPr>
      <xdr:spPr>
        <a:xfrm>
          <a:off x="15630721" y="83070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4F98ABEE-4EC7-4432-802D-0CEC6CC3C48F}"/>
            </a:ext>
          </a:extLst>
        </xdr:cNvPr>
        <xdr:cNvCxnSpPr/>
      </xdr:nvCxnSpPr>
      <xdr:spPr>
        <a:xfrm>
          <a:off x="16093440" y="80721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8" name="テキスト ボックス 787">
          <a:extLst>
            <a:ext uri="{FF2B5EF4-FFF2-40B4-BE49-F238E27FC236}">
              <a16:creationId xmlns:a16="http://schemas.microsoft.com/office/drawing/2014/main" id="{66DB8563-2F9A-45D9-8788-CBF733169BCE}"/>
            </a:ext>
          </a:extLst>
        </xdr:cNvPr>
        <xdr:cNvSpPr txBox="1"/>
      </xdr:nvSpPr>
      <xdr:spPr>
        <a:xfrm>
          <a:off x="15589461" y="79337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貸付金グラフ枠">
          <a:extLst>
            <a:ext uri="{FF2B5EF4-FFF2-40B4-BE49-F238E27FC236}">
              <a16:creationId xmlns:a16="http://schemas.microsoft.com/office/drawing/2014/main" id="{D9B8573E-11B2-435B-AF42-CE76A5434EA8}"/>
            </a:ext>
          </a:extLst>
        </xdr:cNvPr>
        <xdr:cNvSpPr/>
      </xdr:nvSpPr>
      <xdr:spPr>
        <a:xfrm>
          <a:off x="16093440" y="80721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9607</xdr:rowOff>
    </xdr:from>
    <xdr:to>
      <xdr:col>116</xdr:col>
      <xdr:colOff>62864</xdr:colOff>
      <xdr:row>59</xdr:row>
      <xdr:rowOff>44450</xdr:rowOff>
    </xdr:to>
    <xdr:cxnSp macro="">
      <xdr:nvCxnSpPr>
        <xdr:cNvPr id="790" name="直線コネクタ 789">
          <a:extLst>
            <a:ext uri="{FF2B5EF4-FFF2-40B4-BE49-F238E27FC236}">
              <a16:creationId xmlns:a16="http://schemas.microsoft.com/office/drawing/2014/main" id="{85299AC7-0DEA-48DE-A6C8-CDA1E09EA274}"/>
            </a:ext>
          </a:extLst>
        </xdr:cNvPr>
        <xdr:cNvCxnSpPr/>
      </xdr:nvCxnSpPr>
      <xdr:spPr>
        <a:xfrm flipV="1">
          <a:off x="19507835" y="8559247"/>
          <a:ext cx="1269" cy="13759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1" name="貸付金最小値テキスト">
          <a:extLst>
            <a:ext uri="{FF2B5EF4-FFF2-40B4-BE49-F238E27FC236}">
              <a16:creationId xmlns:a16="http://schemas.microsoft.com/office/drawing/2014/main" id="{5A9D3917-4AF4-4C00-B756-00F784A1610A}"/>
            </a:ext>
          </a:extLst>
        </xdr:cNvPr>
        <xdr:cNvSpPr txBox="1"/>
      </xdr:nvSpPr>
      <xdr:spPr>
        <a:xfrm>
          <a:off x="19560540" y="99390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2" name="直線コネクタ 791">
          <a:extLst>
            <a:ext uri="{FF2B5EF4-FFF2-40B4-BE49-F238E27FC236}">
              <a16:creationId xmlns:a16="http://schemas.microsoft.com/office/drawing/2014/main" id="{5EE64E67-20FB-4957-AF1D-A0B53F5D71F1}"/>
            </a:ext>
          </a:extLst>
        </xdr:cNvPr>
        <xdr:cNvCxnSpPr/>
      </xdr:nvCxnSpPr>
      <xdr:spPr>
        <a:xfrm>
          <a:off x="19443700" y="99352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127734</xdr:rowOff>
    </xdr:from>
    <xdr:ext cx="534377" cy="259045"/>
    <xdr:sp macro="" textlink="">
      <xdr:nvSpPr>
        <xdr:cNvPr id="793" name="貸付金最大値テキスト">
          <a:extLst>
            <a:ext uri="{FF2B5EF4-FFF2-40B4-BE49-F238E27FC236}">
              <a16:creationId xmlns:a16="http://schemas.microsoft.com/office/drawing/2014/main" id="{E5F38191-5A8E-4340-A583-C9F23E596182}"/>
            </a:ext>
          </a:extLst>
        </xdr:cNvPr>
        <xdr:cNvSpPr txBox="1"/>
      </xdr:nvSpPr>
      <xdr:spPr>
        <a:xfrm>
          <a:off x="19560540" y="83420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9607</xdr:rowOff>
    </xdr:from>
    <xdr:to>
      <xdr:col>116</xdr:col>
      <xdr:colOff>152400</xdr:colOff>
      <xdr:row>51</xdr:row>
      <xdr:rowOff>9607</xdr:rowOff>
    </xdr:to>
    <xdr:cxnSp macro="">
      <xdr:nvCxnSpPr>
        <xdr:cNvPr id="794" name="直線コネクタ 793">
          <a:extLst>
            <a:ext uri="{FF2B5EF4-FFF2-40B4-BE49-F238E27FC236}">
              <a16:creationId xmlns:a16="http://schemas.microsoft.com/office/drawing/2014/main" id="{2E5F099A-C99E-426D-AC87-2AE34E96E07A}"/>
            </a:ext>
          </a:extLst>
        </xdr:cNvPr>
        <xdr:cNvCxnSpPr/>
      </xdr:nvCxnSpPr>
      <xdr:spPr>
        <a:xfrm>
          <a:off x="19443700" y="855924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29763</xdr:rowOff>
    </xdr:from>
    <xdr:to>
      <xdr:col>116</xdr:col>
      <xdr:colOff>63500</xdr:colOff>
      <xdr:row>59</xdr:row>
      <xdr:rowOff>30125</xdr:rowOff>
    </xdr:to>
    <xdr:cxnSp macro="">
      <xdr:nvCxnSpPr>
        <xdr:cNvPr id="795" name="直線コネクタ 794">
          <a:extLst>
            <a:ext uri="{FF2B5EF4-FFF2-40B4-BE49-F238E27FC236}">
              <a16:creationId xmlns:a16="http://schemas.microsoft.com/office/drawing/2014/main" id="{CA43B125-E129-470F-9329-C6CF4E1FC07D}"/>
            </a:ext>
          </a:extLst>
        </xdr:cNvPr>
        <xdr:cNvCxnSpPr/>
      </xdr:nvCxnSpPr>
      <xdr:spPr>
        <a:xfrm flipV="1">
          <a:off x="18778220" y="9920523"/>
          <a:ext cx="731520" cy="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129817</xdr:rowOff>
    </xdr:from>
    <xdr:ext cx="469744" cy="259045"/>
    <xdr:sp macro="" textlink="">
      <xdr:nvSpPr>
        <xdr:cNvPr id="796" name="貸付金平均値テキスト">
          <a:extLst>
            <a:ext uri="{FF2B5EF4-FFF2-40B4-BE49-F238E27FC236}">
              <a16:creationId xmlns:a16="http://schemas.microsoft.com/office/drawing/2014/main" id="{6DF16A31-7BAB-4DB2-9440-28391874CE2F}"/>
            </a:ext>
          </a:extLst>
        </xdr:cNvPr>
        <xdr:cNvSpPr txBox="1"/>
      </xdr:nvSpPr>
      <xdr:spPr>
        <a:xfrm>
          <a:off x="19560540" y="96852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106940</xdr:rowOff>
    </xdr:from>
    <xdr:to>
      <xdr:col>116</xdr:col>
      <xdr:colOff>114300</xdr:colOff>
      <xdr:row>59</xdr:row>
      <xdr:rowOff>37090</xdr:rowOff>
    </xdr:to>
    <xdr:sp macro="" textlink="">
      <xdr:nvSpPr>
        <xdr:cNvPr id="797" name="フローチャート: 判断 796">
          <a:extLst>
            <a:ext uri="{FF2B5EF4-FFF2-40B4-BE49-F238E27FC236}">
              <a16:creationId xmlns:a16="http://schemas.microsoft.com/office/drawing/2014/main" id="{F4E7C415-38C3-4038-9EB0-3612A2570F10}"/>
            </a:ext>
          </a:extLst>
        </xdr:cNvPr>
        <xdr:cNvSpPr/>
      </xdr:nvSpPr>
      <xdr:spPr>
        <a:xfrm>
          <a:off x="19458940" y="98300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30125</xdr:rowOff>
    </xdr:from>
    <xdr:to>
      <xdr:col>111</xdr:col>
      <xdr:colOff>177800</xdr:colOff>
      <xdr:row>59</xdr:row>
      <xdr:rowOff>30620</xdr:rowOff>
    </xdr:to>
    <xdr:cxnSp macro="">
      <xdr:nvCxnSpPr>
        <xdr:cNvPr id="798" name="直線コネクタ 797">
          <a:extLst>
            <a:ext uri="{FF2B5EF4-FFF2-40B4-BE49-F238E27FC236}">
              <a16:creationId xmlns:a16="http://schemas.microsoft.com/office/drawing/2014/main" id="{CB966865-7CAD-46DC-AD6B-409E8FE23550}"/>
            </a:ext>
          </a:extLst>
        </xdr:cNvPr>
        <xdr:cNvCxnSpPr/>
      </xdr:nvCxnSpPr>
      <xdr:spPr>
        <a:xfrm flipV="1">
          <a:off x="17988280" y="9920885"/>
          <a:ext cx="789940" cy="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110312</xdr:rowOff>
    </xdr:from>
    <xdr:to>
      <xdr:col>112</xdr:col>
      <xdr:colOff>38100</xdr:colOff>
      <xdr:row>59</xdr:row>
      <xdr:rowOff>40462</xdr:rowOff>
    </xdr:to>
    <xdr:sp macro="" textlink="">
      <xdr:nvSpPr>
        <xdr:cNvPr id="799" name="フローチャート: 判断 798">
          <a:extLst>
            <a:ext uri="{FF2B5EF4-FFF2-40B4-BE49-F238E27FC236}">
              <a16:creationId xmlns:a16="http://schemas.microsoft.com/office/drawing/2014/main" id="{9FD8EEDF-FA2D-4D61-AD00-438C8C842565}"/>
            </a:ext>
          </a:extLst>
        </xdr:cNvPr>
        <xdr:cNvSpPr/>
      </xdr:nvSpPr>
      <xdr:spPr>
        <a:xfrm>
          <a:off x="18735040" y="983343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56989</xdr:rowOff>
    </xdr:from>
    <xdr:ext cx="469744" cy="259045"/>
    <xdr:sp macro="" textlink="">
      <xdr:nvSpPr>
        <xdr:cNvPr id="800" name="テキスト ボックス 799">
          <a:extLst>
            <a:ext uri="{FF2B5EF4-FFF2-40B4-BE49-F238E27FC236}">
              <a16:creationId xmlns:a16="http://schemas.microsoft.com/office/drawing/2014/main" id="{276D45AB-EDA6-4EC0-9066-4795ABCBC439}"/>
            </a:ext>
          </a:extLst>
        </xdr:cNvPr>
        <xdr:cNvSpPr txBox="1"/>
      </xdr:nvSpPr>
      <xdr:spPr>
        <a:xfrm>
          <a:off x="18573828" y="96124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30620</xdr:rowOff>
    </xdr:from>
    <xdr:to>
      <xdr:col>107</xdr:col>
      <xdr:colOff>50800</xdr:colOff>
      <xdr:row>59</xdr:row>
      <xdr:rowOff>31058</xdr:rowOff>
    </xdr:to>
    <xdr:cxnSp macro="">
      <xdr:nvCxnSpPr>
        <xdr:cNvPr id="801" name="直線コネクタ 800">
          <a:extLst>
            <a:ext uri="{FF2B5EF4-FFF2-40B4-BE49-F238E27FC236}">
              <a16:creationId xmlns:a16="http://schemas.microsoft.com/office/drawing/2014/main" id="{95CAE060-2F31-4857-888A-F31937FBFB95}"/>
            </a:ext>
          </a:extLst>
        </xdr:cNvPr>
        <xdr:cNvCxnSpPr/>
      </xdr:nvCxnSpPr>
      <xdr:spPr>
        <a:xfrm flipV="1">
          <a:off x="17213580" y="9921380"/>
          <a:ext cx="774700" cy="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110560</xdr:rowOff>
    </xdr:from>
    <xdr:to>
      <xdr:col>107</xdr:col>
      <xdr:colOff>101600</xdr:colOff>
      <xdr:row>59</xdr:row>
      <xdr:rowOff>40710</xdr:rowOff>
    </xdr:to>
    <xdr:sp macro="" textlink="">
      <xdr:nvSpPr>
        <xdr:cNvPr id="802" name="フローチャート: 判断 801">
          <a:extLst>
            <a:ext uri="{FF2B5EF4-FFF2-40B4-BE49-F238E27FC236}">
              <a16:creationId xmlns:a16="http://schemas.microsoft.com/office/drawing/2014/main" id="{3B864A29-3765-4479-8415-4FF029055C4D}"/>
            </a:ext>
          </a:extLst>
        </xdr:cNvPr>
        <xdr:cNvSpPr/>
      </xdr:nvSpPr>
      <xdr:spPr>
        <a:xfrm>
          <a:off x="17937480" y="98336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57237</xdr:rowOff>
    </xdr:from>
    <xdr:ext cx="469744" cy="259045"/>
    <xdr:sp macro="" textlink="">
      <xdr:nvSpPr>
        <xdr:cNvPr id="803" name="テキスト ボックス 802">
          <a:extLst>
            <a:ext uri="{FF2B5EF4-FFF2-40B4-BE49-F238E27FC236}">
              <a16:creationId xmlns:a16="http://schemas.microsoft.com/office/drawing/2014/main" id="{356DDC32-5E4D-48E8-9D1D-48E754FBEAE7}"/>
            </a:ext>
          </a:extLst>
        </xdr:cNvPr>
        <xdr:cNvSpPr txBox="1"/>
      </xdr:nvSpPr>
      <xdr:spPr>
        <a:xfrm>
          <a:off x="17776268" y="9612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31058</xdr:rowOff>
    </xdr:from>
    <xdr:to>
      <xdr:col>102</xdr:col>
      <xdr:colOff>114300</xdr:colOff>
      <xdr:row>59</xdr:row>
      <xdr:rowOff>31420</xdr:rowOff>
    </xdr:to>
    <xdr:cxnSp macro="">
      <xdr:nvCxnSpPr>
        <xdr:cNvPr id="804" name="直線コネクタ 803">
          <a:extLst>
            <a:ext uri="{FF2B5EF4-FFF2-40B4-BE49-F238E27FC236}">
              <a16:creationId xmlns:a16="http://schemas.microsoft.com/office/drawing/2014/main" id="{3885ABA5-24FF-40E4-9ABF-109178E82E1B}"/>
            </a:ext>
          </a:extLst>
        </xdr:cNvPr>
        <xdr:cNvCxnSpPr/>
      </xdr:nvCxnSpPr>
      <xdr:spPr>
        <a:xfrm flipV="1">
          <a:off x="16431260" y="9921818"/>
          <a:ext cx="782320" cy="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108750</xdr:rowOff>
    </xdr:from>
    <xdr:to>
      <xdr:col>102</xdr:col>
      <xdr:colOff>165100</xdr:colOff>
      <xdr:row>59</xdr:row>
      <xdr:rowOff>38900</xdr:rowOff>
    </xdr:to>
    <xdr:sp macro="" textlink="">
      <xdr:nvSpPr>
        <xdr:cNvPr id="805" name="フローチャート: 判断 804">
          <a:extLst>
            <a:ext uri="{FF2B5EF4-FFF2-40B4-BE49-F238E27FC236}">
              <a16:creationId xmlns:a16="http://schemas.microsoft.com/office/drawing/2014/main" id="{53C74224-4340-42C4-9585-293F1DD3ADB1}"/>
            </a:ext>
          </a:extLst>
        </xdr:cNvPr>
        <xdr:cNvSpPr/>
      </xdr:nvSpPr>
      <xdr:spPr>
        <a:xfrm>
          <a:off x="17162780" y="98318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55427</xdr:rowOff>
    </xdr:from>
    <xdr:ext cx="469744" cy="259045"/>
    <xdr:sp macro="" textlink="">
      <xdr:nvSpPr>
        <xdr:cNvPr id="806" name="テキスト ボックス 805">
          <a:extLst>
            <a:ext uri="{FF2B5EF4-FFF2-40B4-BE49-F238E27FC236}">
              <a16:creationId xmlns:a16="http://schemas.microsoft.com/office/drawing/2014/main" id="{9EF3E9C7-1022-4CE4-9DD4-1D1BA5380A9D}"/>
            </a:ext>
          </a:extLst>
        </xdr:cNvPr>
        <xdr:cNvSpPr txBox="1"/>
      </xdr:nvSpPr>
      <xdr:spPr>
        <a:xfrm>
          <a:off x="17001568" y="961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103816</xdr:rowOff>
    </xdr:from>
    <xdr:to>
      <xdr:col>98</xdr:col>
      <xdr:colOff>38100</xdr:colOff>
      <xdr:row>59</xdr:row>
      <xdr:rowOff>33966</xdr:rowOff>
    </xdr:to>
    <xdr:sp macro="" textlink="">
      <xdr:nvSpPr>
        <xdr:cNvPr id="807" name="フローチャート: 判断 806">
          <a:extLst>
            <a:ext uri="{FF2B5EF4-FFF2-40B4-BE49-F238E27FC236}">
              <a16:creationId xmlns:a16="http://schemas.microsoft.com/office/drawing/2014/main" id="{7BFD5C78-5F26-429D-8CFA-A4D4D8E08B38}"/>
            </a:ext>
          </a:extLst>
        </xdr:cNvPr>
        <xdr:cNvSpPr/>
      </xdr:nvSpPr>
      <xdr:spPr>
        <a:xfrm>
          <a:off x="16388080" y="982693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50493</xdr:rowOff>
    </xdr:from>
    <xdr:ext cx="469744" cy="259045"/>
    <xdr:sp macro="" textlink="">
      <xdr:nvSpPr>
        <xdr:cNvPr id="808" name="テキスト ボックス 807">
          <a:extLst>
            <a:ext uri="{FF2B5EF4-FFF2-40B4-BE49-F238E27FC236}">
              <a16:creationId xmlns:a16="http://schemas.microsoft.com/office/drawing/2014/main" id="{9D6458D5-949C-4EC8-BFDF-6D5854B7A17E}"/>
            </a:ext>
          </a:extLst>
        </xdr:cNvPr>
        <xdr:cNvSpPr txBox="1"/>
      </xdr:nvSpPr>
      <xdr:spPr>
        <a:xfrm>
          <a:off x="16226868" y="96059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78039C4-FB16-4372-BB1F-B3E1897390E0}"/>
            </a:ext>
          </a:extLst>
        </xdr:cNvPr>
        <xdr:cNvSpPr txBox="1"/>
      </xdr:nvSpPr>
      <xdr:spPr>
        <a:xfrm>
          <a:off x="193421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C69C1E3E-EAD8-4154-9576-B7AFDC185215}"/>
            </a:ext>
          </a:extLst>
        </xdr:cNvPr>
        <xdr:cNvSpPr txBox="1"/>
      </xdr:nvSpPr>
      <xdr:spPr>
        <a:xfrm>
          <a:off x="1861058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5DFAC98E-4B65-4C58-BC6D-6DC0B77F1653}"/>
            </a:ext>
          </a:extLst>
        </xdr:cNvPr>
        <xdr:cNvSpPr txBox="1"/>
      </xdr:nvSpPr>
      <xdr:spPr>
        <a:xfrm>
          <a:off x="178206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99CC252E-4349-4FE8-BAB6-ED763FACCE8F}"/>
            </a:ext>
          </a:extLst>
        </xdr:cNvPr>
        <xdr:cNvSpPr txBox="1"/>
      </xdr:nvSpPr>
      <xdr:spPr>
        <a:xfrm>
          <a:off x="170459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DE7BA960-59DA-496C-A007-27B6D5C5D507}"/>
            </a:ext>
          </a:extLst>
        </xdr:cNvPr>
        <xdr:cNvSpPr txBox="1"/>
      </xdr:nvSpPr>
      <xdr:spPr>
        <a:xfrm>
          <a:off x="1626362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150413</xdr:rowOff>
    </xdr:from>
    <xdr:to>
      <xdr:col>116</xdr:col>
      <xdr:colOff>114300</xdr:colOff>
      <xdr:row>59</xdr:row>
      <xdr:rowOff>80563</xdr:rowOff>
    </xdr:to>
    <xdr:sp macro="" textlink="">
      <xdr:nvSpPr>
        <xdr:cNvPr id="814" name="楕円 813">
          <a:extLst>
            <a:ext uri="{FF2B5EF4-FFF2-40B4-BE49-F238E27FC236}">
              <a16:creationId xmlns:a16="http://schemas.microsoft.com/office/drawing/2014/main" id="{8FEAEF30-90FB-44C0-9BD9-2D44419DA454}"/>
            </a:ext>
          </a:extLst>
        </xdr:cNvPr>
        <xdr:cNvSpPr/>
      </xdr:nvSpPr>
      <xdr:spPr>
        <a:xfrm>
          <a:off x="19458940" y="987353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85368</xdr:rowOff>
    </xdr:from>
    <xdr:ext cx="378565" cy="259045"/>
    <xdr:sp macro="" textlink="">
      <xdr:nvSpPr>
        <xdr:cNvPr id="815" name="貸付金該当値テキスト">
          <a:extLst>
            <a:ext uri="{FF2B5EF4-FFF2-40B4-BE49-F238E27FC236}">
              <a16:creationId xmlns:a16="http://schemas.microsoft.com/office/drawing/2014/main" id="{31678399-D6D1-4AB4-A1A1-5B7CAC4D20D4}"/>
            </a:ext>
          </a:extLst>
        </xdr:cNvPr>
        <xdr:cNvSpPr txBox="1"/>
      </xdr:nvSpPr>
      <xdr:spPr>
        <a:xfrm>
          <a:off x="19560540" y="980848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150775</xdr:rowOff>
    </xdr:from>
    <xdr:to>
      <xdr:col>112</xdr:col>
      <xdr:colOff>38100</xdr:colOff>
      <xdr:row>59</xdr:row>
      <xdr:rowOff>80925</xdr:rowOff>
    </xdr:to>
    <xdr:sp macro="" textlink="">
      <xdr:nvSpPr>
        <xdr:cNvPr id="816" name="楕円 815">
          <a:extLst>
            <a:ext uri="{FF2B5EF4-FFF2-40B4-BE49-F238E27FC236}">
              <a16:creationId xmlns:a16="http://schemas.microsoft.com/office/drawing/2014/main" id="{6D8CAF60-E2BD-4F9F-8F12-B45B619DA37D}"/>
            </a:ext>
          </a:extLst>
        </xdr:cNvPr>
        <xdr:cNvSpPr/>
      </xdr:nvSpPr>
      <xdr:spPr>
        <a:xfrm>
          <a:off x="18735040" y="987389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59</xdr:row>
      <xdr:rowOff>72052</xdr:rowOff>
    </xdr:from>
    <xdr:ext cx="378565" cy="259045"/>
    <xdr:sp macro="" textlink="">
      <xdr:nvSpPr>
        <xdr:cNvPr id="817" name="テキスト ボックス 816">
          <a:extLst>
            <a:ext uri="{FF2B5EF4-FFF2-40B4-BE49-F238E27FC236}">
              <a16:creationId xmlns:a16="http://schemas.microsoft.com/office/drawing/2014/main" id="{1E2BC2B2-08E5-43DD-98FF-42A3F225BE93}"/>
            </a:ext>
          </a:extLst>
        </xdr:cNvPr>
        <xdr:cNvSpPr txBox="1"/>
      </xdr:nvSpPr>
      <xdr:spPr>
        <a:xfrm>
          <a:off x="18611797" y="99628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151270</xdr:rowOff>
    </xdr:from>
    <xdr:to>
      <xdr:col>107</xdr:col>
      <xdr:colOff>101600</xdr:colOff>
      <xdr:row>59</xdr:row>
      <xdr:rowOff>81420</xdr:rowOff>
    </xdr:to>
    <xdr:sp macro="" textlink="">
      <xdr:nvSpPr>
        <xdr:cNvPr id="818" name="楕円 817">
          <a:extLst>
            <a:ext uri="{FF2B5EF4-FFF2-40B4-BE49-F238E27FC236}">
              <a16:creationId xmlns:a16="http://schemas.microsoft.com/office/drawing/2014/main" id="{B4AE8752-9341-45FB-A175-51E67268168B}"/>
            </a:ext>
          </a:extLst>
        </xdr:cNvPr>
        <xdr:cNvSpPr/>
      </xdr:nvSpPr>
      <xdr:spPr>
        <a:xfrm>
          <a:off x="17937480" y="98743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59</xdr:row>
      <xdr:rowOff>72547</xdr:rowOff>
    </xdr:from>
    <xdr:ext cx="378565" cy="259045"/>
    <xdr:sp macro="" textlink="">
      <xdr:nvSpPr>
        <xdr:cNvPr id="819" name="テキスト ボックス 818">
          <a:extLst>
            <a:ext uri="{FF2B5EF4-FFF2-40B4-BE49-F238E27FC236}">
              <a16:creationId xmlns:a16="http://schemas.microsoft.com/office/drawing/2014/main" id="{E14C8514-57DB-4B0E-8232-4B8F15E137E4}"/>
            </a:ext>
          </a:extLst>
        </xdr:cNvPr>
        <xdr:cNvSpPr txBox="1"/>
      </xdr:nvSpPr>
      <xdr:spPr>
        <a:xfrm>
          <a:off x="17821857" y="99633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151708</xdr:rowOff>
    </xdr:from>
    <xdr:to>
      <xdr:col>102</xdr:col>
      <xdr:colOff>165100</xdr:colOff>
      <xdr:row>59</xdr:row>
      <xdr:rowOff>81858</xdr:rowOff>
    </xdr:to>
    <xdr:sp macro="" textlink="">
      <xdr:nvSpPr>
        <xdr:cNvPr id="820" name="楕円 819">
          <a:extLst>
            <a:ext uri="{FF2B5EF4-FFF2-40B4-BE49-F238E27FC236}">
              <a16:creationId xmlns:a16="http://schemas.microsoft.com/office/drawing/2014/main" id="{6D41828E-0713-4A85-9ABE-08A8823BE64C}"/>
            </a:ext>
          </a:extLst>
        </xdr:cNvPr>
        <xdr:cNvSpPr/>
      </xdr:nvSpPr>
      <xdr:spPr>
        <a:xfrm>
          <a:off x="17162780" y="987482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59</xdr:row>
      <xdr:rowOff>72985</xdr:rowOff>
    </xdr:from>
    <xdr:ext cx="378565" cy="259045"/>
    <xdr:sp macro="" textlink="">
      <xdr:nvSpPr>
        <xdr:cNvPr id="821" name="テキスト ボックス 820">
          <a:extLst>
            <a:ext uri="{FF2B5EF4-FFF2-40B4-BE49-F238E27FC236}">
              <a16:creationId xmlns:a16="http://schemas.microsoft.com/office/drawing/2014/main" id="{16BC0706-661D-4E6D-9201-C0EABAE19006}"/>
            </a:ext>
          </a:extLst>
        </xdr:cNvPr>
        <xdr:cNvSpPr txBox="1"/>
      </xdr:nvSpPr>
      <xdr:spPr>
        <a:xfrm>
          <a:off x="17047157" y="996374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152070</xdr:rowOff>
    </xdr:from>
    <xdr:to>
      <xdr:col>98</xdr:col>
      <xdr:colOff>38100</xdr:colOff>
      <xdr:row>59</xdr:row>
      <xdr:rowOff>82220</xdr:rowOff>
    </xdr:to>
    <xdr:sp macro="" textlink="">
      <xdr:nvSpPr>
        <xdr:cNvPr id="822" name="楕円 821">
          <a:extLst>
            <a:ext uri="{FF2B5EF4-FFF2-40B4-BE49-F238E27FC236}">
              <a16:creationId xmlns:a16="http://schemas.microsoft.com/office/drawing/2014/main" id="{ECC515B7-F647-4EF2-942E-2E5E36259CB0}"/>
            </a:ext>
          </a:extLst>
        </xdr:cNvPr>
        <xdr:cNvSpPr/>
      </xdr:nvSpPr>
      <xdr:spPr>
        <a:xfrm>
          <a:off x="16388080" y="987519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59</xdr:row>
      <xdr:rowOff>73347</xdr:rowOff>
    </xdr:from>
    <xdr:ext cx="378565" cy="259045"/>
    <xdr:sp macro="" textlink="">
      <xdr:nvSpPr>
        <xdr:cNvPr id="823" name="テキスト ボックス 822">
          <a:extLst>
            <a:ext uri="{FF2B5EF4-FFF2-40B4-BE49-F238E27FC236}">
              <a16:creationId xmlns:a16="http://schemas.microsoft.com/office/drawing/2014/main" id="{F6081AEB-2094-4BD9-A6F6-96D101CCBAD7}"/>
            </a:ext>
          </a:extLst>
        </xdr:cNvPr>
        <xdr:cNvSpPr txBox="1"/>
      </xdr:nvSpPr>
      <xdr:spPr>
        <a:xfrm>
          <a:off x="16264837" y="99641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4" name="正方形/長方形 823">
          <a:extLst>
            <a:ext uri="{FF2B5EF4-FFF2-40B4-BE49-F238E27FC236}">
              <a16:creationId xmlns:a16="http://schemas.microsoft.com/office/drawing/2014/main" id="{C459C326-BC32-4755-A117-F255F2754794}"/>
            </a:ext>
          </a:extLst>
        </xdr:cNvPr>
        <xdr:cNvSpPr/>
      </xdr:nvSpPr>
      <xdr:spPr>
        <a:xfrm>
          <a:off x="16093440" y="106184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5" name="正方形/長方形 824">
          <a:extLst>
            <a:ext uri="{FF2B5EF4-FFF2-40B4-BE49-F238E27FC236}">
              <a16:creationId xmlns:a16="http://schemas.microsoft.com/office/drawing/2014/main" id="{B4FF3111-CDFF-40C1-9177-F79387BF22BA}"/>
            </a:ext>
          </a:extLst>
        </xdr:cNvPr>
        <xdr:cNvSpPr/>
      </xdr:nvSpPr>
      <xdr:spPr>
        <a:xfrm>
          <a:off x="162204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6" name="正方形/長方形 825">
          <a:extLst>
            <a:ext uri="{FF2B5EF4-FFF2-40B4-BE49-F238E27FC236}">
              <a16:creationId xmlns:a16="http://schemas.microsoft.com/office/drawing/2014/main" id="{1E65C634-DB23-4D68-A6A2-BD30D38D5457}"/>
            </a:ext>
          </a:extLst>
        </xdr:cNvPr>
        <xdr:cNvSpPr/>
      </xdr:nvSpPr>
      <xdr:spPr>
        <a:xfrm>
          <a:off x="162204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7" name="正方形/長方形 826">
          <a:extLst>
            <a:ext uri="{FF2B5EF4-FFF2-40B4-BE49-F238E27FC236}">
              <a16:creationId xmlns:a16="http://schemas.microsoft.com/office/drawing/2014/main" id="{0BD52628-042A-46DA-ABCA-DFA73DD00DE9}"/>
            </a:ext>
          </a:extLst>
        </xdr:cNvPr>
        <xdr:cNvSpPr/>
      </xdr:nvSpPr>
      <xdr:spPr>
        <a:xfrm>
          <a:off x="1709928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8" name="正方形/長方形 827">
          <a:extLst>
            <a:ext uri="{FF2B5EF4-FFF2-40B4-BE49-F238E27FC236}">
              <a16:creationId xmlns:a16="http://schemas.microsoft.com/office/drawing/2014/main" id="{2185E560-BEC6-4F33-AD19-83F9A97BFE83}"/>
            </a:ext>
          </a:extLst>
        </xdr:cNvPr>
        <xdr:cNvSpPr/>
      </xdr:nvSpPr>
      <xdr:spPr>
        <a:xfrm>
          <a:off x="1709928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9" name="正方形/長方形 828">
          <a:extLst>
            <a:ext uri="{FF2B5EF4-FFF2-40B4-BE49-F238E27FC236}">
              <a16:creationId xmlns:a16="http://schemas.microsoft.com/office/drawing/2014/main" id="{3774BDB5-67B6-4517-AD26-2C7290E74763}"/>
            </a:ext>
          </a:extLst>
        </xdr:cNvPr>
        <xdr:cNvSpPr/>
      </xdr:nvSpPr>
      <xdr:spPr>
        <a:xfrm>
          <a:off x="1810512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0" name="正方形/長方形 829">
          <a:extLst>
            <a:ext uri="{FF2B5EF4-FFF2-40B4-BE49-F238E27FC236}">
              <a16:creationId xmlns:a16="http://schemas.microsoft.com/office/drawing/2014/main" id="{CB7A5CA6-1BE4-4952-B828-7ECBCA47E135}"/>
            </a:ext>
          </a:extLst>
        </xdr:cNvPr>
        <xdr:cNvSpPr/>
      </xdr:nvSpPr>
      <xdr:spPr>
        <a:xfrm>
          <a:off x="1810512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1" name="正方形/長方形 830">
          <a:extLst>
            <a:ext uri="{FF2B5EF4-FFF2-40B4-BE49-F238E27FC236}">
              <a16:creationId xmlns:a16="http://schemas.microsoft.com/office/drawing/2014/main" id="{5FB8EBDA-DDC5-49DD-A2AA-CABAACA5F272}"/>
            </a:ext>
          </a:extLst>
        </xdr:cNvPr>
        <xdr:cNvSpPr/>
      </xdr:nvSpPr>
      <xdr:spPr>
        <a:xfrm>
          <a:off x="16093440" y="114249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2" name="テキスト ボックス 831">
          <a:extLst>
            <a:ext uri="{FF2B5EF4-FFF2-40B4-BE49-F238E27FC236}">
              <a16:creationId xmlns:a16="http://schemas.microsoft.com/office/drawing/2014/main" id="{8E19762E-D874-42FC-8845-C84E3FFE9CF7}"/>
            </a:ext>
          </a:extLst>
        </xdr:cNvPr>
        <xdr:cNvSpPr txBox="1"/>
      </xdr:nvSpPr>
      <xdr:spPr>
        <a:xfrm>
          <a:off x="1607820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3" name="直線コネクタ 832">
          <a:extLst>
            <a:ext uri="{FF2B5EF4-FFF2-40B4-BE49-F238E27FC236}">
              <a16:creationId xmlns:a16="http://schemas.microsoft.com/office/drawing/2014/main" id="{0A9472A7-849D-4857-9355-7BE859F2FCCD}"/>
            </a:ext>
          </a:extLst>
        </xdr:cNvPr>
        <xdr:cNvCxnSpPr/>
      </xdr:nvCxnSpPr>
      <xdr:spPr>
        <a:xfrm>
          <a:off x="16093440" y="136613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4" name="テキスト ボックス 833">
          <a:extLst>
            <a:ext uri="{FF2B5EF4-FFF2-40B4-BE49-F238E27FC236}">
              <a16:creationId xmlns:a16="http://schemas.microsoft.com/office/drawing/2014/main" id="{368DBE4D-E962-4CA1-B794-A355626D4CCC}"/>
            </a:ext>
          </a:extLst>
        </xdr:cNvPr>
        <xdr:cNvSpPr txBox="1"/>
      </xdr:nvSpPr>
      <xdr:spPr>
        <a:xfrm>
          <a:off x="15890374" y="135229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35" name="直線コネクタ 834">
          <a:extLst>
            <a:ext uri="{FF2B5EF4-FFF2-40B4-BE49-F238E27FC236}">
              <a16:creationId xmlns:a16="http://schemas.microsoft.com/office/drawing/2014/main" id="{6905E78F-7791-4758-8D15-85EDB7A1CBD0}"/>
            </a:ext>
          </a:extLst>
        </xdr:cNvPr>
        <xdr:cNvCxnSpPr/>
      </xdr:nvCxnSpPr>
      <xdr:spPr>
        <a:xfrm>
          <a:off x="16093440" y="133424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36" name="テキスト ボックス 835">
          <a:extLst>
            <a:ext uri="{FF2B5EF4-FFF2-40B4-BE49-F238E27FC236}">
              <a16:creationId xmlns:a16="http://schemas.microsoft.com/office/drawing/2014/main" id="{D6D3A85D-438F-48F2-A12E-030CD3E0389D}"/>
            </a:ext>
          </a:extLst>
        </xdr:cNvPr>
        <xdr:cNvSpPr txBox="1"/>
      </xdr:nvSpPr>
      <xdr:spPr>
        <a:xfrm>
          <a:off x="15630721" y="1320402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37" name="直線コネクタ 836">
          <a:extLst>
            <a:ext uri="{FF2B5EF4-FFF2-40B4-BE49-F238E27FC236}">
              <a16:creationId xmlns:a16="http://schemas.microsoft.com/office/drawing/2014/main" id="{8FB93704-000E-4EF2-B0DD-3CE7937982E9}"/>
            </a:ext>
          </a:extLst>
        </xdr:cNvPr>
        <xdr:cNvCxnSpPr/>
      </xdr:nvCxnSpPr>
      <xdr:spPr>
        <a:xfrm>
          <a:off x="16093440" y="130234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38" name="テキスト ボックス 837">
          <a:extLst>
            <a:ext uri="{FF2B5EF4-FFF2-40B4-BE49-F238E27FC236}">
              <a16:creationId xmlns:a16="http://schemas.microsoft.com/office/drawing/2014/main" id="{7F9E603C-CD96-4F4D-903D-AC1C111DAC0E}"/>
            </a:ext>
          </a:extLst>
        </xdr:cNvPr>
        <xdr:cNvSpPr txBox="1"/>
      </xdr:nvSpPr>
      <xdr:spPr>
        <a:xfrm>
          <a:off x="15630721" y="1288507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39" name="直線コネクタ 838">
          <a:extLst>
            <a:ext uri="{FF2B5EF4-FFF2-40B4-BE49-F238E27FC236}">
              <a16:creationId xmlns:a16="http://schemas.microsoft.com/office/drawing/2014/main" id="{A4E27E31-A415-46C0-A5A8-E00A79DD1FF7}"/>
            </a:ext>
          </a:extLst>
        </xdr:cNvPr>
        <xdr:cNvCxnSpPr/>
      </xdr:nvCxnSpPr>
      <xdr:spPr>
        <a:xfrm>
          <a:off x="16093440" y="1270453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40" name="テキスト ボックス 839">
          <a:extLst>
            <a:ext uri="{FF2B5EF4-FFF2-40B4-BE49-F238E27FC236}">
              <a16:creationId xmlns:a16="http://schemas.microsoft.com/office/drawing/2014/main" id="{18DA7763-04FB-4A72-AA0E-3CB44697DEC1}"/>
            </a:ext>
          </a:extLst>
        </xdr:cNvPr>
        <xdr:cNvSpPr txBox="1"/>
      </xdr:nvSpPr>
      <xdr:spPr>
        <a:xfrm>
          <a:off x="15630721" y="1256612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41" name="直線コネクタ 840">
          <a:extLst>
            <a:ext uri="{FF2B5EF4-FFF2-40B4-BE49-F238E27FC236}">
              <a16:creationId xmlns:a16="http://schemas.microsoft.com/office/drawing/2014/main" id="{AEA338A0-0CEB-48D6-AE65-FBBA4B6E78F1}"/>
            </a:ext>
          </a:extLst>
        </xdr:cNvPr>
        <xdr:cNvCxnSpPr/>
      </xdr:nvCxnSpPr>
      <xdr:spPr>
        <a:xfrm>
          <a:off x="16093440" y="123855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42" name="テキスト ボックス 841">
          <a:extLst>
            <a:ext uri="{FF2B5EF4-FFF2-40B4-BE49-F238E27FC236}">
              <a16:creationId xmlns:a16="http://schemas.microsoft.com/office/drawing/2014/main" id="{1B957CAF-B495-46AD-A274-9679B794D429}"/>
            </a:ext>
          </a:extLst>
        </xdr:cNvPr>
        <xdr:cNvSpPr txBox="1"/>
      </xdr:nvSpPr>
      <xdr:spPr>
        <a:xfrm>
          <a:off x="15630721" y="122433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43" name="直線コネクタ 842">
          <a:extLst>
            <a:ext uri="{FF2B5EF4-FFF2-40B4-BE49-F238E27FC236}">
              <a16:creationId xmlns:a16="http://schemas.microsoft.com/office/drawing/2014/main" id="{6A38842C-CA13-41DD-AD1D-F341245BF045}"/>
            </a:ext>
          </a:extLst>
        </xdr:cNvPr>
        <xdr:cNvCxnSpPr/>
      </xdr:nvCxnSpPr>
      <xdr:spPr>
        <a:xfrm>
          <a:off x="16093440" y="120666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21970</xdr:rowOff>
    </xdr:from>
    <xdr:ext cx="595419" cy="259045"/>
    <xdr:sp macro="" textlink="">
      <xdr:nvSpPr>
        <xdr:cNvPr id="844" name="テキスト ボックス 843">
          <a:extLst>
            <a:ext uri="{FF2B5EF4-FFF2-40B4-BE49-F238E27FC236}">
              <a16:creationId xmlns:a16="http://schemas.microsoft.com/office/drawing/2014/main" id="{F3A77EAC-E6F1-4067-B5DA-814BCA855B64}"/>
            </a:ext>
          </a:extLst>
        </xdr:cNvPr>
        <xdr:cNvSpPr txBox="1"/>
      </xdr:nvSpPr>
      <xdr:spPr>
        <a:xfrm>
          <a:off x="15589461" y="1192441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45" name="直線コネクタ 844">
          <a:extLst>
            <a:ext uri="{FF2B5EF4-FFF2-40B4-BE49-F238E27FC236}">
              <a16:creationId xmlns:a16="http://schemas.microsoft.com/office/drawing/2014/main" id="{64D0140B-BF36-45DD-B631-67D903B4BECA}"/>
            </a:ext>
          </a:extLst>
        </xdr:cNvPr>
        <xdr:cNvCxnSpPr/>
      </xdr:nvCxnSpPr>
      <xdr:spPr>
        <a:xfrm>
          <a:off x="16093440" y="1174387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38299</xdr:rowOff>
    </xdr:from>
    <xdr:ext cx="595419" cy="259045"/>
    <xdr:sp macro="" textlink="">
      <xdr:nvSpPr>
        <xdr:cNvPr id="846" name="テキスト ボックス 845">
          <a:extLst>
            <a:ext uri="{FF2B5EF4-FFF2-40B4-BE49-F238E27FC236}">
              <a16:creationId xmlns:a16="http://schemas.microsoft.com/office/drawing/2014/main" id="{1D05C66A-37D7-4C58-AC26-2AFD4D004498}"/>
            </a:ext>
          </a:extLst>
        </xdr:cNvPr>
        <xdr:cNvSpPr txBox="1"/>
      </xdr:nvSpPr>
      <xdr:spPr>
        <a:xfrm>
          <a:off x="15589461" y="1160545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7" name="直線コネクタ 846">
          <a:extLst>
            <a:ext uri="{FF2B5EF4-FFF2-40B4-BE49-F238E27FC236}">
              <a16:creationId xmlns:a16="http://schemas.microsoft.com/office/drawing/2014/main" id="{2E6117EA-E8A2-4935-B8F6-DEFEAC590A4E}"/>
            </a:ext>
          </a:extLst>
        </xdr:cNvPr>
        <xdr:cNvCxnSpPr/>
      </xdr:nvCxnSpPr>
      <xdr:spPr>
        <a:xfrm>
          <a:off x="16093440" y="114249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8" name="テキスト ボックス 847">
          <a:extLst>
            <a:ext uri="{FF2B5EF4-FFF2-40B4-BE49-F238E27FC236}">
              <a16:creationId xmlns:a16="http://schemas.microsoft.com/office/drawing/2014/main" id="{3B933BD3-C002-422A-9457-FB0E1E38BCD1}"/>
            </a:ext>
          </a:extLst>
        </xdr:cNvPr>
        <xdr:cNvSpPr txBox="1"/>
      </xdr:nvSpPr>
      <xdr:spPr>
        <a:xfrm>
          <a:off x="15589461" y="112865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9" name="繰出金グラフ枠">
          <a:extLst>
            <a:ext uri="{FF2B5EF4-FFF2-40B4-BE49-F238E27FC236}">
              <a16:creationId xmlns:a16="http://schemas.microsoft.com/office/drawing/2014/main" id="{F9BAC544-0362-47EC-B7CB-915F1927607F}"/>
            </a:ext>
          </a:extLst>
        </xdr:cNvPr>
        <xdr:cNvSpPr/>
      </xdr:nvSpPr>
      <xdr:spPr>
        <a:xfrm>
          <a:off x="16093440" y="114249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123910</xdr:rowOff>
    </xdr:from>
    <xdr:to>
      <xdr:col>116</xdr:col>
      <xdr:colOff>62864</xdr:colOff>
      <xdr:row>79</xdr:row>
      <xdr:rowOff>102634</xdr:rowOff>
    </xdr:to>
    <xdr:cxnSp macro="">
      <xdr:nvCxnSpPr>
        <xdr:cNvPr id="850" name="直線コネクタ 849">
          <a:extLst>
            <a:ext uri="{FF2B5EF4-FFF2-40B4-BE49-F238E27FC236}">
              <a16:creationId xmlns:a16="http://schemas.microsoft.com/office/drawing/2014/main" id="{2C6ECFDB-349B-4C21-B192-0A7CA4DB3941}"/>
            </a:ext>
          </a:extLst>
        </xdr:cNvPr>
        <xdr:cNvCxnSpPr/>
      </xdr:nvCxnSpPr>
      <xdr:spPr>
        <a:xfrm flipV="1">
          <a:off x="19507835" y="11858710"/>
          <a:ext cx="1269" cy="14874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106461</xdr:rowOff>
    </xdr:from>
    <xdr:ext cx="534377" cy="259045"/>
    <xdr:sp macro="" textlink="">
      <xdr:nvSpPr>
        <xdr:cNvPr id="851" name="繰出金最小値テキスト">
          <a:extLst>
            <a:ext uri="{FF2B5EF4-FFF2-40B4-BE49-F238E27FC236}">
              <a16:creationId xmlns:a16="http://schemas.microsoft.com/office/drawing/2014/main" id="{B3C5BFA8-952F-461B-8F09-91DD54FAF1DB}"/>
            </a:ext>
          </a:extLst>
        </xdr:cNvPr>
        <xdr:cNvSpPr txBox="1"/>
      </xdr:nvSpPr>
      <xdr:spPr>
        <a:xfrm>
          <a:off x="19560540" y="13350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102634</xdr:rowOff>
    </xdr:from>
    <xdr:to>
      <xdr:col>116</xdr:col>
      <xdr:colOff>152400</xdr:colOff>
      <xdr:row>79</xdr:row>
      <xdr:rowOff>102634</xdr:rowOff>
    </xdr:to>
    <xdr:cxnSp macro="">
      <xdr:nvCxnSpPr>
        <xdr:cNvPr id="852" name="直線コネクタ 851">
          <a:extLst>
            <a:ext uri="{FF2B5EF4-FFF2-40B4-BE49-F238E27FC236}">
              <a16:creationId xmlns:a16="http://schemas.microsoft.com/office/drawing/2014/main" id="{1B82E397-0674-4B18-8258-F921D0CCF4D3}"/>
            </a:ext>
          </a:extLst>
        </xdr:cNvPr>
        <xdr:cNvCxnSpPr/>
      </xdr:nvCxnSpPr>
      <xdr:spPr>
        <a:xfrm>
          <a:off x="19443700" y="1334619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70587</xdr:rowOff>
    </xdr:from>
    <xdr:ext cx="599010" cy="259045"/>
    <xdr:sp macro="" textlink="">
      <xdr:nvSpPr>
        <xdr:cNvPr id="853" name="繰出金最大値テキスト">
          <a:extLst>
            <a:ext uri="{FF2B5EF4-FFF2-40B4-BE49-F238E27FC236}">
              <a16:creationId xmlns:a16="http://schemas.microsoft.com/office/drawing/2014/main" id="{DE977AD2-5EF2-4A5D-A257-B892F3508A65}"/>
            </a:ext>
          </a:extLst>
        </xdr:cNvPr>
        <xdr:cNvSpPr txBox="1"/>
      </xdr:nvSpPr>
      <xdr:spPr>
        <a:xfrm>
          <a:off x="19560540" y="116377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123910</xdr:rowOff>
    </xdr:from>
    <xdr:to>
      <xdr:col>116</xdr:col>
      <xdr:colOff>152400</xdr:colOff>
      <xdr:row>70</xdr:row>
      <xdr:rowOff>123910</xdr:rowOff>
    </xdr:to>
    <xdr:cxnSp macro="">
      <xdr:nvCxnSpPr>
        <xdr:cNvPr id="854" name="直線コネクタ 853">
          <a:extLst>
            <a:ext uri="{FF2B5EF4-FFF2-40B4-BE49-F238E27FC236}">
              <a16:creationId xmlns:a16="http://schemas.microsoft.com/office/drawing/2014/main" id="{13262DC1-B65A-46A3-8113-5A7DB71D637B}"/>
            </a:ext>
          </a:extLst>
        </xdr:cNvPr>
        <xdr:cNvCxnSpPr/>
      </xdr:nvCxnSpPr>
      <xdr:spPr>
        <a:xfrm>
          <a:off x="19443700" y="118587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142672</xdr:rowOff>
    </xdr:from>
    <xdr:to>
      <xdr:col>116</xdr:col>
      <xdr:colOff>63500</xdr:colOff>
      <xdr:row>75</xdr:row>
      <xdr:rowOff>130735</xdr:rowOff>
    </xdr:to>
    <xdr:cxnSp macro="">
      <xdr:nvCxnSpPr>
        <xdr:cNvPr id="855" name="直線コネクタ 854">
          <a:extLst>
            <a:ext uri="{FF2B5EF4-FFF2-40B4-BE49-F238E27FC236}">
              <a16:creationId xmlns:a16="http://schemas.microsoft.com/office/drawing/2014/main" id="{0029E7A4-3C5C-4360-A80D-6C254764E814}"/>
            </a:ext>
          </a:extLst>
        </xdr:cNvPr>
        <xdr:cNvCxnSpPr/>
      </xdr:nvCxnSpPr>
      <xdr:spPr>
        <a:xfrm>
          <a:off x="18778220" y="12380392"/>
          <a:ext cx="731520" cy="323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103903</xdr:rowOff>
    </xdr:from>
    <xdr:ext cx="534377" cy="259045"/>
    <xdr:sp macro="" textlink="">
      <xdr:nvSpPr>
        <xdr:cNvPr id="856" name="繰出金平均値テキスト">
          <a:extLst>
            <a:ext uri="{FF2B5EF4-FFF2-40B4-BE49-F238E27FC236}">
              <a16:creationId xmlns:a16="http://schemas.microsoft.com/office/drawing/2014/main" id="{C79B9F04-1EBA-4776-AD82-657ED1FE3BAD}"/>
            </a:ext>
          </a:extLst>
        </xdr:cNvPr>
        <xdr:cNvSpPr txBox="1"/>
      </xdr:nvSpPr>
      <xdr:spPr>
        <a:xfrm>
          <a:off x="19560540" y="1267690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125476</xdr:rowOff>
    </xdr:from>
    <xdr:to>
      <xdr:col>116</xdr:col>
      <xdr:colOff>114300</xdr:colOff>
      <xdr:row>76</xdr:row>
      <xdr:rowOff>55626</xdr:rowOff>
    </xdr:to>
    <xdr:sp macro="" textlink="">
      <xdr:nvSpPr>
        <xdr:cNvPr id="857" name="フローチャート: 判断 856">
          <a:extLst>
            <a:ext uri="{FF2B5EF4-FFF2-40B4-BE49-F238E27FC236}">
              <a16:creationId xmlns:a16="http://schemas.microsoft.com/office/drawing/2014/main" id="{154B3815-49D1-4A40-995D-F44FEF444558}"/>
            </a:ext>
          </a:extLst>
        </xdr:cNvPr>
        <xdr:cNvSpPr/>
      </xdr:nvSpPr>
      <xdr:spPr>
        <a:xfrm>
          <a:off x="19458940" y="1269847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73</xdr:row>
      <xdr:rowOff>142672</xdr:rowOff>
    </xdr:from>
    <xdr:to>
      <xdr:col>111</xdr:col>
      <xdr:colOff>177800</xdr:colOff>
      <xdr:row>74</xdr:row>
      <xdr:rowOff>11325</xdr:rowOff>
    </xdr:to>
    <xdr:cxnSp macro="">
      <xdr:nvCxnSpPr>
        <xdr:cNvPr id="858" name="直線コネクタ 857">
          <a:extLst>
            <a:ext uri="{FF2B5EF4-FFF2-40B4-BE49-F238E27FC236}">
              <a16:creationId xmlns:a16="http://schemas.microsoft.com/office/drawing/2014/main" id="{D28A49D1-7FB4-4E51-9876-FBFE82E75808}"/>
            </a:ext>
          </a:extLst>
        </xdr:cNvPr>
        <xdr:cNvCxnSpPr/>
      </xdr:nvCxnSpPr>
      <xdr:spPr>
        <a:xfrm flipV="1">
          <a:off x="17988280" y="12380392"/>
          <a:ext cx="789940" cy="36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67934</xdr:rowOff>
    </xdr:from>
    <xdr:to>
      <xdr:col>112</xdr:col>
      <xdr:colOff>38100</xdr:colOff>
      <xdr:row>74</xdr:row>
      <xdr:rowOff>169534</xdr:rowOff>
    </xdr:to>
    <xdr:sp macro="" textlink="">
      <xdr:nvSpPr>
        <xdr:cNvPr id="859" name="フローチャート: 判断 858">
          <a:extLst>
            <a:ext uri="{FF2B5EF4-FFF2-40B4-BE49-F238E27FC236}">
              <a16:creationId xmlns:a16="http://schemas.microsoft.com/office/drawing/2014/main" id="{02A05ADD-1EE4-4AA8-A6BC-35391B2CBE71}"/>
            </a:ext>
          </a:extLst>
        </xdr:cNvPr>
        <xdr:cNvSpPr/>
      </xdr:nvSpPr>
      <xdr:spPr>
        <a:xfrm>
          <a:off x="18735040" y="1247329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160661</xdr:rowOff>
    </xdr:from>
    <xdr:ext cx="534377" cy="259045"/>
    <xdr:sp macro="" textlink="">
      <xdr:nvSpPr>
        <xdr:cNvPr id="860" name="テキスト ボックス 859">
          <a:extLst>
            <a:ext uri="{FF2B5EF4-FFF2-40B4-BE49-F238E27FC236}">
              <a16:creationId xmlns:a16="http://schemas.microsoft.com/office/drawing/2014/main" id="{B6870A60-3405-4704-8473-996B791D4392}"/>
            </a:ext>
          </a:extLst>
        </xdr:cNvPr>
        <xdr:cNvSpPr txBox="1"/>
      </xdr:nvSpPr>
      <xdr:spPr>
        <a:xfrm>
          <a:off x="18541511" y="12566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11325</xdr:rowOff>
    </xdr:from>
    <xdr:to>
      <xdr:col>107</xdr:col>
      <xdr:colOff>50800</xdr:colOff>
      <xdr:row>74</xdr:row>
      <xdr:rowOff>105508</xdr:rowOff>
    </xdr:to>
    <xdr:cxnSp macro="">
      <xdr:nvCxnSpPr>
        <xdr:cNvPr id="861" name="直線コネクタ 860">
          <a:extLst>
            <a:ext uri="{FF2B5EF4-FFF2-40B4-BE49-F238E27FC236}">
              <a16:creationId xmlns:a16="http://schemas.microsoft.com/office/drawing/2014/main" id="{2F21C085-06B5-4BC2-96CA-76BCBEC80D03}"/>
            </a:ext>
          </a:extLst>
        </xdr:cNvPr>
        <xdr:cNvCxnSpPr/>
      </xdr:nvCxnSpPr>
      <xdr:spPr>
        <a:xfrm flipV="1">
          <a:off x="17213580" y="12416685"/>
          <a:ext cx="774700" cy="94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39849</xdr:rowOff>
    </xdr:from>
    <xdr:to>
      <xdr:col>107</xdr:col>
      <xdr:colOff>101600</xdr:colOff>
      <xdr:row>74</xdr:row>
      <xdr:rowOff>141449</xdr:rowOff>
    </xdr:to>
    <xdr:sp macro="" textlink="">
      <xdr:nvSpPr>
        <xdr:cNvPr id="862" name="フローチャート: 判断 861">
          <a:extLst>
            <a:ext uri="{FF2B5EF4-FFF2-40B4-BE49-F238E27FC236}">
              <a16:creationId xmlns:a16="http://schemas.microsoft.com/office/drawing/2014/main" id="{8D705DF5-0428-4D56-BE0D-46CF5F0E15EA}"/>
            </a:ext>
          </a:extLst>
        </xdr:cNvPr>
        <xdr:cNvSpPr/>
      </xdr:nvSpPr>
      <xdr:spPr>
        <a:xfrm>
          <a:off x="17937480" y="12445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132576</xdr:rowOff>
    </xdr:from>
    <xdr:ext cx="534377" cy="259045"/>
    <xdr:sp macro="" textlink="">
      <xdr:nvSpPr>
        <xdr:cNvPr id="863" name="テキスト ボックス 862">
          <a:extLst>
            <a:ext uri="{FF2B5EF4-FFF2-40B4-BE49-F238E27FC236}">
              <a16:creationId xmlns:a16="http://schemas.microsoft.com/office/drawing/2014/main" id="{8D4A92E9-C9D7-40E9-8EA7-B2FBF41F47A0}"/>
            </a:ext>
          </a:extLst>
        </xdr:cNvPr>
        <xdr:cNvSpPr txBox="1"/>
      </xdr:nvSpPr>
      <xdr:spPr>
        <a:xfrm>
          <a:off x="17766811" y="125379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104055</xdr:rowOff>
    </xdr:from>
    <xdr:to>
      <xdr:col>102</xdr:col>
      <xdr:colOff>114300</xdr:colOff>
      <xdr:row>74</xdr:row>
      <xdr:rowOff>105508</xdr:rowOff>
    </xdr:to>
    <xdr:cxnSp macro="">
      <xdr:nvCxnSpPr>
        <xdr:cNvPr id="864" name="直線コネクタ 863">
          <a:extLst>
            <a:ext uri="{FF2B5EF4-FFF2-40B4-BE49-F238E27FC236}">
              <a16:creationId xmlns:a16="http://schemas.microsoft.com/office/drawing/2014/main" id="{BB846B87-2CB9-4828-940B-C37E6C0C8394}"/>
            </a:ext>
          </a:extLst>
        </xdr:cNvPr>
        <xdr:cNvCxnSpPr/>
      </xdr:nvCxnSpPr>
      <xdr:spPr>
        <a:xfrm>
          <a:off x="16431260" y="12509415"/>
          <a:ext cx="782320" cy="1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90190</xdr:rowOff>
    </xdr:from>
    <xdr:to>
      <xdr:col>102</xdr:col>
      <xdr:colOff>165100</xdr:colOff>
      <xdr:row>75</xdr:row>
      <xdr:rowOff>20340</xdr:rowOff>
    </xdr:to>
    <xdr:sp macro="" textlink="">
      <xdr:nvSpPr>
        <xdr:cNvPr id="865" name="フローチャート: 判断 864">
          <a:extLst>
            <a:ext uri="{FF2B5EF4-FFF2-40B4-BE49-F238E27FC236}">
              <a16:creationId xmlns:a16="http://schemas.microsoft.com/office/drawing/2014/main" id="{004E3CAC-82D8-4442-897B-1948042EE02B}"/>
            </a:ext>
          </a:extLst>
        </xdr:cNvPr>
        <xdr:cNvSpPr/>
      </xdr:nvSpPr>
      <xdr:spPr>
        <a:xfrm>
          <a:off x="17162780" y="124955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11467</xdr:rowOff>
    </xdr:from>
    <xdr:ext cx="534377" cy="259045"/>
    <xdr:sp macro="" textlink="">
      <xdr:nvSpPr>
        <xdr:cNvPr id="866" name="テキスト ボックス 865">
          <a:extLst>
            <a:ext uri="{FF2B5EF4-FFF2-40B4-BE49-F238E27FC236}">
              <a16:creationId xmlns:a16="http://schemas.microsoft.com/office/drawing/2014/main" id="{7539AFB6-3EB1-4898-9BDE-3A36866ACAFB}"/>
            </a:ext>
          </a:extLst>
        </xdr:cNvPr>
        <xdr:cNvSpPr txBox="1"/>
      </xdr:nvSpPr>
      <xdr:spPr>
        <a:xfrm>
          <a:off x="16969251" y="12584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81079</xdr:rowOff>
    </xdr:from>
    <xdr:to>
      <xdr:col>98</xdr:col>
      <xdr:colOff>38100</xdr:colOff>
      <xdr:row>75</xdr:row>
      <xdr:rowOff>11229</xdr:rowOff>
    </xdr:to>
    <xdr:sp macro="" textlink="">
      <xdr:nvSpPr>
        <xdr:cNvPr id="867" name="フローチャート: 判断 866">
          <a:extLst>
            <a:ext uri="{FF2B5EF4-FFF2-40B4-BE49-F238E27FC236}">
              <a16:creationId xmlns:a16="http://schemas.microsoft.com/office/drawing/2014/main" id="{E2200EC7-1199-4BA7-96C6-55D2BE4E565B}"/>
            </a:ext>
          </a:extLst>
        </xdr:cNvPr>
        <xdr:cNvSpPr/>
      </xdr:nvSpPr>
      <xdr:spPr>
        <a:xfrm>
          <a:off x="16388080" y="1248643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2356</xdr:rowOff>
    </xdr:from>
    <xdr:ext cx="534377" cy="259045"/>
    <xdr:sp macro="" textlink="">
      <xdr:nvSpPr>
        <xdr:cNvPr id="868" name="テキスト ボックス 867">
          <a:extLst>
            <a:ext uri="{FF2B5EF4-FFF2-40B4-BE49-F238E27FC236}">
              <a16:creationId xmlns:a16="http://schemas.microsoft.com/office/drawing/2014/main" id="{E5344B40-C64A-49C5-9A95-F49F168F495F}"/>
            </a:ext>
          </a:extLst>
        </xdr:cNvPr>
        <xdr:cNvSpPr txBox="1"/>
      </xdr:nvSpPr>
      <xdr:spPr>
        <a:xfrm>
          <a:off x="16194551" y="12575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4F4AFC43-24E6-4AAE-B5DA-C8C90243CEF2}"/>
            </a:ext>
          </a:extLst>
        </xdr:cNvPr>
        <xdr:cNvSpPr txBox="1"/>
      </xdr:nvSpPr>
      <xdr:spPr>
        <a:xfrm>
          <a:off x="193421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B5AD3898-BE43-46EE-83E5-64F664F240EA}"/>
            </a:ext>
          </a:extLst>
        </xdr:cNvPr>
        <xdr:cNvSpPr txBox="1"/>
      </xdr:nvSpPr>
      <xdr:spPr>
        <a:xfrm>
          <a:off x="1861058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A54318A7-7397-43E0-8D17-FD2ACD74EEA3}"/>
            </a:ext>
          </a:extLst>
        </xdr:cNvPr>
        <xdr:cNvSpPr txBox="1"/>
      </xdr:nvSpPr>
      <xdr:spPr>
        <a:xfrm>
          <a:off x="178206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CCB71692-2C82-4B3C-8EAE-896F78D55C2A}"/>
            </a:ext>
          </a:extLst>
        </xdr:cNvPr>
        <xdr:cNvSpPr txBox="1"/>
      </xdr:nvSpPr>
      <xdr:spPr>
        <a:xfrm>
          <a:off x="170459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B2ADD506-E441-44A4-AD21-01A26D43D62D}"/>
            </a:ext>
          </a:extLst>
        </xdr:cNvPr>
        <xdr:cNvSpPr txBox="1"/>
      </xdr:nvSpPr>
      <xdr:spPr>
        <a:xfrm>
          <a:off x="1626362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79935</xdr:rowOff>
    </xdr:from>
    <xdr:to>
      <xdr:col>116</xdr:col>
      <xdr:colOff>114300</xdr:colOff>
      <xdr:row>76</xdr:row>
      <xdr:rowOff>10086</xdr:rowOff>
    </xdr:to>
    <xdr:sp macro="" textlink="">
      <xdr:nvSpPr>
        <xdr:cNvPr id="874" name="楕円 873">
          <a:extLst>
            <a:ext uri="{FF2B5EF4-FFF2-40B4-BE49-F238E27FC236}">
              <a16:creationId xmlns:a16="http://schemas.microsoft.com/office/drawing/2014/main" id="{879817B8-D1B5-43E3-BBE7-1B7A9B9A72DF}"/>
            </a:ext>
          </a:extLst>
        </xdr:cNvPr>
        <xdr:cNvSpPr/>
      </xdr:nvSpPr>
      <xdr:spPr>
        <a:xfrm>
          <a:off x="19458940" y="12652935"/>
          <a:ext cx="101600" cy="9779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102812</xdr:rowOff>
    </xdr:from>
    <xdr:ext cx="534377" cy="259045"/>
    <xdr:sp macro="" textlink="">
      <xdr:nvSpPr>
        <xdr:cNvPr id="875" name="繰出金該当値テキスト">
          <a:extLst>
            <a:ext uri="{FF2B5EF4-FFF2-40B4-BE49-F238E27FC236}">
              <a16:creationId xmlns:a16="http://schemas.microsoft.com/office/drawing/2014/main" id="{5CF387D5-2267-4E52-98D2-7AB02B218C35}"/>
            </a:ext>
          </a:extLst>
        </xdr:cNvPr>
        <xdr:cNvSpPr txBox="1"/>
      </xdr:nvSpPr>
      <xdr:spPr>
        <a:xfrm>
          <a:off x="19560540" y="12508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91872</xdr:rowOff>
    </xdr:from>
    <xdr:to>
      <xdr:col>112</xdr:col>
      <xdr:colOff>38100</xdr:colOff>
      <xdr:row>74</xdr:row>
      <xdr:rowOff>22022</xdr:rowOff>
    </xdr:to>
    <xdr:sp macro="" textlink="">
      <xdr:nvSpPr>
        <xdr:cNvPr id="876" name="楕円 875">
          <a:extLst>
            <a:ext uri="{FF2B5EF4-FFF2-40B4-BE49-F238E27FC236}">
              <a16:creationId xmlns:a16="http://schemas.microsoft.com/office/drawing/2014/main" id="{F8320F4A-0A54-4E8F-85EA-F19CF5FD9BC0}"/>
            </a:ext>
          </a:extLst>
        </xdr:cNvPr>
        <xdr:cNvSpPr/>
      </xdr:nvSpPr>
      <xdr:spPr>
        <a:xfrm>
          <a:off x="18735040" y="1232959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38549</xdr:rowOff>
    </xdr:from>
    <xdr:ext cx="534377" cy="259045"/>
    <xdr:sp macro="" textlink="">
      <xdr:nvSpPr>
        <xdr:cNvPr id="877" name="テキスト ボックス 876">
          <a:extLst>
            <a:ext uri="{FF2B5EF4-FFF2-40B4-BE49-F238E27FC236}">
              <a16:creationId xmlns:a16="http://schemas.microsoft.com/office/drawing/2014/main" id="{4517F21D-5617-4182-8DF3-F7BA17DC5932}"/>
            </a:ext>
          </a:extLst>
        </xdr:cNvPr>
        <xdr:cNvSpPr txBox="1"/>
      </xdr:nvSpPr>
      <xdr:spPr>
        <a:xfrm>
          <a:off x="18541511" y="12108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73</xdr:row>
      <xdr:rowOff>131975</xdr:rowOff>
    </xdr:from>
    <xdr:to>
      <xdr:col>107</xdr:col>
      <xdr:colOff>101600</xdr:colOff>
      <xdr:row>74</xdr:row>
      <xdr:rowOff>62125</xdr:rowOff>
    </xdr:to>
    <xdr:sp macro="" textlink="">
      <xdr:nvSpPr>
        <xdr:cNvPr id="878" name="楕円 877">
          <a:extLst>
            <a:ext uri="{FF2B5EF4-FFF2-40B4-BE49-F238E27FC236}">
              <a16:creationId xmlns:a16="http://schemas.microsoft.com/office/drawing/2014/main" id="{D56ED324-3BD9-4DE8-8037-432FA81AE9D7}"/>
            </a:ext>
          </a:extLst>
        </xdr:cNvPr>
        <xdr:cNvSpPr/>
      </xdr:nvSpPr>
      <xdr:spPr>
        <a:xfrm>
          <a:off x="17937480" y="123696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78652</xdr:rowOff>
    </xdr:from>
    <xdr:ext cx="534377" cy="259045"/>
    <xdr:sp macro="" textlink="">
      <xdr:nvSpPr>
        <xdr:cNvPr id="879" name="テキスト ボックス 878">
          <a:extLst>
            <a:ext uri="{FF2B5EF4-FFF2-40B4-BE49-F238E27FC236}">
              <a16:creationId xmlns:a16="http://schemas.microsoft.com/office/drawing/2014/main" id="{A50802FC-8F10-4660-88A9-A1CD78ADFF72}"/>
            </a:ext>
          </a:extLst>
        </xdr:cNvPr>
        <xdr:cNvSpPr txBox="1"/>
      </xdr:nvSpPr>
      <xdr:spPr>
        <a:xfrm>
          <a:off x="17766811" y="12148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54708</xdr:rowOff>
    </xdr:from>
    <xdr:to>
      <xdr:col>102</xdr:col>
      <xdr:colOff>165100</xdr:colOff>
      <xdr:row>74</xdr:row>
      <xdr:rowOff>156308</xdr:rowOff>
    </xdr:to>
    <xdr:sp macro="" textlink="">
      <xdr:nvSpPr>
        <xdr:cNvPr id="880" name="楕円 879">
          <a:extLst>
            <a:ext uri="{FF2B5EF4-FFF2-40B4-BE49-F238E27FC236}">
              <a16:creationId xmlns:a16="http://schemas.microsoft.com/office/drawing/2014/main" id="{035DC9F4-4C99-490E-A51A-BC5E5223D0AF}"/>
            </a:ext>
          </a:extLst>
        </xdr:cNvPr>
        <xdr:cNvSpPr/>
      </xdr:nvSpPr>
      <xdr:spPr>
        <a:xfrm>
          <a:off x="17162780" y="12460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1385</xdr:rowOff>
    </xdr:from>
    <xdr:ext cx="534377" cy="259045"/>
    <xdr:sp macro="" textlink="">
      <xdr:nvSpPr>
        <xdr:cNvPr id="881" name="テキスト ボックス 880">
          <a:extLst>
            <a:ext uri="{FF2B5EF4-FFF2-40B4-BE49-F238E27FC236}">
              <a16:creationId xmlns:a16="http://schemas.microsoft.com/office/drawing/2014/main" id="{AD3B3BDB-346B-485D-BC3F-0AD64698E7D7}"/>
            </a:ext>
          </a:extLst>
        </xdr:cNvPr>
        <xdr:cNvSpPr txBox="1"/>
      </xdr:nvSpPr>
      <xdr:spPr>
        <a:xfrm>
          <a:off x="16969251" y="122391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53255</xdr:rowOff>
    </xdr:from>
    <xdr:to>
      <xdr:col>98</xdr:col>
      <xdr:colOff>38100</xdr:colOff>
      <xdr:row>74</xdr:row>
      <xdr:rowOff>154855</xdr:rowOff>
    </xdr:to>
    <xdr:sp macro="" textlink="">
      <xdr:nvSpPr>
        <xdr:cNvPr id="882" name="楕円 881">
          <a:extLst>
            <a:ext uri="{FF2B5EF4-FFF2-40B4-BE49-F238E27FC236}">
              <a16:creationId xmlns:a16="http://schemas.microsoft.com/office/drawing/2014/main" id="{C9C264EA-1C1E-41E9-A6BF-2542F58EEB2A}"/>
            </a:ext>
          </a:extLst>
        </xdr:cNvPr>
        <xdr:cNvSpPr/>
      </xdr:nvSpPr>
      <xdr:spPr>
        <a:xfrm>
          <a:off x="16388080" y="1245861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171382</xdr:rowOff>
    </xdr:from>
    <xdr:ext cx="534377" cy="259045"/>
    <xdr:sp macro="" textlink="">
      <xdr:nvSpPr>
        <xdr:cNvPr id="883" name="テキスト ボックス 882">
          <a:extLst>
            <a:ext uri="{FF2B5EF4-FFF2-40B4-BE49-F238E27FC236}">
              <a16:creationId xmlns:a16="http://schemas.microsoft.com/office/drawing/2014/main" id="{A7557C63-01FC-401D-ACC3-7A6570BADCFD}"/>
            </a:ext>
          </a:extLst>
        </xdr:cNvPr>
        <xdr:cNvSpPr txBox="1"/>
      </xdr:nvSpPr>
      <xdr:spPr>
        <a:xfrm>
          <a:off x="16194551" y="12241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4" name="正方形/長方形 883">
          <a:extLst>
            <a:ext uri="{FF2B5EF4-FFF2-40B4-BE49-F238E27FC236}">
              <a16:creationId xmlns:a16="http://schemas.microsoft.com/office/drawing/2014/main" id="{F9564BD1-B99A-4D22-8EE1-F06C4EC13DCF}"/>
            </a:ext>
          </a:extLst>
        </xdr:cNvPr>
        <xdr:cNvSpPr/>
      </xdr:nvSpPr>
      <xdr:spPr>
        <a:xfrm>
          <a:off x="16093440" y="139712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5" name="正方形/長方形 884">
          <a:extLst>
            <a:ext uri="{FF2B5EF4-FFF2-40B4-BE49-F238E27FC236}">
              <a16:creationId xmlns:a16="http://schemas.microsoft.com/office/drawing/2014/main" id="{9AA5D6CE-5722-4D90-B517-EF7780ADFA97}"/>
            </a:ext>
          </a:extLst>
        </xdr:cNvPr>
        <xdr:cNvSpPr/>
      </xdr:nvSpPr>
      <xdr:spPr>
        <a:xfrm>
          <a:off x="162204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6" name="正方形/長方形 885">
          <a:extLst>
            <a:ext uri="{FF2B5EF4-FFF2-40B4-BE49-F238E27FC236}">
              <a16:creationId xmlns:a16="http://schemas.microsoft.com/office/drawing/2014/main" id="{5BE274AD-4EED-4909-8732-6B91092633F1}"/>
            </a:ext>
          </a:extLst>
        </xdr:cNvPr>
        <xdr:cNvSpPr/>
      </xdr:nvSpPr>
      <xdr:spPr>
        <a:xfrm>
          <a:off x="162204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7" name="正方形/長方形 886">
          <a:extLst>
            <a:ext uri="{FF2B5EF4-FFF2-40B4-BE49-F238E27FC236}">
              <a16:creationId xmlns:a16="http://schemas.microsoft.com/office/drawing/2014/main" id="{54A03B3D-1062-44E3-AA96-63379F811E96}"/>
            </a:ext>
          </a:extLst>
        </xdr:cNvPr>
        <xdr:cNvSpPr/>
      </xdr:nvSpPr>
      <xdr:spPr>
        <a:xfrm>
          <a:off x="1709928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8" name="正方形/長方形 887">
          <a:extLst>
            <a:ext uri="{FF2B5EF4-FFF2-40B4-BE49-F238E27FC236}">
              <a16:creationId xmlns:a16="http://schemas.microsoft.com/office/drawing/2014/main" id="{BCD59FD3-8124-4657-A609-AC9FCE6665B1}"/>
            </a:ext>
          </a:extLst>
        </xdr:cNvPr>
        <xdr:cNvSpPr/>
      </xdr:nvSpPr>
      <xdr:spPr>
        <a:xfrm>
          <a:off x="1709928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9" name="正方形/長方形 888">
          <a:extLst>
            <a:ext uri="{FF2B5EF4-FFF2-40B4-BE49-F238E27FC236}">
              <a16:creationId xmlns:a16="http://schemas.microsoft.com/office/drawing/2014/main" id="{D97BCC6A-199A-4189-B3C1-873F3D86163E}"/>
            </a:ext>
          </a:extLst>
        </xdr:cNvPr>
        <xdr:cNvSpPr/>
      </xdr:nvSpPr>
      <xdr:spPr>
        <a:xfrm>
          <a:off x="1810512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0" name="正方形/長方形 889">
          <a:extLst>
            <a:ext uri="{FF2B5EF4-FFF2-40B4-BE49-F238E27FC236}">
              <a16:creationId xmlns:a16="http://schemas.microsoft.com/office/drawing/2014/main" id="{469F9A63-4D98-4F5B-A1B1-3A3219A830E1}"/>
            </a:ext>
          </a:extLst>
        </xdr:cNvPr>
        <xdr:cNvSpPr/>
      </xdr:nvSpPr>
      <xdr:spPr>
        <a:xfrm>
          <a:off x="1810512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1" name="正方形/長方形 890">
          <a:extLst>
            <a:ext uri="{FF2B5EF4-FFF2-40B4-BE49-F238E27FC236}">
              <a16:creationId xmlns:a16="http://schemas.microsoft.com/office/drawing/2014/main" id="{57A86102-9D44-4A2E-BFF4-24EA9C5C5C97}"/>
            </a:ext>
          </a:extLst>
        </xdr:cNvPr>
        <xdr:cNvSpPr/>
      </xdr:nvSpPr>
      <xdr:spPr>
        <a:xfrm>
          <a:off x="16093440" y="147777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2" name="テキスト ボックス 891">
          <a:extLst>
            <a:ext uri="{FF2B5EF4-FFF2-40B4-BE49-F238E27FC236}">
              <a16:creationId xmlns:a16="http://schemas.microsoft.com/office/drawing/2014/main" id="{EA9CB04A-A55F-452D-86C2-220B7DC9AB0A}"/>
            </a:ext>
          </a:extLst>
        </xdr:cNvPr>
        <xdr:cNvSpPr txBox="1"/>
      </xdr:nvSpPr>
      <xdr:spPr>
        <a:xfrm>
          <a:off x="1607820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3" name="直線コネクタ 892">
          <a:extLst>
            <a:ext uri="{FF2B5EF4-FFF2-40B4-BE49-F238E27FC236}">
              <a16:creationId xmlns:a16="http://schemas.microsoft.com/office/drawing/2014/main" id="{20B70E38-3913-4109-B379-2477D3C5D699}"/>
            </a:ext>
          </a:extLst>
        </xdr:cNvPr>
        <xdr:cNvCxnSpPr/>
      </xdr:nvCxnSpPr>
      <xdr:spPr>
        <a:xfrm>
          <a:off x="16093440" y="17014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4" name="直線コネクタ 893">
          <a:extLst>
            <a:ext uri="{FF2B5EF4-FFF2-40B4-BE49-F238E27FC236}">
              <a16:creationId xmlns:a16="http://schemas.microsoft.com/office/drawing/2014/main" id="{B155B26E-EDCF-4002-8863-9DF6D9448CD6}"/>
            </a:ext>
          </a:extLst>
        </xdr:cNvPr>
        <xdr:cNvCxnSpPr/>
      </xdr:nvCxnSpPr>
      <xdr:spPr>
        <a:xfrm>
          <a:off x="16093440" y="158978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5" name="テキスト ボックス 894">
          <a:extLst>
            <a:ext uri="{FF2B5EF4-FFF2-40B4-BE49-F238E27FC236}">
              <a16:creationId xmlns:a16="http://schemas.microsoft.com/office/drawing/2014/main" id="{AEC3FF20-F428-4361-B93D-58CF047C1F5F}"/>
            </a:ext>
          </a:extLst>
        </xdr:cNvPr>
        <xdr:cNvSpPr txBox="1"/>
      </xdr:nvSpPr>
      <xdr:spPr>
        <a:xfrm>
          <a:off x="15890374" y="157594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6" name="直線コネクタ 895">
          <a:extLst>
            <a:ext uri="{FF2B5EF4-FFF2-40B4-BE49-F238E27FC236}">
              <a16:creationId xmlns:a16="http://schemas.microsoft.com/office/drawing/2014/main" id="{E1928F90-C9A8-492F-9768-FD5937ED4468}"/>
            </a:ext>
          </a:extLst>
        </xdr:cNvPr>
        <xdr:cNvCxnSpPr/>
      </xdr:nvCxnSpPr>
      <xdr:spPr>
        <a:xfrm>
          <a:off x="16093440" y="14777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7" name="テキスト ボックス 896">
          <a:extLst>
            <a:ext uri="{FF2B5EF4-FFF2-40B4-BE49-F238E27FC236}">
              <a16:creationId xmlns:a16="http://schemas.microsoft.com/office/drawing/2014/main" id="{B6DC5125-D5FE-44A3-8BCE-CA4F09228AA2}"/>
            </a:ext>
          </a:extLst>
        </xdr:cNvPr>
        <xdr:cNvSpPr txBox="1"/>
      </xdr:nvSpPr>
      <xdr:spPr>
        <a:xfrm>
          <a:off x="15890374" y="146393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8" name="前年度繰上充用金グラフ枠">
          <a:extLst>
            <a:ext uri="{FF2B5EF4-FFF2-40B4-BE49-F238E27FC236}">
              <a16:creationId xmlns:a16="http://schemas.microsoft.com/office/drawing/2014/main" id="{76246E24-EAFF-463F-AB3D-3185C59ED2B5}"/>
            </a:ext>
          </a:extLst>
        </xdr:cNvPr>
        <xdr:cNvSpPr/>
      </xdr:nvSpPr>
      <xdr:spPr>
        <a:xfrm>
          <a:off x="16093440" y="147777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9" name="直線コネクタ 898">
          <a:extLst>
            <a:ext uri="{FF2B5EF4-FFF2-40B4-BE49-F238E27FC236}">
              <a16:creationId xmlns:a16="http://schemas.microsoft.com/office/drawing/2014/main" id="{340D53A4-7365-4CF1-9E5A-BE931EE864EE}"/>
            </a:ext>
          </a:extLst>
        </xdr:cNvPr>
        <xdr:cNvCxnSpPr/>
      </xdr:nvCxnSpPr>
      <xdr:spPr>
        <a:xfrm>
          <a:off x="19507835" y="1589786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0" name="前年度繰上充用金最小値テキスト">
          <a:extLst>
            <a:ext uri="{FF2B5EF4-FFF2-40B4-BE49-F238E27FC236}">
              <a16:creationId xmlns:a16="http://schemas.microsoft.com/office/drawing/2014/main" id="{3169D36C-CCF2-4483-A804-FDDED0C3E3D4}"/>
            </a:ext>
          </a:extLst>
        </xdr:cNvPr>
        <xdr:cNvSpPr txBox="1"/>
      </xdr:nvSpPr>
      <xdr:spPr>
        <a:xfrm>
          <a:off x="19560540" y="159359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1" name="直線コネクタ 900">
          <a:extLst>
            <a:ext uri="{FF2B5EF4-FFF2-40B4-BE49-F238E27FC236}">
              <a16:creationId xmlns:a16="http://schemas.microsoft.com/office/drawing/2014/main" id="{6F989D17-D810-4154-BD8A-CB6E8C5C7FCC}"/>
            </a:ext>
          </a:extLst>
        </xdr:cNvPr>
        <xdr:cNvCxnSpPr/>
      </xdr:nvCxnSpPr>
      <xdr:spPr>
        <a:xfrm>
          <a:off x="19443700" y="158978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2" name="前年度繰上充用金最大値テキスト">
          <a:extLst>
            <a:ext uri="{FF2B5EF4-FFF2-40B4-BE49-F238E27FC236}">
              <a16:creationId xmlns:a16="http://schemas.microsoft.com/office/drawing/2014/main" id="{E2C35B87-C2D5-4744-A24A-3EB9B446C3DF}"/>
            </a:ext>
          </a:extLst>
        </xdr:cNvPr>
        <xdr:cNvSpPr txBox="1"/>
      </xdr:nvSpPr>
      <xdr:spPr>
        <a:xfrm>
          <a:off x="19560540" y="156006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3" name="直線コネクタ 902">
          <a:extLst>
            <a:ext uri="{FF2B5EF4-FFF2-40B4-BE49-F238E27FC236}">
              <a16:creationId xmlns:a16="http://schemas.microsoft.com/office/drawing/2014/main" id="{91F39AAC-89E0-43EC-8D8D-77CEF1A97329}"/>
            </a:ext>
          </a:extLst>
        </xdr:cNvPr>
        <xdr:cNvCxnSpPr/>
      </xdr:nvCxnSpPr>
      <xdr:spPr>
        <a:xfrm>
          <a:off x="19443700" y="158978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4" name="直線コネクタ 903">
          <a:extLst>
            <a:ext uri="{FF2B5EF4-FFF2-40B4-BE49-F238E27FC236}">
              <a16:creationId xmlns:a16="http://schemas.microsoft.com/office/drawing/2014/main" id="{91448A5D-3844-4AB5-AAEB-2DDB39D39FCE}"/>
            </a:ext>
          </a:extLst>
        </xdr:cNvPr>
        <xdr:cNvCxnSpPr/>
      </xdr:nvCxnSpPr>
      <xdr:spPr>
        <a:xfrm>
          <a:off x="18778220" y="1589786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5" name="前年度繰上充用金平均値テキスト">
          <a:extLst>
            <a:ext uri="{FF2B5EF4-FFF2-40B4-BE49-F238E27FC236}">
              <a16:creationId xmlns:a16="http://schemas.microsoft.com/office/drawing/2014/main" id="{44335274-73DC-4854-8A1D-F008643A142A}"/>
            </a:ext>
          </a:extLst>
        </xdr:cNvPr>
        <xdr:cNvSpPr txBox="1"/>
      </xdr:nvSpPr>
      <xdr:spPr>
        <a:xfrm>
          <a:off x="19560540" y="1582548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6" name="フローチャート: 判断 905">
          <a:extLst>
            <a:ext uri="{FF2B5EF4-FFF2-40B4-BE49-F238E27FC236}">
              <a16:creationId xmlns:a16="http://schemas.microsoft.com/office/drawing/2014/main" id="{B4AD1280-A729-401E-86A4-22FFC8AD7486}"/>
            </a:ext>
          </a:extLst>
        </xdr:cNvPr>
        <xdr:cNvSpPr/>
      </xdr:nvSpPr>
      <xdr:spPr>
        <a:xfrm>
          <a:off x="19458940" y="158470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7" name="直線コネクタ 906">
          <a:extLst>
            <a:ext uri="{FF2B5EF4-FFF2-40B4-BE49-F238E27FC236}">
              <a16:creationId xmlns:a16="http://schemas.microsoft.com/office/drawing/2014/main" id="{9409123B-E42A-4E16-AA5B-A510E3D99227}"/>
            </a:ext>
          </a:extLst>
        </xdr:cNvPr>
        <xdr:cNvCxnSpPr/>
      </xdr:nvCxnSpPr>
      <xdr:spPr>
        <a:xfrm>
          <a:off x="17988280" y="1589786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8" name="フローチャート: 判断 907">
          <a:extLst>
            <a:ext uri="{FF2B5EF4-FFF2-40B4-BE49-F238E27FC236}">
              <a16:creationId xmlns:a16="http://schemas.microsoft.com/office/drawing/2014/main" id="{799C1A5C-169F-4D13-9ABE-1DA64617DB9E}"/>
            </a:ext>
          </a:extLst>
        </xdr:cNvPr>
        <xdr:cNvSpPr/>
      </xdr:nvSpPr>
      <xdr:spPr>
        <a:xfrm>
          <a:off x="18735040" y="158470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CB9D5C33-BB9E-4FFC-B41B-7C36CF725904}"/>
            </a:ext>
          </a:extLst>
        </xdr:cNvPr>
        <xdr:cNvSpPr txBox="1"/>
      </xdr:nvSpPr>
      <xdr:spPr>
        <a:xfrm>
          <a:off x="18661190" y="159359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0" name="直線コネクタ 909">
          <a:extLst>
            <a:ext uri="{FF2B5EF4-FFF2-40B4-BE49-F238E27FC236}">
              <a16:creationId xmlns:a16="http://schemas.microsoft.com/office/drawing/2014/main" id="{FDC84C5F-B26D-4B4B-B7B0-804557CD27AB}"/>
            </a:ext>
          </a:extLst>
        </xdr:cNvPr>
        <xdr:cNvCxnSpPr/>
      </xdr:nvCxnSpPr>
      <xdr:spPr>
        <a:xfrm>
          <a:off x="17213580" y="1589786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1" name="フローチャート: 判断 910">
          <a:extLst>
            <a:ext uri="{FF2B5EF4-FFF2-40B4-BE49-F238E27FC236}">
              <a16:creationId xmlns:a16="http://schemas.microsoft.com/office/drawing/2014/main" id="{71E8C51F-0797-4672-8603-093884DE1A48}"/>
            </a:ext>
          </a:extLst>
        </xdr:cNvPr>
        <xdr:cNvSpPr/>
      </xdr:nvSpPr>
      <xdr:spPr>
        <a:xfrm>
          <a:off x="17937480" y="158470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A9516B7D-1CE0-47F7-8731-86B31E092E5B}"/>
            </a:ext>
          </a:extLst>
        </xdr:cNvPr>
        <xdr:cNvSpPr txBox="1"/>
      </xdr:nvSpPr>
      <xdr:spPr>
        <a:xfrm>
          <a:off x="17886490" y="159359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3" name="直線コネクタ 912">
          <a:extLst>
            <a:ext uri="{FF2B5EF4-FFF2-40B4-BE49-F238E27FC236}">
              <a16:creationId xmlns:a16="http://schemas.microsoft.com/office/drawing/2014/main" id="{43E3F084-4AF8-4218-8523-8BB44F4E8AE1}"/>
            </a:ext>
          </a:extLst>
        </xdr:cNvPr>
        <xdr:cNvCxnSpPr/>
      </xdr:nvCxnSpPr>
      <xdr:spPr>
        <a:xfrm>
          <a:off x="16431260" y="1589786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4" name="フローチャート: 判断 913">
          <a:extLst>
            <a:ext uri="{FF2B5EF4-FFF2-40B4-BE49-F238E27FC236}">
              <a16:creationId xmlns:a16="http://schemas.microsoft.com/office/drawing/2014/main" id="{911301F9-1357-445B-9067-003030792333}"/>
            </a:ext>
          </a:extLst>
        </xdr:cNvPr>
        <xdr:cNvSpPr/>
      </xdr:nvSpPr>
      <xdr:spPr>
        <a:xfrm>
          <a:off x="17162780" y="158470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id="{122FD51F-8B95-4583-B7EC-D4819754F7CE}"/>
            </a:ext>
          </a:extLst>
        </xdr:cNvPr>
        <xdr:cNvSpPr txBox="1"/>
      </xdr:nvSpPr>
      <xdr:spPr>
        <a:xfrm>
          <a:off x="17096550" y="159359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6" name="フローチャート: 判断 915">
          <a:extLst>
            <a:ext uri="{FF2B5EF4-FFF2-40B4-BE49-F238E27FC236}">
              <a16:creationId xmlns:a16="http://schemas.microsoft.com/office/drawing/2014/main" id="{137E1B74-7995-4A21-87D0-A8903EA30600}"/>
            </a:ext>
          </a:extLst>
        </xdr:cNvPr>
        <xdr:cNvSpPr/>
      </xdr:nvSpPr>
      <xdr:spPr>
        <a:xfrm>
          <a:off x="16388080" y="158470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7A23C494-D270-4DF3-9C1C-B95F8893B55D}"/>
            </a:ext>
          </a:extLst>
        </xdr:cNvPr>
        <xdr:cNvSpPr txBox="1"/>
      </xdr:nvSpPr>
      <xdr:spPr>
        <a:xfrm>
          <a:off x="16314230" y="159359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6C40F200-E2F0-459E-86D1-797DC76DF879}"/>
            </a:ext>
          </a:extLst>
        </xdr:cNvPr>
        <xdr:cNvSpPr txBox="1"/>
      </xdr:nvSpPr>
      <xdr:spPr>
        <a:xfrm>
          <a:off x="193421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362FA783-1057-4D8C-8C6A-75FB87324976}"/>
            </a:ext>
          </a:extLst>
        </xdr:cNvPr>
        <xdr:cNvSpPr txBox="1"/>
      </xdr:nvSpPr>
      <xdr:spPr>
        <a:xfrm>
          <a:off x="1861058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68578B47-01DE-4EFE-8D5A-CE8BC6FA068D}"/>
            </a:ext>
          </a:extLst>
        </xdr:cNvPr>
        <xdr:cNvSpPr txBox="1"/>
      </xdr:nvSpPr>
      <xdr:spPr>
        <a:xfrm>
          <a:off x="178206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29D56A6D-EB87-4149-AD6E-D839A6C6D4D1}"/>
            </a:ext>
          </a:extLst>
        </xdr:cNvPr>
        <xdr:cNvSpPr txBox="1"/>
      </xdr:nvSpPr>
      <xdr:spPr>
        <a:xfrm>
          <a:off x="170459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6B7F9DBD-3F00-4425-86B7-6693969602A7}"/>
            </a:ext>
          </a:extLst>
        </xdr:cNvPr>
        <xdr:cNvSpPr txBox="1"/>
      </xdr:nvSpPr>
      <xdr:spPr>
        <a:xfrm>
          <a:off x="1626362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3" name="楕円 922">
          <a:extLst>
            <a:ext uri="{FF2B5EF4-FFF2-40B4-BE49-F238E27FC236}">
              <a16:creationId xmlns:a16="http://schemas.microsoft.com/office/drawing/2014/main" id="{F8CEA1AB-4969-4F94-8D3A-25D4ED0BEC96}"/>
            </a:ext>
          </a:extLst>
        </xdr:cNvPr>
        <xdr:cNvSpPr/>
      </xdr:nvSpPr>
      <xdr:spPr>
        <a:xfrm>
          <a:off x="19458940" y="158470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4" name="前年度繰上充用金該当値テキスト">
          <a:extLst>
            <a:ext uri="{FF2B5EF4-FFF2-40B4-BE49-F238E27FC236}">
              <a16:creationId xmlns:a16="http://schemas.microsoft.com/office/drawing/2014/main" id="{D39135D5-2FA5-483F-AD7F-25A5F928D253}"/>
            </a:ext>
          </a:extLst>
        </xdr:cNvPr>
        <xdr:cNvSpPr txBox="1"/>
      </xdr:nvSpPr>
      <xdr:spPr>
        <a:xfrm>
          <a:off x="19560540" y="157149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5" name="楕円 924">
          <a:extLst>
            <a:ext uri="{FF2B5EF4-FFF2-40B4-BE49-F238E27FC236}">
              <a16:creationId xmlns:a16="http://schemas.microsoft.com/office/drawing/2014/main" id="{A2CAFDBF-3D4B-44CD-B080-14512B93748C}"/>
            </a:ext>
          </a:extLst>
        </xdr:cNvPr>
        <xdr:cNvSpPr/>
      </xdr:nvSpPr>
      <xdr:spPr>
        <a:xfrm>
          <a:off x="18735040" y="158470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id="{24BDA817-46E0-4FC0-A19B-66432A3E8445}"/>
            </a:ext>
          </a:extLst>
        </xdr:cNvPr>
        <xdr:cNvSpPr txBox="1"/>
      </xdr:nvSpPr>
      <xdr:spPr>
        <a:xfrm>
          <a:off x="18661190" y="156260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7" name="楕円 926">
          <a:extLst>
            <a:ext uri="{FF2B5EF4-FFF2-40B4-BE49-F238E27FC236}">
              <a16:creationId xmlns:a16="http://schemas.microsoft.com/office/drawing/2014/main" id="{51110CD9-CBD7-4C05-8CDC-2CEB5DDA1727}"/>
            </a:ext>
          </a:extLst>
        </xdr:cNvPr>
        <xdr:cNvSpPr/>
      </xdr:nvSpPr>
      <xdr:spPr>
        <a:xfrm>
          <a:off x="17937480" y="158470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id="{79241223-0CA8-42EE-941E-F9BC154F95DE}"/>
            </a:ext>
          </a:extLst>
        </xdr:cNvPr>
        <xdr:cNvSpPr txBox="1"/>
      </xdr:nvSpPr>
      <xdr:spPr>
        <a:xfrm>
          <a:off x="17886490" y="156260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9" name="楕円 928">
          <a:extLst>
            <a:ext uri="{FF2B5EF4-FFF2-40B4-BE49-F238E27FC236}">
              <a16:creationId xmlns:a16="http://schemas.microsoft.com/office/drawing/2014/main" id="{C3268754-E560-4013-9335-307545C0A8B9}"/>
            </a:ext>
          </a:extLst>
        </xdr:cNvPr>
        <xdr:cNvSpPr/>
      </xdr:nvSpPr>
      <xdr:spPr>
        <a:xfrm>
          <a:off x="17162780" y="158470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5E04FF50-CDE6-4EBF-8AB0-04BA8B764157}"/>
            </a:ext>
          </a:extLst>
        </xdr:cNvPr>
        <xdr:cNvSpPr txBox="1"/>
      </xdr:nvSpPr>
      <xdr:spPr>
        <a:xfrm>
          <a:off x="17096550" y="156260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1" name="楕円 930">
          <a:extLst>
            <a:ext uri="{FF2B5EF4-FFF2-40B4-BE49-F238E27FC236}">
              <a16:creationId xmlns:a16="http://schemas.microsoft.com/office/drawing/2014/main" id="{C673D2F8-3CB7-4787-ADA0-5379C2A040EE}"/>
            </a:ext>
          </a:extLst>
        </xdr:cNvPr>
        <xdr:cNvSpPr/>
      </xdr:nvSpPr>
      <xdr:spPr>
        <a:xfrm>
          <a:off x="16388080" y="158470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825B831A-F556-4535-9D2A-5A6BB111C840}"/>
            </a:ext>
          </a:extLst>
        </xdr:cNvPr>
        <xdr:cNvSpPr txBox="1"/>
      </xdr:nvSpPr>
      <xdr:spPr>
        <a:xfrm>
          <a:off x="16314230" y="156260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3" name="正方形/長方形 932">
          <a:extLst>
            <a:ext uri="{FF2B5EF4-FFF2-40B4-BE49-F238E27FC236}">
              <a16:creationId xmlns:a16="http://schemas.microsoft.com/office/drawing/2014/main" id="{9C6520FE-45CE-4054-B1B7-D1DAC93DA633}"/>
            </a:ext>
          </a:extLst>
        </xdr:cNvPr>
        <xdr:cNvSpPr/>
      </xdr:nvSpPr>
      <xdr:spPr>
        <a:xfrm>
          <a:off x="670560" y="17387570"/>
          <a:ext cx="195605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4" name="正方形/長方形 933">
          <a:extLst>
            <a:ext uri="{FF2B5EF4-FFF2-40B4-BE49-F238E27FC236}">
              <a16:creationId xmlns:a16="http://schemas.microsoft.com/office/drawing/2014/main" id="{17999D32-EA41-4BA6-B743-4923BBF0F13F}"/>
            </a:ext>
          </a:extLst>
        </xdr:cNvPr>
        <xdr:cNvSpPr/>
      </xdr:nvSpPr>
      <xdr:spPr>
        <a:xfrm>
          <a:off x="670560" y="17447260"/>
          <a:ext cx="33909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5" name="テキスト ボックス 934">
          <a:extLst>
            <a:ext uri="{FF2B5EF4-FFF2-40B4-BE49-F238E27FC236}">
              <a16:creationId xmlns:a16="http://schemas.microsoft.com/office/drawing/2014/main" id="{5D0542A9-D83C-4C01-BDFD-79BDC896D8A1}"/>
            </a:ext>
          </a:extLst>
        </xdr:cNvPr>
        <xdr:cNvSpPr txBox="1"/>
      </xdr:nvSpPr>
      <xdr:spPr>
        <a:xfrm>
          <a:off x="695960" y="17697450"/>
          <a:ext cx="19509740" cy="148971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a:t>
          </a:r>
          <a:r>
            <a:rPr kumimoji="1" lang="ja-JP" altLang="en-US" sz="1100">
              <a:latin typeface="ＭＳ Ｐゴシック" panose="020B0600070205080204" pitchFamily="50" charset="-128"/>
              <a:ea typeface="ＭＳ Ｐゴシック" panose="020B0600070205080204" pitchFamily="50" charset="-128"/>
            </a:rPr>
            <a:t>人口減少や町の面積が広大なため、全体的に類似団体と比較して住民一人当たりのコストが高い傾向にある。</a:t>
          </a:r>
        </a:p>
        <a:p>
          <a:r>
            <a:rPr kumimoji="1" lang="ja-JP" altLang="en-US" sz="1100">
              <a:latin typeface="ＭＳ Ｐゴシック" panose="020B0600070205080204" pitchFamily="50" charset="-128"/>
              <a:ea typeface="ＭＳ Ｐゴシック" panose="020B0600070205080204" pitchFamily="50" charset="-128"/>
            </a:rPr>
            <a:t>　当町と類似団体を比較して特に高いのは、維持補修費、扶助費、補助費等、災害復旧事業費、投資及び出資金となっている。</a:t>
          </a:r>
        </a:p>
        <a:p>
          <a:r>
            <a:rPr kumimoji="1" lang="ja-JP" altLang="en-US" sz="1100">
              <a:latin typeface="ＭＳ Ｐゴシック" panose="020B0600070205080204" pitchFamily="50" charset="-128"/>
              <a:ea typeface="ＭＳ Ｐゴシック" panose="020B0600070205080204" pitchFamily="50" charset="-128"/>
            </a:rPr>
            <a:t>　維持補修費は、住民一人当たり</a:t>
          </a:r>
          <a:r>
            <a:rPr kumimoji="1" lang="en-US" altLang="ja-JP" sz="1100">
              <a:latin typeface="ＭＳ Ｐゴシック" panose="020B0600070205080204" pitchFamily="50" charset="-128"/>
              <a:ea typeface="ＭＳ Ｐゴシック" panose="020B0600070205080204" pitchFamily="50" charset="-128"/>
            </a:rPr>
            <a:t>47,440</a:t>
          </a:r>
          <a:r>
            <a:rPr kumimoji="1" lang="ja-JP" altLang="en-US" sz="1100">
              <a:latin typeface="ＭＳ Ｐゴシック" panose="020B0600070205080204" pitchFamily="50" charset="-128"/>
              <a:ea typeface="ＭＳ Ｐゴシック" panose="020B0600070205080204" pitchFamily="50" charset="-128"/>
            </a:rPr>
            <a:t>円となっており、前年度比</a:t>
          </a:r>
          <a:r>
            <a:rPr kumimoji="1" lang="en-US" altLang="ja-JP" sz="1100">
              <a:latin typeface="ＭＳ Ｐゴシック" panose="020B0600070205080204" pitchFamily="50" charset="-128"/>
              <a:ea typeface="ＭＳ Ｐゴシック" panose="020B0600070205080204" pitchFamily="50" charset="-128"/>
            </a:rPr>
            <a:t>10,225</a:t>
          </a:r>
          <a:r>
            <a:rPr kumimoji="1" lang="ja-JP" altLang="en-US" sz="1100">
              <a:latin typeface="ＭＳ Ｐゴシック" panose="020B0600070205080204" pitchFamily="50" charset="-128"/>
              <a:ea typeface="ＭＳ Ｐゴシック" panose="020B0600070205080204" pitchFamily="50" charset="-128"/>
            </a:rPr>
            <a:t>円の増となった。冬期間の除雪や道路維持、公園維持等の大部分を直営で行っていることや施設の老朽化のため維持補修経費が高いことが要因となっている。</a:t>
          </a:r>
        </a:p>
        <a:p>
          <a:r>
            <a:rPr kumimoji="1" lang="ja-JP" altLang="en-US" sz="1100">
              <a:latin typeface="ＭＳ Ｐゴシック" panose="020B0600070205080204" pitchFamily="50" charset="-128"/>
              <a:ea typeface="ＭＳ Ｐゴシック" panose="020B0600070205080204" pitchFamily="50" charset="-128"/>
            </a:rPr>
            <a:t>　扶助費は、住民一人当たり</a:t>
          </a:r>
          <a:r>
            <a:rPr kumimoji="1" lang="en-US" altLang="ja-JP" sz="1100">
              <a:latin typeface="ＭＳ Ｐゴシック" panose="020B0600070205080204" pitchFamily="50" charset="-128"/>
              <a:ea typeface="ＭＳ Ｐゴシック" panose="020B0600070205080204" pitchFamily="50" charset="-128"/>
            </a:rPr>
            <a:t>97,968</a:t>
          </a:r>
          <a:r>
            <a:rPr kumimoji="1" lang="ja-JP" altLang="en-US" sz="1100">
              <a:latin typeface="ＭＳ Ｐゴシック" panose="020B0600070205080204" pitchFamily="50" charset="-128"/>
              <a:ea typeface="ＭＳ Ｐゴシック" panose="020B0600070205080204" pitchFamily="50" charset="-128"/>
            </a:rPr>
            <a:t>円となっており、前年度比</a:t>
          </a:r>
          <a:r>
            <a:rPr kumimoji="1" lang="en-US" altLang="ja-JP" sz="1100">
              <a:latin typeface="ＭＳ Ｐゴシック" panose="020B0600070205080204" pitchFamily="50" charset="-128"/>
              <a:ea typeface="ＭＳ Ｐゴシック" panose="020B0600070205080204" pitchFamily="50" charset="-128"/>
            </a:rPr>
            <a:t>9,064</a:t>
          </a:r>
          <a:r>
            <a:rPr kumimoji="1" lang="ja-JP" altLang="en-US" sz="1100">
              <a:latin typeface="ＭＳ Ｐゴシック" panose="020B0600070205080204" pitchFamily="50" charset="-128"/>
              <a:ea typeface="ＭＳ Ｐゴシック" panose="020B0600070205080204" pitchFamily="50" charset="-128"/>
            </a:rPr>
            <a:t>円の増となった。国の交付金を活用した定額減税調整給付金事業の皆増や児童手当の制度改正による増が要因となっている。</a:t>
          </a:r>
        </a:p>
        <a:p>
          <a:r>
            <a:rPr kumimoji="1" lang="ja-JP" altLang="en-US" sz="1100">
              <a:latin typeface="ＭＳ Ｐゴシック" panose="020B0600070205080204" pitchFamily="50" charset="-128"/>
              <a:ea typeface="ＭＳ Ｐゴシック" panose="020B0600070205080204" pitchFamily="50" charset="-128"/>
            </a:rPr>
            <a:t>　補助費等は、住民一人当たり</a:t>
          </a:r>
          <a:r>
            <a:rPr kumimoji="1" lang="en-US" altLang="ja-JP" sz="1100">
              <a:latin typeface="ＭＳ Ｐゴシック" panose="020B0600070205080204" pitchFamily="50" charset="-128"/>
              <a:ea typeface="ＭＳ Ｐゴシック" panose="020B0600070205080204" pitchFamily="50" charset="-128"/>
            </a:rPr>
            <a:t>194,146</a:t>
          </a:r>
          <a:r>
            <a:rPr kumimoji="1" lang="ja-JP" altLang="en-US" sz="1100">
              <a:latin typeface="ＭＳ Ｐゴシック" panose="020B0600070205080204" pitchFamily="50" charset="-128"/>
              <a:ea typeface="ＭＳ Ｐゴシック" panose="020B0600070205080204" pitchFamily="50" charset="-128"/>
            </a:rPr>
            <a:t>円となっており、前年度比</a:t>
          </a:r>
          <a:r>
            <a:rPr kumimoji="1" lang="en-US" altLang="ja-JP" sz="1100">
              <a:latin typeface="ＭＳ Ｐゴシック" panose="020B0600070205080204" pitchFamily="50" charset="-128"/>
              <a:ea typeface="ＭＳ Ｐゴシック" panose="020B0600070205080204" pitchFamily="50" charset="-128"/>
            </a:rPr>
            <a:t>10,066</a:t>
          </a:r>
          <a:r>
            <a:rPr kumimoji="1" lang="ja-JP" altLang="en-US" sz="1100">
              <a:latin typeface="ＭＳ Ｐゴシック" panose="020B0600070205080204" pitchFamily="50" charset="-128"/>
              <a:ea typeface="ＭＳ Ｐゴシック" panose="020B0600070205080204" pitchFamily="50" charset="-128"/>
            </a:rPr>
            <a:t>円の増となった。令和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a:t>
          </a:r>
          <a:r>
            <a:rPr kumimoji="1" lang="en-US" altLang="ja-JP" sz="1100">
              <a:latin typeface="ＭＳ Ｐゴシック" panose="020B0600070205080204" pitchFamily="50" charset="-128"/>
              <a:ea typeface="ＭＳ Ｐゴシック" panose="020B0600070205080204" pitchFamily="50" charset="-128"/>
            </a:rPr>
            <a:t>7</a:t>
          </a:r>
          <a:r>
            <a:rPr kumimoji="1" lang="ja-JP" altLang="en-US" sz="1100">
              <a:latin typeface="ＭＳ Ｐゴシック" panose="020B0600070205080204" pitchFamily="50" charset="-128"/>
              <a:ea typeface="ＭＳ Ｐゴシック" panose="020B0600070205080204" pitchFamily="50" charset="-128"/>
            </a:rPr>
            <a:t>月豪雨災害に係る災害救助費の皆増や下水道事業の法適化による負担金の皆増が要因となっている。</a:t>
          </a:r>
        </a:p>
        <a:p>
          <a:r>
            <a:rPr kumimoji="1" lang="ja-JP" altLang="en-US" sz="1100">
              <a:latin typeface="ＭＳ Ｐゴシック" panose="020B0600070205080204" pitchFamily="50" charset="-128"/>
              <a:ea typeface="ＭＳ Ｐゴシック" panose="020B0600070205080204" pitchFamily="50" charset="-128"/>
            </a:rPr>
            <a:t>　災害復旧事業費は、住民一人当たり</a:t>
          </a:r>
          <a:r>
            <a:rPr kumimoji="1" lang="en-US" altLang="ja-JP" sz="1100">
              <a:latin typeface="ＭＳ Ｐゴシック" panose="020B0600070205080204" pitchFamily="50" charset="-128"/>
              <a:ea typeface="ＭＳ Ｐゴシック" panose="020B0600070205080204" pitchFamily="50" charset="-128"/>
            </a:rPr>
            <a:t>38,507</a:t>
          </a:r>
          <a:r>
            <a:rPr kumimoji="1" lang="ja-JP" altLang="en-US" sz="1100">
              <a:latin typeface="ＭＳ Ｐゴシック" panose="020B0600070205080204" pitchFamily="50" charset="-128"/>
              <a:ea typeface="ＭＳ Ｐゴシック" panose="020B0600070205080204" pitchFamily="50" charset="-128"/>
            </a:rPr>
            <a:t>円となっており、前年度比</a:t>
          </a:r>
          <a:r>
            <a:rPr kumimoji="1" lang="en-US" altLang="ja-JP" sz="1100">
              <a:latin typeface="ＭＳ Ｐゴシック" panose="020B0600070205080204" pitchFamily="50" charset="-128"/>
              <a:ea typeface="ＭＳ Ｐゴシック" panose="020B0600070205080204" pitchFamily="50" charset="-128"/>
            </a:rPr>
            <a:t>38,067</a:t>
          </a:r>
          <a:r>
            <a:rPr kumimoji="1" lang="ja-JP" altLang="en-US" sz="1100">
              <a:latin typeface="ＭＳ Ｐゴシック" panose="020B0600070205080204" pitchFamily="50" charset="-128"/>
              <a:ea typeface="ＭＳ Ｐゴシック" panose="020B0600070205080204" pitchFamily="50" charset="-128"/>
            </a:rPr>
            <a:t>円の大幅増となった。令和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a:t>
          </a:r>
          <a:r>
            <a:rPr kumimoji="1" lang="en-US" altLang="ja-JP" sz="1100">
              <a:latin typeface="ＭＳ Ｐゴシック" panose="020B0600070205080204" pitchFamily="50" charset="-128"/>
              <a:ea typeface="ＭＳ Ｐゴシック" panose="020B0600070205080204" pitchFamily="50" charset="-128"/>
            </a:rPr>
            <a:t>7</a:t>
          </a:r>
          <a:r>
            <a:rPr kumimoji="1" lang="ja-JP" altLang="en-US" sz="1100">
              <a:latin typeface="ＭＳ Ｐゴシック" panose="020B0600070205080204" pitchFamily="50" charset="-128"/>
              <a:ea typeface="ＭＳ Ｐゴシック" panose="020B0600070205080204" pitchFamily="50" charset="-128"/>
            </a:rPr>
            <a:t>月豪雨災害に係る災害復旧経費の皆増が要因となっている。</a:t>
          </a:r>
        </a:p>
        <a:p>
          <a:r>
            <a:rPr kumimoji="1" lang="ja-JP" altLang="en-US" sz="1100">
              <a:latin typeface="ＭＳ Ｐゴシック" panose="020B0600070205080204" pitchFamily="50" charset="-128"/>
              <a:ea typeface="ＭＳ Ｐゴシック" panose="020B0600070205080204" pitchFamily="50" charset="-128"/>
            </a:rPr>
            <a:t>　投資及び出資金は、住民一人当たり</a:t>
          </a:r>
          <a:r>
            <a:rPr kumimoji="1" lang="en-US" altLang="ja-JP" sz="1100">
              <a:latin typeface="ＭＳ Ｐゴシック" panose="020B0600070205080204" pitchFamily="50" charset="-128"/>
              <a:ea typeface="ＭＳ Ｐゴシック" panose="020B0600070205080204" pitchFamily="50" charset="-128"/>
            </a:rPr>
            <a:t>19,237</a:t>
          </a:r>
          <a:r>
            <a:rPr kumimoji="1" lang="ja-JP" altLang="en-US" sz="1100">
              <a:latin typeface="ＭＳ Ｐゴシック" panose="020B0600070205080204" pitchFamily="50" charset="-128"/>
              <a:ea typeface="ＭＳ Ｐゴシック" panose="020B0600070205080204" pitchFamily="50" charset="-128"/>
            </a:rPr>
            <a:t>円となっており、前年度比</a:t>
          </a:r>
          <a:r>
            <a:rPr kumimoji="1" lang="en-US" altLang="ja-JP" sz="1100">
              <a:latin typeface="ＭＳ Ｐゴシック" panose="020B0600070205080204" pitchFamily="50" charset="-128"/>
              <a:ea typeface="ＭＳ Ｐゴシック" panose="020B0600070205080204" pitchFamily="50" charset="-128"/>
            </a:rPr>
            <a:t>7,073</a:t>
          </a:r>
          <a:r>
            <a:rPr kumimoji="1" lang="ja-JP" altLang="en-US" sz="1100">
              <a:latin typeface="ＭＳ Ｐゴシック" panose="020B0600070205080204" pitchFamily="50" charset="-128"/>
              <a:ea typeface="ＭＳ Ｐゴシック" panose="020B0600070205080204" pitchFamily="50" charset="-128"/>
            </a:rPr>
            <a:t>円の増となった。下水道事業の法適化による出資金の皆増が要因となっている。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43BA32CC-4009-4EE8-9983-46668EA6B969}"/>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3BAB9EDA-2230-4BA1-A831-47059DFF3AC0}"/>
            </a:ext>
          </a:extLst>
        </xdr:cNvPr>
        <xdr:cNvSpPr/>
      </xdr:nvSpPr>
      <xdr:spPr>
        <a:xfrm>
          <a:off x="16764000" y="186690"/>
          <a:ext cx="34671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631D2CDF-B92F-450F-B045-9028D4306527}"/>
            </a:ext>
          </a:extLst>
        </xdr:cNvPr>
        <xdr:cNvSpPr/>
      </xdr:nvSpPr>
      <xdr:spPr>
        <a:xfrm>
          <a:off x="16783050" y="212090"/>
          <a:ext cx="34226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FDE02DBF-87DA-4688-87E2-D5300A93E422}"/>
            </a:ext>
          </a:extLst>
        </xdr:cNvPr>
        <xdr:cNvSpPr/>
      </xdr:nvSpPr>
      <xdr:spPr>
        <a:xfrm>
          <a:off x="16808450" y="237490"/>
          <a:ext cx="33655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山形県真室川町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F107ED6E-FC81-4699-802F-9F7216AB2A7E}"/>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845D2C11-31E6-492B-A387-0ABDEE498476}"/>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7A553EA7-BC74-4D58-976B-3A42B84E5142}"/>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4EA8DB46-2E75-4BD2-BE7F-24CED01BA175}"/>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65FE1E7C-755B-46D4-9EDA-A51701B081DA}"/>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9C16400C-59F4-4BB8-84DC-A7B673408F1F}"/>
            </a:ext>
          </a:extLst>
        </xdr:cNvPr>
        <xdr:cNvSpPr/>
      </xdr:nvSpPr>
      <xdr:spPr>
        <a:xfrm>
          <a:off x="1971040" y="901700"/>
          <a:ext cx="12395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6,481
6,452
374.22
7,043,199
6,749,223
182,819
3,930,025
5,279,474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683DD5C4-372C-4466-A20B-C20F89B5A99B}"/>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F0544BE6-B139-4E28-93AC-DCC73A846F45}"/>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D6C0FFEB-E7CC-479F-BAE3-9E48632E9E38}"/>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16147539-30BC-4B4B-86F0-DA975F060EBD}"/>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2AE75C1F-A2AB-45B7-828F-3665BA8E022C}"/>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AF4EADA-1AC9-47C3-BD3B-8DC40A2C579D}"/>
            </a:ext>
          </a:extLst>
        </xdr:cNvPr>
        <xdr:cNvSpPr/>
      </xdr:nvSpPr>
      <xdr:spPr>
        <a:xfrm>
          <a:off x="6329680" y="1676400"/>
          <a:ext cx="3352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1C099161-F261-4D08-A0AE-86AB5A6091DB}"/>
            </a:ext>
          </a:extLst>
        </xdr:cNvPr>
        <xdr:cNvSpPr/>
      </xdr:nvSpPr>
      <xdr:spPr>
        <a:xfrm>
          <a:off x="9748520" y="869950"/>
          <a:ext cx="1341120" cy="1120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DE1215BA-F002-406A-A670-5C77627BF71D}"/>
            </a:ext>
          </a:extLst>
        </xdr:cNvPr>
        <xdr:cNvSpPr/>
      </xdr:nvSpPr>
      <xdr:spPr>
        <a:xfrm>
          <a:off x="9986010" y="933450"/>
          <a:ext cx="12776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1E7D9E8C-5460-413B-9C18-FBC3C4B1276C}"/>
            </a:ext>
          </a:extLst>
        </xdr:cNvPr>
        <xdr:cNvSpPr/>
      </xdr:nvSpPr>
      <xdr:spPr>
        <a:xfrm>
          <a:off x="9986010" y="1192530"/>
          <a:ext cx="12776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E1F27D8D-F2F3-4DBD-A10E-B60A5FAA8860}"/>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854E28CB-5AE8-4C4C-AB24-8A059E403811}"/>
            </a:ext>
          </a:extLst>
        </xdr:cNvPr>
        <xdr:cNvCxnSpPr/>
      </xdr:nvCxnSpPr>
      <xdr:spPr>
        <a:xfrm flipH="1">
          <a:off x="9831070" y="10439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DBD95F50-5E21-4201-A8F2-2328D3E11771}"/>
            </a:ext>
          </a:extLst>
        </xdr:cNvPr>
        <xdr:cNvSpPr/>
      </xdr:nvSpPr>
      <xdr:spPr>
        <a:xfrm>
          <a:off x="9885045" y="9969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87AA9A6A-7208-4BA9-B086-8EC7D8ED5490}"/>
            </a:ext>
          </a:extLst>
        </xdr:cNvPr>
        <xdr:cNvSpPr/>
      </xdr:nvSpPr>
      <xdr:spPr>
        <a:xfrm>
          <a:off x="9885045" y="12560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E3FC921A-8B91-4201-B705-A2D7292DF33C}"/>
            </a:ext>
          </a:extLst>
        </xdr:cNvPr>
        <xdr:cNvCxnSpPr/>
      </xdr:nvCxnSpPr>
      <xdr:spPr>
        <a:xfrm>
          <a:off x="9908540"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CC684762-7B2A-4641-9B2D-6F28CAB723E8}"/>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B20AEEDB-0784-4D92-A690-73FAD513BA01}"/>
            </a:ext>
          </a:extLst>
        </xdr:cNvPr>
        <xdr:cNvCxnSpPr/>
      </xdr:nvCxnSpPr>
      <xdr:spPr>
        <a:xfrm flipV="1">
          <a:off x="9908540"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16586922-C211-46D7-BF7C-115A39B97302}"/>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313CB415-C5AB-405F-9F24-9D2A5FA1B345}"/>
            </a:ext>
          </a:extLst>
        </xdr:cNvPr>
        <xdr:cNvSpPr txBox="1"/>
      </xdr:nvSpPr>
      <xdr:spPr>
        <a:xfrm>
          <a:off x="629920" y="27965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C277EF97-2BF6-4516-80A3-DC7715D84464}"/>
            </a:ext>
          </a:extLst>
        </xdr:cNvPr>
        <xdr:cNvSpPr txBox="1"/>
      </xdr:nvSpPr>
      <xdr:spPr>
        <a:xfrm>
          <a:off x="629920" y="31064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A28F209B-407E-4A10-9BFA-BD7583B3515E}"/>
            </a:ext>
          </a:extLst>
        </xdr:cNvPr>
        <xdr:cNvSpPr txBox="1"/>
      </xdr:nvSpPr>
      <xdr:spPr>
        <a:xfrm>
          <a:off x="629920" y="34163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9423D014-A18A-4C81-A86A-27AE7AE1BED0}"/>
            </a:ext>
          </a:extLst>
        </xdr:cNvPr>
        <xdr:cNvSpPr/>
      </xdr:nvSpPr>
      <xdr:spPr>
        <a:xfrm>
          <a:off x="670560" y="39128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54381ADD-2595-4017-AC39-0F59D8801279}"/>
            </a:ext>
          </a:extLst>
        </xdr:cNvPr>
        <xdr:cNvSpPr/>
      </xdr:nvSpPr>
      <xdr:spPr>
        <a:xfrm>
          <a:off x="79756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D7559909-7E05-44AB-ACA0-AA18CB0C8C55}"/>
            </a:ext>
          </a:extLst>
        </xdr:cNvPr>
        <xdr:cNvSpPr/>
      </xdr:nvSpPr>
      <xdr:spPr>
        <a:xfrm>
          <a:off x="79756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E4CDF4F0-4EA8-466B-BA3B-52E055CE5930}"/>
            </a:ext>
          </a:extLst>
        </xdr:cNvPr>
        <xdr:cNvSpPr/>
      </xdr:nvSpPr>
      <xdr:spPr>
        <a:xfrm>
          <a:off x="167640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7FCEEF97-AA7D-4D73-A817-58A1DE7E3BCF}"/>
            </a:ext>
          </a:extLst>
        </xdr:cNvPr>
        <xdr:cNvSpPr/>
      </xdr:nvSpPr>
      <xdr:spPr>
        <a:xfrm>
          <a:off x="167640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F3226402-29AE-49FD-9627-80787AA3E052}"/>
            </a:ext>
          </a:extLst>
        </xdr:cNvPr>
        <xdr:cNvSpPr/>
      </xdr:nvSpPr>
      <xdr:spPr>
        <a:xfrm>
          <a:off x="26822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34AF2E41-C776-4C37-BDB5-75E7F2C2B150}"/>
            </a:ext>
          </a:extLst>
        </xdr:cNvPr>
        <xdr:cNvSpPr/>
      </xdr:nvSpPr>
      <xdr:spPr>
        <a:xfrm>
          <a:off x="26822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AD143C95-A60E-4A23-BA01-1C61A24AA9BE}"/>
            </a:ext>
          </a:extLst>
        </xdr:cNvPr>
        <xdr:cNvSpPr/>
      </xdr:nvSpPr>
      <xdr:spPr>
        <a:xfrm>
          <a:off x="670560" y="47193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6D63C362-2E91-42B0-8E39-0177B587FE6D}"/>
            </a:ext>
          </a:extLst>
        </xdr:cNvPr>
        <xdr:cNvSpPr txBox="1"/>
      </xdr:nvSpPr>
      <xdr:spPr>
        <a:xfrm>
          <a:off x="65532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57A3D536-9DB2-48EF-997A-6907FF3DEFB7}"/>
            </a:ext>
          </a:extLst>
        </xdr:cNvPr>
        <xdr:cNvCxnSpPr/>
      </xdr:nvCxnSpPr>
      <xdr:spPr>
        <a:xfrm>
          <a:off x="670560" y="69557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A44865CB-EAB2-425F-A1D1-1AE44D4C276C}"/>
            </a:ext>
          </a:extLst>
        </xdr:cNvPr>
        <xdr:cNvSpPr txBox="1"/>
      </xdr:nvSpPr>
      <xdr:spPr>
        <a:xfrm>
          <a:off x="271961" y="6817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5B65B851-F55B-44F1-85AC-8AB013B7B72D}"/>
            </a:ext>
          </a:extLst>
        </xdr:cNvPr>
        <xdr:cNvCxnSpPr/>
      </xdr:nvCxnSpPr>
      <xdr:spPr>
        <a:xfrm>
          <a:off x="670560" y="65824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CB659B51-2F16-428B-BDFB-B4F61A351C34}"/>
            </a:ext>
          </a:extLst>
        </xdr:cNvPr>
        <xdr:cNvSpPr txBox="1"/>
      </xdr:nvSpPr>
      <xdr:spPr>
        <a:xfrm>
          <a:off x="271961" y="64439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DB0DDD6E-E35E-46F7-BC89-742EDFCB67CB}"/>
            </a:ext>
          </a:extLst>
        </xdr:cNvPr>
        <xdr:cNvCxnSpPr/>
      </xdr:nvCxnSpPr>
      <xdr:spPr>
        <a:xfrm>
          <a:off x="670560" y="6209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3E42AFA3-DFC8-4782-AD27-39F278138B76}"/>
            </a:ext>
          </a:extLst>
        </xdr:cNvPr>
        <xdr:cNvSpPr txBox="1"/>
      </xdr:nvSpPr>
      <xdr:spPr>
        <a:xfrm>
          <a:off x="271961" y="60706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E8D9F224-1203-4C9D-B519-856AEC10F900}"/>
            </a:ext>
          </a:extLst>
        </xdr:cNvPr>
        <xdr:cNvCxnSpPr/>
      </xdr:nvCxnSpPr>
      <xdr:spPr>
        <a:xfrm>
          <a:off x="670560" y="58394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ED61129C-660D-4650-A967-2C7F5562F9AF}"/>
            </a:ext>
          </a:extLst>
        </xdr:cNvPr>
        <xdr:cNvSpPr txBox="1"/>
      </xdr:nvSpPr>
      <xdr:spPr>
        <a:xfrm>
          <a:off x="207841" y="57010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77F0F272-64B5-41AF-98D0-0F3E2861FA6D}"/>
            </a:ext>
          </a:extLst>
        </xdr:cNvPr>
        <xdr:cNvCxnSpPr/>
      </xdr:nvCxnSpPr>
      <xdr:spPr>
        <a:xfrm>
          <a:off x="670560" y="54660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617C20E0-228F-4FA0-A4E9-33FA15364EE8}"/>
            </a:ext>
          </a:extLst>
        </xdr:cNvPr>
        <xdr:cNvSpPr txBox="1"/>
      </xdr:nvSpPr>
      <xdr:spPr>
        <a:xfrm>
          <a:off x="207841" y="53276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4DB7561F-32FF-454E-8EB9-B36C8E880FFE}"/>
            </a:ext>
          </a:extLst>
        </xdr:cNvPr>
        <xdr:cNvCxnSpPr/>
      </xdr:nvCxnSpPr>
      <xdr:spPr>
        <a:xfrm>
          <a:off x="670560" y="50927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557EE9C0-5200-4F4D-A54C-BC6FF0C2DF49}"/>
            </a:ext>
          </a:extLst>
        </xdr:cNvPr>
        <xdr:cNvSpPr txBox="1"/>
      </xdr:nvSpPr>
      <xdr:spPr>
        <a:xfrm>
          <a:off x="207841" y="49542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EF95241C-D284-46AA-AB79-716C69D8AB4C}"/>
            </a:ext>
          </a:extLst>
        </xdr:cNvPr>
        <xdr:cNvCxnSpPr/>
      </xdr:nvCxnSpPr>
      <xdr:spPr>
        <a:xfrm>
          <a:off x="670560" y="4719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688DF368-21F5-4475-8F29-0454E7E467DC}"/>
            </a:ext>
          </a:extLst>
        </xdr:cNvPr>
        <xdr:cNvSpPr txBox="1"/>
      </xdr:nvSpPr>
      <xdr:spPr>
        <a:xfrm>
          <a:off x="207841" y="45809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313F400D-E9BB-45D6-B657-43E9686EDB31}"/>
            </a:ext>
          </a:extLst>
        </xdr:cNvPr>
        <xdr:cNvSpPr/>
      </xdr:nvSpPr>
      <xdr:spPr>
        <a:xfrm>
          <a:off x="670560" y="47193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100330</xdr:rowOff>
    </xdr:from>
    <xdr:to>
      <xdr:col>24</xdr:col>
      <xdr:colOff>62865</xdr:colOff>
      <xdr:row>39</xdr:row>
      <xdr:rowOff>107061</xdr:rowOff>
    </xdr:to>
    <xdr:cxnSp macro="">
      <xdr:nvCxnSpPr>
        <xdr:cNvPr id="56" name="直線コネクタ 55">
          <a:extLst>
            <a:ext uri="{FF2B5EF4-FFF2-40B4-BE49-F238E27FC236}">
              <a16:creationId xmlns:a16="http://schemas.microsoft.com/office/drawing/2014/main" id="{B1F4D2D5-EFD1-4B17-B11A-8E96A4BF578D}"/>
            </a:ext>
          </a:extLst>
        </xdr:cNvPr>
        <xdr:cNvCxnSpPr/>
      </xdr:nvCxnSpPr>
      <xdr:spPr>
        <a:xfrm flipV="1">
          <a:off x="4084955" y="5297170"/>
          <a:ext cx="1270" cy="13478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110888</xdr:rowOff>
    </xdr:from>
    <xdr:ext cx="469744" cy="259045"/>
    <xdr:sp macro="" textlink="">
      <xdr:nvSpPr>
        <xdr:cNvPr id="57" name="議会費最小値テキスト">
          <a:extLst>
            <a:ext uri="{FF2B5EF4-FFF2-40B4-BE49-F238E27FC236}">
              <a16:creationId xmlns:a16="http://schemas.microsoft.com/office/drawing/2014/main" id="{15499032-29A1-4699-8650-D52C2AD791AE}"/>
            </a:ext>
          </a:extLst>
        </xdr:cNvPr>
        <xdr:cNvSpPr txBox="1"/>
      </xdr:nvSpPr>
      <xdr:spPr>
        <a:xfrm>
          <a:off x="4137660" y="66488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107061</xdr:rowOff>
    </xdr:from>
    <xdr:to>
      <xdr:col>24</xdr:col>
      <xdr:colOff>152400</xdr:colOff>
      <xdr:row>39</xdr:row>
      <xdr:rowOff>107061</xdr:rowOff>
    </xdr:to>
    <xdr:cxnSp macro="">
      <xdr:nvCxnSpPr>
        <xdr:cNvPr id="58" name="直線コネクタ 57">
          <a:extLst>
            <a:ext uri="{FF2B5EF4-FFF2-40B4-BE49-F238E27FC236}">
              <a16:creationId xmlns:a16="http://schemas.microsoft.com/office/drawing/2014/main" id="{2F95B377-65AE-4E2F-8D99-F7AEF419F241}"/>
            </a:ext>
          </a:extLst>
        </xdr:cNvPr>
        <xdr:cNvCxnSpPr/>
      </xdr:nvCxnSpPr>
      <xdr:spPr>
        <a:xfrm>
          <a:off x="4020820" y="664502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47007</xdr:rowOff>
    </xdr:from>
    <xdr:ext cx="534377" cy="259045"/>
    <xdr:sp macro="" textlink="">
      <xdr:nvSpPr>
        <xdr:cNvPr id="59" name="議会費最大値テキスト">
          <a:extLst>
            <a:ext uri="{FF2B5EF4-FFF2-40B4-BE49-F238E27FC236}">
              <a16:creationId xmlns:a16="http://schemas.microsoft.com/office/drawing/2014/main" id="{4307871D-F96E-4479-A1FD-6A53D2276FE1}"/>
            </a:ext>
          </a:extLst>
        </xdr:cNvPr>
        <xdr:cNvSpPr txBox="1"/>
      </xdr:nvSpPr>
      <xdr:spPr>
        <a:xfrm>
          <a:off x="4137660" y="50762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16,360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100330</xdr:rowOff>
    </xdr:from>
    <xdr:to>
      <xdr:col>24</xdr:col>
      <xdr:colOff>152400</xdr:colOff>
      <xdr:row>31</xdr:row>
      <xdr:rowOff>100330</xdr:rowOff>
    </xdr:to>
    <xdr:cxnSp macro="">
      <xdr:nvCxnSpPr>
        <xdr:cNvPr id="60" name="直線コネクタ 59">
          <a:extLst>
            <a:ext uri="{FF2B5EF4-FFF2-40B4-BE49-F238E27FC236}">
              <a16:creationId xmlns:a16="http://schemas.microsoft.com/office/drawing/2014/main" id="{69E199A3-0ED6-4993-BFE4-97143541AE0E}"/>
            </a:ext>
          </a:extLst>
        </xdr:cNvPr>
        <xdr:cNvCxnSpPr/>
      </xdr:nvCxnSpPr>
      <xdr:spPr>
        <a:xfrm>
          <a:off x="4020820" y="52971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34671</xdr:rowOff>
    </xdr:from>
    <xdr:to>
      <xdr:col>24</xdr:col>
      <xdr:colOff>63500</xdr:colOff>
      <xdr:row>35</xdr:row>
      <xdr:rowOff>43815</xdr:rowOff>
    </xdr:to>
    <xdr:cxnSp macro="">
      <xdr:nvCxnSpPr>
        <xdr:cNvPr id="61" name="直線コネクタ 60">
          <a:extLst>
            <a:ext uri="{FF2B5EF4-FFF2-40B4-BE49-F238E27FC236}">
              <a16:creationId xmlns:a16="http://schemas.microsoft.com/office/drawing/2014/main" id="{A0022BB5-181E-43E9-A495-436D4A4E19EE}"/>
            </a:ext>
          </a:extLst>
        </xdr:cNvPr>
        <xdr:cNvCxnSpPr/>
      </xdr:nvCxnSpPr>
      <xdr:spPr>
        <a:xfrm flipV="1">
          <a:off x="3355340" y="5902071"/>
          <a:ext cx="73152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103903</xdr:rowOff>
    </xdr:from>
    <xdr:ext cx="534377" cy="259045"/>
    <xdr:sp macro="" textlink="">
      <xdr:nvSpPr>
        <xdr:cNvPr id="62" name="議会費平均値テキスト">
          <a:extLst>
            <a:ext uri="{FF2B5EF4-FFF2-40B4-BE49-F238E27FC236}">
              <a16:creationId xmlns:a16="http://schemas.microsoft.com/office/drawing/2014/main" id="{ED2554CE-472D-4225-BD22-9FE674B94DA9}"/>
            </a:ext>
          </a:extLst>
        </xdr:cNvPr>
        <xdr:cNvSpPr txBox="1"/>
      </xdr:nvSpPr>
      <xdr:spPr>
        <a:xfrm>
          <a:off x="4137660" y="597130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125476</xdr:rowOff>
    </xdr:from>
    <xdr:to>
      <xdr:col>24</xdr:col>
      <xdr:colOff>114300</xdr:colOff>
      <xdr:row>36</xdr:row>
      <xdr:rowOff>55626</xdr:rowOff>
    </xdr:to>
    <xdr:sp macro="" textlink="">
      <xdr:nvSpPr>
        <xdr:cNvPr id="63" name="フローチャート: 判断 62">
          <a:extLst>
            <a:ext uri="{FF2B5EF4-FFF2-40B4-BE49-F238E27FC236}">
              <a16:creationId xmlns:a16="http://schemas.microsoft.com/office/drawing/2014/main" id="{795A1449-1EF9-4332-83E7-520190D24D40}"/>
            </a:ext>
          </a:extLst>
        </xdr:cNvPr>
        <xdr:cNvSpPr/>
      </xdr:nvSpPr>
      <xdr:spPr>
        <a:xfrm>
          <a:off x="4036060" y="599287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43815</xdr:rowOff>
    </xdr:from>
    <xdr:to>
      <xdr:col>19</xdr:col>
      <xdr:colOff>177800</xdr:colOff>
      <xdr:row>35</xdr:row>
      <xdr:rowOff>136017</xdr:rowOff>
    </xdr:to>
    <xdr:cxnSp macro="">
      <xdr:nvCxnSpPr>
        <xdr:cNvPr id="64" name="直線コネクタ 63">
          <a:extLst>
            <a:ext uri="{FF2B5EF4-FFF2-40B4-BE49-F238E27FC236}">
              <a16:creationId xmlns:a16="http://schemas.microsoft.com/office/drawing/2014/main" id="{2AC4ADB9-57F9-4004-9E6A-731B52E7707E}"/>
            </a:ext>
          </a:extLst>
        </xdr:cNvPr>
        <xdr:cNvCxnSpPr/>
      </xdr:nvCxnSpPr>
      <xdr:spPr>
        <a:xfrm flipV="1">
          <a:off x="2565400" y="5911215"/>
          <a:ext cx="789940" cy="92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165100</xdr:rowOff>
    </xdr:from>
    <xdr:to>
      <xdr:col>20</xdr:col>
      <xdr:colOff>38100</xdr:colOff>
      <xdr:row>36</xdr:row>
      <xdr:rowOff>95250</xdr:rowOff>
    </xdr:to>
    <xdr:sp macro="" textlink="">
      <xdr:nvSpPr>
        <xdr:cNvPr id="65" name="フローチャート: 判断 64">
          <a:extLst>
            <a:ext uri="{FF2B5EF4-FFF2-40B4-BE49-F238E27FC236}">
              <a16:creationId xmlns:a16="http://schemas.microsoft.com/office/drawing/2014/main" id="{201193D7-3870-4F1C-A7A2-E5CBEE3B0D48}"/>
            </a:ext>
          </a:extLst>
        </xdr:cNvPr>
        <xdr:cNvSpPr/>
      </xdr:nvSpPr>
      <xdr:spPr>
        <a:xfrm>
          <a:off x="3312160" y="603250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86377</xdr:rowOff>
    </xdr:from>
    <xdr:ext cx="534377" cy="259045"/>
    <xdr:sp macro="" textlink="">
      <xdr:nvSpPr>
        <xdr:cNvPr id="66" name="テキスト ボックス 65">
          <a:extLst>
            <a:ext uri="{FF2B5EF4-FFF2-40B4-BE49-F238E27FC236}">
              <a16:creationId xmlns:a16="http://schemas.microsoft.com/office/drawing/2014/main" id="{D65A85B2-1584-4B05-A9EE-AF6D9B92D965}"/>
            </a:ext>
          </a:extLst>
        </xdr:cNvPr>
        <xdr:cNvSpPr txBox="1"/>
      </xdr:nvSpPr>
      <xdr:spPr>
        <a:xfrm>
          <a:off x="3118631" y="6121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136017</xdr:rowOff>
    </xdr:from>
    <xdr:to>
      <xdr:col>15</xdr:col>
      <xdr:colOff>50800</xdr:colOff>
      <xdr:row>36</xdr:row>
      <xdr:rowOff>57785</xdr:rowOff>
    </xdr:to>
    <xdr:cxnSp macro="">
      <xdr:nvCxnSpPr>
        <xdr:cNvPr id="67" name="直線コネクタ 66">
          <a:extLst>
            <a:ext uri="{FF2B5EF4-FFF2-40B4-BE49-F238E27FC236}">
              <a16:creationId xmlns:a16="http://schemas.microsoft.com/office/drawing/2014/main" id="{EC7A4A8E-05F0-4D6B-A0FE-8593ECBC1305}"/>
            </a:ext>
          </a:extLst>
        </xdr:cNvPr>
        <xdr:cNvCxnSpPr/>
      </xdr:nvCxnSpPr>
      <xdr:spPr>
        <a:xfrm flipV="1">
          <a:off x="1790700" y="6003417"/>
          <a:ext cx="774700" cy="894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23495</xdr:rowOff>
    </xdr:from>
    <xdr:to>
      <xdr:col>15</xdr:col>
      <xdr:colOff>101600</xdr:colOff>
      <xdr:row>36</xdr:row>
      <xdr:rowOff>125095</xdr:rowOff>
    </xdr:to>
    <xdr:sp macro="" textlink="">
      <xdr:nvSpPr>
        <xdr:cNvPr id="68" name="フローチャート: 判断 67">
          <a:extLst>
            <a:ext uri="{FF2B5EF4-FFF2-40B4-BE49-F238E27FC236}">
              <a16:creationId xmlns:a16="http://schemas.microsoft.com/office/drawing/2014/main" id="{789F7506-C674-4B47-9699-FF54FEC9365F}"/>
            </a:ext>
          </a:extLst>
        </xdr:cNvPr>
        <xdr:cNvSpPr/>
      </xdr:nvSpPr>
      <xdr:spPr>
        <a:xfrm>
          <a:off x="2514600" y="6058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116222</xdr:rowOff>
    </xdr:from>
    <xdr:ext cx="469744" cy="259045"/>
    <xdr:sp macro="" textlink="">
      <xdr:nvSpPr>
        <xdr:cNvPr id="69" name="テキスト ボックス 68">
          <a:extLst>
            <a:ext uri="{FF2B5EF4-FFF2-40B4-BE49-F238E27FC236}">
              <a16:creationId xmlns:a16="http://schemas.microsoft.com/office/drawing/2014/main" id="{9545C099-A416-4230-B575-8C2D5B9A2C2B}"/>
            </a:ext>
          </a:extLst>
        </xdr:cNvPr>
        <xdr:cNvSpPr txBox="1"/>
      </xdr:nvSpPr>
      <xdr:spPr>
        <a:xfrm>
          <a:off x="2353388" y="61512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53975</xdr:rowOff>
    </xdr:from>
    <xdr:to>
      <xdr:col>10</xdr:col>
      <xdr:colOff>114300</xdr:colOff>
      <xdr:row>36</xdr:row>
      <xdr:rowOff>57785</xdr:rowOff>
    </xdr:to>
    <xdr:cxnSp macro="">
      <xdr:nvCxnSpPr>
        <xdr:cNvPr id="70" name="直線コネクタ 69">
          <a:extLst>
            <a:ext uri="{FF2B5EF4-FFF2-40B4-BE49-F238E27FC236}">
              <a16:creationId xmlns:a16="http://schemas.microsoft.com/office/drawing/2014/main" id="{85B1EEC1-F133-4E68-A253-7A8A11D10C0E}"/>
            </a:ext>
          </a:extLst>
        </xdr:cNvPr>
        <xdr:cNvCxnSpPr/>
      </xdr:nvCxnSpPr>
      <xdr:spPr>
        <a:xfrm>
          <a:off x="1008380" y="6089015"/>
          <a:ext cx="78232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66675</xdr:rowOff>
    </xdr:from>
    <xdr:to>
      <xdr:col>10</xdr:col>
      <xdr:colOff>165100</xdr:colOff>
      <xdr:row>36</xdr:row>
      <xdr:rowOff>168275</xdr:rowOff>
    </xdr:to>
    <xdr:sp macro="" textlink="">
      <xdr:nvSpPr>
        <xdr:cNvPr id="71" name="フローチャート: 判断 70">
          <a:extLst>
            <a:ext uri="{FF2B5EF4-FFF2-40B4-BE49-F238E27FC236}">
              <a16:creationId xmlns:a16="http://schemas.microsoft.com/office/drawing/2014/main" id="{D0927EFD-CE2B-4AFC-A04E-02F3774863C8}"/>
            </a:ext>
          </a:extLst>
        </xdr:cNvPr>
        <xdr:cNvSpPr/>
      </xdr:nvSpPr>
      <xdr:spPr>
        <a:xfrm>
          <a:off x="1739900" y="6101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159402</xdr:rowOff>
    </xdr:from>
    <xdr:ext cx="469744" cy="259045"/>
    <xdr:sp macro="" textlink="">
      <xdr:nvSpPr>
        <xdr:cNvPr id="72" name="テキスト ボックス 71">
          <a:extLst>
            <a:ext uri="{FF2B5EF4-FFF2-40B4-BE49-F238E27FC236}">
              <a16:creationId xmlns:a16="http://schemas.microsoft.com/office/drawing/2014/main" id="{C5DA0F4B-4960-438F-9DD7-67DE15818000}"/>
            </a:ext>
          </a:extLst>
        </xdr:cNvPr>
        <xdr:cNvSpPr txBox="1"/>
      </xdr:nvSpPr>
      <xdr:spPr>
        <a:xfrm>
          <a:off x="1578688" y="61944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88646</xdr:rowOff>
    </xdr:from>
    <xdr:to>
      <xdr:col>6</xdr:col>
      <xdr:colOff>38100</xdr:colOff>
      <xdr:row>37</xdr:row>
      <xdr:rowOff>18796</xdr:rowOff>
    </xdr:to>
    <xdr:sp macro="" textlink="">
      <xdr:nvSpPr>
        <xdr:cNvPr id="73" name="フローチャート: 判断 72">
          <a:extLst>
            <a:ext uri="{FF2B5EF4-FFF2-40B4-BE49-F238E27FC236}">
              <a16:creationId xmlns:a16="http://schemas.microsoft.com/office/drawing/2014/main" id="{53BDB7C4-E2EC-45FE-99C6-CFFC4A0C8F39}"/>
            </a:ext>
          </a:extLst>
        </xdr:cNvPr>
        <xdr:cNvSpPr/>
      </xdr:nvSpPr>
      <xdr:spPr>
        <a:xfrm>
          <a:off x="965200" y="612368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9923</xdr:rowOff>
    </xdr:from>
    <xdr:ext cx="469744" cy="259045"/>
    <xdr:sp macro="" textlink="">
      <xdr:nvSpPr>
        <xdr:cNvPr id="74" name="テキスト ボックス 73">
          <a:extLst>
            <a:ext uri="{FF2B5EF4-FFF2-40B4-BE49-F238E27FC236}">
              <a16:creationId xmlns:a16="http://schemas.microsoft.com/office/drawing/2014/main" id="{4E9EFC40-FF75-44F7-9681-B66D7B9BD9D5}"/>
            </a:ext>
          </a:extLst>
        </xdr:cNvPr>
        <xdr:cNvSpPr txBox="1"/>
      </xdr:nvSpPr>
      <xdr:spPr>
        <a:xfrm>
          <a:off x="803988" y="62126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8E9EE457-88E3-41AF-B94E-A27A05788750}"/>
            </a:ext>
          </a:extLst>
        </xdr:cNvPr>
        <xdr:cNvSpPr txBox="1"/>
      </xdr:nvSpPr>
      <xdr:spPr>
        <a:xfrm>
          <a:off x="391922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B17D9485-E9BB-41D5-911B-EA2835158652}"/>
            </a:ext>
          </a:extLst>
        </xdr:cNvPr>
        <xdr:cNvSpPr txBox="1"/>
      </xdr:nvSpPr>
      <xdr:spPr>
        <a:xfrm>
          <a:off x="31877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27DEC260-855B-49BA-9C8F-79006B04A933}"/>
            </a:ext>
          </a:extLst>
        </xdr:cNvPr>
        <xdr:cNvSpPr txBox="1"/>
      </xdr:nvSpPr>
      <xdr:spPr>
        <a:xfrm>
          <a:off x="23977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7FF2EBFC-5FB1-48ED-B5AF-D581C8CB3D19}"/>
            </a:ext>
          </a:extLst>
        </xdr:cNvPr>
        <xdr:cNvSpPr txBox="1"/>
      </xdr:nvSpPr>
      <xdr:spPr>
        <a:xfrm>
          <a:off x="16230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C0EA2FCC-DFBC-4E9E-81AB-CA9A73D1C957}"/>
            </a:ext>
          </a:extLst>
        </xdr:cNvPr>
        <xdr:cNvSpPr txBox="1"/>
      </xdr:nvSpPr>
      <xdr:spPr>
        <a:xfrm>
          <a:off x="8407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155321</xdr:rowOff>
    </xdr:from>
    <xdr:to>
      <xdr:col>24</xdr:col>
      <xdr:colOff>114300</xdr:colOff>
      <xdr:row>35</xdr:row>
      <xdr:rowOff>85471</xdr:rowOff>
    </xdr:to>
    <xdr:sp macro="" textlink="">
      <xdr:nvSpPr>
        <xdr:cNvPr id="80" name="楕円 79">
          <a:extLst>
            <a:ext uri="{FF2B5EF4-FFF2-40B4-BE49-F238E27FC236}">
              <a16:creationId xmlns:a16="http://schemas.microsoft.com/office/drawing/2014/main" id="{FB8085B2-B8F5-4A84-A01D-D49AF4FFDB49}"/>
            </a:ext>
          </a:extLst>
        </xdr:cNvPr>
        <xdr:cNvSpPr/>
      </xdr:nvSpPr>
      <xdr:spPr>
        <a:xfrm>
          <a:off x="4036060" y="585508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6748</xdr:rowOff>
    </xdr:from>
    <xdr:ext cx="534377" cy="259045"/>
    <xdr:sp macro="" textlink="">
      <xdr:nvSpPr>
        <xdr:cNvPr id="81" name="議会費該当値テキスト">
          <a:extLst>
            <a:ext uri="{FF2B5EF4-FFF2-40B4-BE49-F238E27FC236}">
              <a16:creationId xmlns:a16="http://schemas.microsoft.com/office/drawing/2014/main" id="{97E61ACD-5522-473B-89DB-7ADD717C22D0}"/>
            </a:ext>
          </a:extLst>
        </xdr:cNvPr>
        <xdr:cNvSpPr txBox="1"/>
      </xdr:nvSpPr>
      <xdr:spPr>
        <a:xfrm>
          <a:off x="4137660" y="57065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164465</xdr:rowOff>
    </xdr:from>
    <xdr:to>
      <xdr:col>20</xdr:col>
      <xdr:colOff>38100</xdr:colOff>
      <xdr:row>35</xdr:row>
      <xdr:rowOff>94615</xdr:rowOff>
    </xdr:to>
    <xdr:sp macro="" textlink="">
      <xdr:nvSpPr>
        <xdr:cNvPr id="82" name="楕円 81">
          <a:extLst>
            <a:ext uri="{FF2B5EF4-FFF2-40B4-BE49-F238E27FC236}">
              <a16:creationId xmlns:a16="http://schemas.microsoft.com/office/drawing/2014/main" id="{67FB6C3C-C42E-4762-B172-61FD43EDFA31}"/>
            </a:ext>
          </a:extLst>
        </xdr:cNvPr>
        <xdr:cNvSpPr/>
      </xdr:nvSpPr>
      <xdr:spPr>
        <a:xfrm>
          <a:off x="3312160" y="586422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33</xdr:row>
      <xdr:rowOff>111142</xdr:rowOff>
    </xdr:from>
    <xdr:ext cx="534377" cy="259045"/>
    <xdr:sp macro="" textlink="">
      <xdr:nvSpPr>
        <xdr:cNvPr id="83" name="テキスト ボックス 82">
          <a:extLst>
            <a:ext uri="{FF2B5EF4-FFF2-40B4-BE49-F238E27FC236}">
              <a16:creationId xmlns:a16="http://schemas.microsoft.com/office/drawing/2014/main" id="{4D1AC838-CA19-4A7F-85BB-946D5E7D1428}"/>
            </a:ext>
          </a:extLst>
        </xdr:cNvPr>
        <xdr:cNvSpPr txBox="1"/>
      </xdr:nvSpPr>
      <xdr:spPr>
        <a:xfrm>
          <a:off x="3118631" y="5643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85217</xdr:rowOff>
    </xdr:from>
    <xdr:to>
      <xdr:col>15</xdr:col>
      <xdr:colOff>101600</xdr:colOff>
      <xdr:row>36</xdr:row>
      <xdr:rowOff>15367</xdr:rowOff>
    </xdr:to>
    <xdr:sp macro="" textlink="">
      <xdr:nvSpPr>
        <xdr:cNvPr id="84" name="楕円 83">
          <a:extLst>
            <a:ext uri="{FF2B5EF4-FFF2-40B4-BE49-F238E27FC236}">
              <a16:creationId xmlns:a16="http://schemas.microsoft.com/office/drawing/2014/main" id="{B88039D3-3C8A-4008-9951-08EBAF87B0C6}"/>
            </a:ext>
          </a:extLst>
        </xdr:cNvPr>
        <xdr:cNvSpPr/>
      </xdr:nvSpPr>
      <xdr:spPr>
        <a:xfrm>
          <a:off x="2514600" y="595261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31894</xdr:rowOff>
    </xdr:from>
    <xdr:ext cx="534377" cy="259045"/>
    <xdr:sp macro="" textlink="">
      <xdr:nvSpPr>
        <xdr:cNvPr id="85" name="テキスト ボックス 84">
          <a:extLst>
            <a:ext uri="{FF2B5EF4-FFF2-40B4-BE49-F238E27FC236}">
              <a16:creationId xmlns:a16="http://schemas.microsoft.com/office/drawing/2014/main" id="{B351F4A4-5248-4BD4-AFF0-481B11D310AF}"/>
            </a:ext>
          </a:extLst>
        </xdr:cNvPr>
        <xdr:cNvSpPr txBox="1"/>
      </xdr:nvSpPr>
      <xdr:spPr>
        <a:xfrm>
          <a:off x="2343931" y="57316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6985</xdr:rowOff>
    </xdr:from>
    <xdr:to>
      <xdr:col>10</xdr:col>
      <xdr:colOff>165100</xdr:colOff>
      <xdr:row>36</xdr:row>
      <xdr:rowOff>108585</xdr:rowOff>
    </xdr:to>
    <xdr:sp macro="" textlink="">
      <xdr:nvSpPr>
        <xdr:cNvPr id="86" name="楕円 85">
          <a:extLst>
            <a:ext uri="{FF2B5EF4-FFF2-40B4-BE49-F238E27FC236}">
              <a16:creationId xmlns:a16="http://schemas.microsoft.com/office/drawing/2014/main" id="{1DA13F6E-5612-4BFF-AC45-4B7EF9E8D6D8}"/>
            </a:ext>
          </a:extLst>
        </xdr:cNvPr>
        <xdr:cNvSpPr/>
      </xdr:nvSpPr>
      <xdr:spPr>
        <a:xfrm>
          <a:off x="1739900" y="6042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125112</xdr:rowOff>
    </xdr:from>
    <xdr:ext cx="469744" cy="259045"/>
    <xdr:sp macro="" textlink="">
      <xdr:nvSpPr>
        <xdr:cNvPr id="87" name="テキスト ボックス 86">
          <a:extLst>
            <a:ext uri="{FF2B5EF4-FFF2-40B4-BE49-F238E27FC236}">
              <a16:creationId xmlns:a16="http://schemas.microsoft.com/office/drawing/2014/main" id="{C7EE4F43-1B11-4C54-8579-CE79EE824F31}"/>
            </a:ext>
          </a:extLst>
        </xdr:cNvPr>
        <xdr:cNvSpPr txBox="1"/>
      </xdr:nvSpPr>
      <xdr:spPr>
        <a:xfrm>
          <a:off x="1578688" y="5824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3175</xdr:rowOff>
    </xdr:from>
    <xdr:to>
      <xdr:col>6</xdr:col>
      <xdr:colOff>38100</xdr:colOff>
      <xdr:row>36</xdr:row>
      <xdr:rowOff>104775</xdr:rowOff>
    </xdr:to>
    <xdr:sp macro="" textlink="">
      <xdr:nvSpPr>
        <xdr:cNvPr id="88" name="楕円 87">
          <a:extLst>
            <a:ext uri="{FF2B5EF4-FFF2-40B4-BE49-F238E27FC236}">
              <a16:creationId xmlns:a16="http://schemas.microsoft.com/office/drawing/2014/main" id="{1F06EA45-F0D1-43DD-B01F-AEA5966D214E}"/>
            </a:ext>
          </a:extLst>
        </xdr:cNvPr>
        <xdr:cNvSpPr/>
      </xdr:nvSpPr>
      <xdr:spPr>
        <a:xfrm>
          <a:off x="965200" y="603821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121302</xdr:rowOff>
    </xdr:from>
    <xdr:ext cx="469744" cy="259045"/>
    <xdr:sp macro="" textlink="">
      <xdr:nvSpPr>
        <xdr:cNvPr id="89" name="テキスト ボックス 88">
          <a:extLst>
            <a:ext uri="{FF2B5EF4-FFF2-40B4-BE49-F238E27FC236}">
              <a16:creationId xmlns:a16="http://schemas.microsoft.com/office/drawing/2014/main" id="{ED8071E0-C754-4B50-A889-A5385BFF83DD}"/>
            </a:ext>
          </a:extLst>
        </xdr:cNvPr>
        <xdr:cNvSpPr txBox="1"/>
      </xdr:nvSpPr>
      <xdr:spPr>
        <a:xfrm>
          <a:off x="803988" y="58210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6377A0AF-1A76-4EF5-BB28-429F8A7EB4C2}"/>
            </a:ext>
          </a:extLst>
        </xdr:cNvPr>
        <xdr:cNvSpPr/>
      </xdr:nvSpPr>
      <xdr:spPr>
        <a:xfrm>
          <a:off x="670560" y="72656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CBBAA532-9F97-4522-BC34-91E228EDD736}"/>
            </a:ext>
          </a:extLst>
        </xdr:cNvPr>
        <xdr:cNvSpPr/>
      </xdr:nvSpPr>
      <xdr:spPr>
        <a:xfrm>
          <a:off x="79756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1FCFBF00-EBE3-43EC-AC80-94728A045391}"/>
            </a:ext>
          </a:extLst>
        </xdr:cNvPr>
        <xdr:cNvSpPr/>
      </xdr:nvSpPr>
      <xdr:spPr>
        <a:xfrm>
          <a:off x="79756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52539587-57CF-4B3B-8A3F-9BC8E7B14145}"/>
            </a:ext>
          </a:extLst>
        </xdr:cNvPr>
        <xdr:cNvSpPr/>
      </xdr:nvSpPr>
      <xdr:spPr>
        <a:xfrm>
          <a:off x="167640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DC193FF4-D0C5-45FB-8966-289FFC8D1B93}"/>
            </a:ext>
          </a:extLst>
        </xdr:cNvPr>
        <xdr:cNvSpPr/>
      </xdr:nvSpPr>
      <xdr:spPr>
        <a:xfrm>
          <a:off x="167640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837A2DBF-BF09-49B9-A378-825AC664542D}"/>
            </a:ext>
          </a:extLst>
        </xdr:cNvPr>
        <xdr:cNvSpPr/>
      </xdr:nvSpPr>
      <xdr:spPr>
        <a:xfrm>
          <a:off x="26822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56EA5253-1449-4012-A2C7-33258B8D177A}"/>
            </a:ext>
          </a:extLst>
        </xdr:cNvPr>
        <xdr:cNvSpPr/>
      </xdr:nvSpPr>
      <xdr:spPr>
        <a:xfrm>
          <a:off x="26822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5050CCAD-77A5-42A3-A36F-97B18F0135CA}"/>
            </a:ext>
          </a:extLst>
        </xdr:cNvPr>
        <xdr:cNvSpPr/>
      </xdr:nvSpPr>
      <xdr:spPr>
        <a:xfrm>
          <a:off x="670560" y="80721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C09C69A2-1BC7-4100-ABC3-D776135F81C5}"/>
            </a:ext>
          </a:extLst>
        </xdr:cNvPr>
        <xdr:cNvSpPr txBox="1"/>
      </xdr:nvSpPr>
      <xdr:spPr>
        <a:xfrm>
          <a:off x="65532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68994043-4DA2-4E87-9FA9-BD61B9B5534F}"/>
            </a:ext>
          </a:extLst>
        </xdr:cNvPr>
        <xdr:cNvCxnSpPr/>
      </xdr:nvCxnSpPr>
      <xdr:spPr>
        <a:xfrm>
          <a:off x="670560" y="10308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0" name="直線コネクタ 99">
          <a:extLst>
            <a:ext uri="{FF2B5EF4-FFF2-40B4-BE49-F238E27FC236}">
              <a16:creationId xmlns:a16="http://schemas.microsoft.com/office/drawing/2014/main" id="{D3550BD1-CD8D-48F8-B3C5-4B8F4C8E29BF}"/>
            </a:ext>
          </a:extLst>
        </xdr:cNvPr>
        <xdr:cNvCxnSpPr/>
      </xdr:nvCxnSpPr>
      <xdr:spPr>
        <a:xfrm>
          <a:off x="670560" y="98628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1" name="テキスト ボックス 100">
          <a:extLst>
            <a:ext uri="{FF2B5EF4-FFF2-40B4-BE49-F238E27FC236}">
              <a16:creationId xmlns:a16="http://schemas.microsoft.com/office/drawing/2014/main" id="{E7D9E87F-DA25-413D-BC15-992B71546863}"/>
            </a:ext>
          </a:extLst>
        </xdr:cNvPr>
        <xdr:cNvSpPr txBox="1"/>
      </xdr:nvSpPr>
      <xdr:spPr>
        <a:xfrm>
          <a:off x="467494" y="97244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a:extLst>
            <a:ext uri="{FF2B5EF4-FFF2-40B4-BE49-F238E27FC236}">
              <a16:creationId xmlns:a16="http://schemas.microsoft.com/office/drawing/2014/main" id="{F2A46F73-32F3-4CFE-9212-AE636CE6D51A}"/>
            </a:ext>
          </a:extLst>
        </xdr:cNvPr>
        <xdr:cNvCxnSpPr/>
      </xdr:nvCxnSpPr>
      <xdr:spPr>
        <a:xfrm>
          <a:off x="670560" y="9413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3" name="テキスト ボックス 102">
          <a:extLst>
            <a:ext uri="{FF2B5EF4-FFF2-40B4-BE49-F238E27FC236}">
              <a16:creationId xmlns:a16="http://schemas.microsoft.com/office/drawing/2014/main" id="{FA593267-C4D5-4B89-8A1C-7EAA22BF88E0}"/>
            </a:ext>
          </a:extLst>
        </xdr:cNvPr>
        <xdr:cNvSpPr txBox="1"/>
      </xdr:nvSpPr>
      <xdr:spPr>
        <a:xfrm>
          <a:off x="76428" y="92748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a:extLst>
            <a:ext uri="{FF2B5EF4-FFF2-40B4-BE49-F238E27FC236}">
              <a16:creationId xmlns:a16="http://schemas.microsoft.com/office/drawing/2014/main" id="{F3219828-DE0F-41FA-93D2-C70539ABC016}"/>
            </a:ext>
          </a:extLst>
        </xdr:cNvPr>
        <xdr:cNvCxnSpPr/>
      </xdr:nvCxnSpPr>
      <xdr:spPr>
        <a:xfrm>
          <a:off x="670560" y="8967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5" name="テキスト ボックス 104">
          <a:extLst>
            <a:ext uri="{FF2B5EF4-FFF2-40B4-BE49-F238E27FC236}">
              <a16:creationId xmlns:a16="http://schemas.microsoft.com/office/drawing/2014/main" id="{7EB82EE8-7A3F-43C6-9FE5-92DC76146BCD}"/>
            </a:ext>
          </a:extLst>
        </xdr:cNvPr>
        <xdr:cNvSpPr txBox="1"/>
      </xdr:nvSpPr>
      <xdr:spPr>
        <a:xfrm>
          <a:off x="76428" y="882905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a:extLst>
            <a:ext uri="{FF2B5EF4-FFF2-40B4-BE49-F238E27FC236}">
              <a16:creationId xmlns:a16="http://schemas.microsoft.com/office/drawing/2014/main" id="{30C733B5-3998-4B34-B550-3018E52AE109}"/>
            </a:ext>
          </a:extLst>
        </xdr:cNvPr>
        <xdr:cNvCxnSpPr/>
      </xdr:nvCxnSpPr>
      <xdr:spPr>
        <a:xfrm>
          <a:off x="670560" y="85217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7" name="テキスト ボックス 106">
          <a:extLst>
            <a:ext uri="{FF2B5EF4-FFF2-40B4-BE49-F238E27FC236}">
              <a16:creationId xmlns:a16="http://schemas.microsoft.com/office/drawing/2014/main" id="{5DCD8E35-1142-4203-9BF5-73D490B08BDC}"/>
            </a:ext>
          </a:extLst>
        </xdr:cNvPr>
        <xdr:cNvSpPr txBox="1"/>
      </xdr:nvSpPr>
      <xdr:spPr>
        <a:xfrm>
          <a:off x="76428" y="838328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D42CEAD2-9201-4523-98CC-209EF201BB8C}"/>
            </a:ext>
          </a:extLst>
        </xdr:cNvPr>
        <xdr:cNvCxnSpPr/>
      </xdr:nvCxnSpPr>
      <xdr:spPr>
        <a:xfrm>
          <a:off x="670560" y="80721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9" name="テキスト ボックス 108">
          <a:extLst>
            <a:ext uri="{FF2B5EF4-FFF2-40B4-BE49-F238E27FC236}">
              <a16:creationId xmlns:a16="http://schemas.microsoft.com/office/drawing/2014/main" id="{0293354C-9ABB-404E-BA80-13A41DD6C119}"/>
            </a:ext>
          </a:extLst>
        </xdr:cNvPr>
        <xdr:cNvSpPr txBox="1"/>
      </xdr:nvSpPr>
      <xdr:spPr>
        <a:xfrm>
          <a:off x="76428" y="793370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76490C8E-1E4F-4750-BFF0-56BAC1394A3D}"/>
            </a:ext>
          </a:extLst>
        </xdr:cNvPr>
        <xdr:cNvSpPr/>
      </xdr:nvSpPr>
      <xdr:spPr>
        <a:xfrm>
          <a:off x="670560" y="80721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93476</xdr:rowOff>
    </xdr:from>
    <xdr:to>
      <xdr:col>24</xdr:col>
      <xdr:colOff>62865</xdr:colOff>
      <xdr:row>58</xdr:row>
      <xdr:rowOff>106227</xdr:rowOff>
    </xdr:to>
    <xdr:cxnSp macro="">
      <xdr:nvCxnSpPr>
        <xdr:cNvPr id="111" name="直線コネクタ 110">
          <a:extLst>
            <a:ext uri="{FF2B5EF4-FFF2-40B4-BE49-F238E27FC236}">
              <a16:creationId xmlns:a16="http://schemas.microsoft.com/office/drawing/2014/main" id="{0032995F-D885-48AC-B5AF-9DAF59D87C86}"/>
            </a:ext>
          </a:extLst>
        </xdr:cNvPr>
        <xdr:cNvCxnSpPr/>
      </xdr:nvCxnSpPr>
      <xdr:spPr>
        <a:xfrm flipV="1">
          <a:off x="4084955" y="8475476"/>
          <a:ext cx="1270" cy="13538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110054</xdr:rowOff>
    </xdr:from>
    <xdr:ext cx="534377" cy="259045"/>
    <xdr:sp macro="" textlink="">
      <xdr:nvSpPr>
        <xdr:cNvPr id="112" name="総務費最小値テキスト">
          <a:extLst>
            <a:ext uri="{FF2B5EF4-FFF2-40B4-BE49-F238E27FC236}">
              <a16:creationId xmlns:a16="http://schemas.microsoft.com/office/drawing/2014/main" id="{3BC0A4CD-DA64-499B-99FE-52D1CE1CE36E}"/>
            </a:ext>
          </a:extLst>
        </xdr:cNvPr>
        <xdr:cNvSpPr txBox="1"/>
      </xdr:nvSpPr>
      <xdr:spPr>
        <a:xfrm>
          <a:off x="4137660" y="9833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106227</xdr:rowOff>
    </xdr:from>
    <xdr:to>
      <xdr:col>24</xdr:col>
      <xdr:colOff>152400</xdr:colOff>
      <xdr:row>58</xdr:row>
      <xdr:rowOff>106227</xdr:rowOff>
    </xdr:to>
    <xdr:cxnSp macro="">
      <xdr:nvCxnSpPr>
        <xdr:cNvPr id="113" name="直線コネクタ 112">
          <a:extLst>
            <a:ext uri="{FF2B5EF4-FFF2-40B4-BE49-F238E27FC236}">
              <a16:creationId xmlns:a16="http://schemas.microsoft.com/office/drawing/2014/main" id="{65819C18-42D5-4223-B198-38A5FE360FC2}"/>
            </a:ext>
          </a:extLst>
        </xdr:cNvPr>
        <xdr:cNvCxnSpPr/>
      </xdr:nvCxnSpPr>
      <xdr:spPr>
        <a:xfrm>
          <a:off x="4020820" y="982934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40153</xdr:rowOff>
    </xdr:from>
    <xdr:ext cx="690189" cy="259045"/>
    <xdr:sp macro="" textlink="">
      <xdr:nvSpPr>
        <xdr:cNvPr id="114" name="総務費最大値テキスト">
          <a:extLst>
            <a:ext uri="{FF2B5EF4-FFF2-40B4-BE49-F238E27FC236}">
              <a16:creationId xmlns:a16="http://schemas.microsoft.com/office/drawing/2014/main" id="{A8537BC5-8D23-4549-803B-D54FF9CC5C3E}"/>
            </a:ext>
          </a:extLst>
        </xdr:cNvPr>
        <xdr:cNvSpPr txBox="1"/>
      </xdr:nvSpPr>
      <xdr:spPr>
        <a:xfrm>
          <a:off x="4137660" y="825451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3,101,103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93476</xdr:rowOff>
    </xdr:from>
    <xdr:to>
      <xdr:col>24</xdr:col>
      <xdr:colOff>152400</xdr:colOff>
      <xdr:row>50</xdr:row>
      <xdr:rowOff>93476</xdr:rowOff>
    </xdr:to>
    <xdr:cxnSp macro="">
      <xdr:nvCxnSpPr>
        <xdr:cNvPr id="115" name="直線コネクタ 114">
          <a:extLst>
            <a:ext uri="{FF2B5EF4-FFF2-40B4-BE49-F238E27FC236}">
              <a16:creationId xmlns:a16="http://schemas.microsoft.com/office/drawing/2014/main" id="{B9107581-E5A1-4978-84D8-80D9C77FF949}"/>
            </a:ext>
          </a:extLst>
        </xdr:cNvPr>
        <xdr:cNvCxnSpPr/>
      </xdr:nvCxnSpPr>
      <xdr:spPr>
        <a:xfrm>
          <a:off x="4020820" y="847547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58469</xdr:rowOff>
    </xdr:from>
    <xdr:to>
      <xdr:col>24</xdr:col>
      <xdr:colOff>63500</xdr:colOff>
      <xdr:row>58</xdr:row>
      <xdr:rowOff>70669</xdr:rowOff>
    </xdr:to>
    <xdr:cxnSp macro="">
      <xdr:nvCxnSpPr>
        <xdr:cNvPr id="116" name="直線コネクタ 115">
          <a:extLst>
            <a:ext uri="{FF2B5EF4-FFF2-40B4-BE49-F238E27FC236}">
              <a16:creationId xmlns:a16="http://schemas.microsoft.com/office/drawing/2014/main" id="{5EE88BBB-E8D0-440C-B211-F29488896E62}"/>
            </a:ext>
          </a:extLst>
        </xdr:cNvPr>
        <xdr:cNvCxnSpPr/>
      </xdr:nvCxnSpPr>
      <xdr:spPr>
        <a:xfrm>
          <a:off x="3355340" y="9781589"/>
          <a:ext cx="731520" cy="12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5184</xdr:rowOff>
    </xdr:from>
    <xdr:ext cx="599010" cy="259045"/>
    <xdr:sp macro="" textlink="">
      <xdr:nvSpPr>
        <xdr:cNvPr id="117" name="総務費平均値テキスト">
          <a:extLst>
            <a:ext uri="{FF2B5EF4-FFF2-40B4-BE49-F238E27FC236}">
              <a16:creationId xmlns:a16="http://schemas.microsoft.com/office/drawing/2014/main" id="{B7466C93-08FB-4E12-9B38-72798A0D6BB5}"/>
            </a:ext>
          </a:extLst>
        </xdr:cNvPr>
        <xdr:cNvSpPr txBox="1"/>
      </xdr:nvSpPr>
      <xdr:spPr>
        <a:xfrm>
          <a:off x="4137660" y="956066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233,143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153757</xdr:rowOff>
    </xdr:from>
    <xdr:to>
      <xdr:col>24</xdr:col>
      <xdr:colOff>114300</xdr:colOff>
      <xdr:row>58</xdr:row>
      <xdr:rowOff>83907</xdr:rowOff>
    </xdr:to>
    <xdr:sp macro="" textlink="">
      <xdr:nvSpPr>
        <xdr:cNvPr id="118" name="フローチャート: 判断 117">
          <a:extLst>
            <a:ext uri="{FF2B5EF4-FFF2-40B4-BE49-F238E27FC236}">
              <a16:creationId xmlns:a16="http://schemas.microsoft.com/office/drawing/2014/main" id="{82AD10D9-356B-4A44-BADE-AD88E60CAC4A}"/>
            </a:ext>
          </a:extLst>
        </xdr:cNvPr>
        <xdr:cNvSpPr/>
      </xdr:nvSpPr>
      <xdr:spPr>
        <a:xfrm>
          <a:off x="4036060" y="970923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58469</xdr:rowOff>
    </xdr:from>
    <xdr:to>
      <xdr:col>19</xdr:col>
      <xdr:colOff>177800</xdr:colOff>
      <xdr:row>58</xdr:row>
      <xdr:rowOff>69007</xdr:rowOff>
    </xdr:to>
    <xdr:cxnSp macro="">
      <xdr:nvCxnSpPr>
        <xdr:cNvPr id="119" name="直線コネクタ 118">
          <a:extLst>
            <a:ext uri="{FF2B5EF4-FFF2-40B4-BE49-F238E27FC236}">
              <a16:creationId xmlns:a16="http://schemas.microsoft.com/office/drawing/2014/main" id="{F49F4BD0-D6DA-4F74-B130-C59857A66A70}"/>
            </a:ext>
          </a:extLst>
        </xdr:cNvPr>
        <xdr:cNvCxnSpPr/>
      </xdr:nvCxnSpPr>
      <xdr:spPr>
        <a:xfrm flipV="1">
          <a:off x="2565400" y="9781589"/>
          <a:ext cx="789940" cy="105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166871</xdr:rowOff>
    </xdr:from>
    <xdr:to>
      <xdr:col>20</xdr:col>
      <xdr:colOff>38100</xdr:colOff>
      <xdr:row>58</xdr:row>
      <xdr:rowOff>97021</xdr:rowOff>
    </xdr:to>
    <xdr:sp macro="" textlink="">
      <xdr:nvSpPr>
        <xdr:cNvPr id="120" name="フローチャート: 判断 119">
          <a:extLst>
            <a:ext uri="{FF2B5EF4-FFF2-40B4-BE49-F238E27FC236}">
              <a16:creationId xmlns:a16="http://schemas.microsoft.com/office/drawing/2014/main" id="{B96CA639-025B-4DB0-A658-F36671EC91EE}"/>
            </a:ext>
          </a:extLst>
        </xdr:cNvPr>
        <xdr:cNvSpPr/>
      </xdr:nvSpPr>
      <xdr:spPr>
        <a:xfrm>
          <a:off x="3312160" y="972235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113548</xdr:rowOff>
    </xdr:from>
    <xdr:ext cx="599010" cy="259045"/>
    <xdr:sp macro="" textlink="">
      <xdr:nvSpPr>
        <xdr:cNvPr id="121" name="テキスト ボックス 120">
          <a:extLst>
            <a:ext uri="{FF2B5EF4-FFF2-40B4-BE49-F238E27FC236}">
              <a16:creationId xmlns:a16="http://schemas.microsoft.com/office/drawing/2014/main" id="{F17C7C2C-C0B9-494B-A028-55D5C2155DEB}"/>
            </a:ext>
          </a:extLst>
        </xdr:cNvPr>
        <xdr:cNvSpPr txBox="1"/>
      </xdr:nvSpPr>
      <xdr:spPr>
        <a:xfrm>
          <a:off x="3086315" y="95013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69007</xdr:rowOff>
    </xdr:from>
    <xdr:to>
      <xdr:col>15</xdr:col>
      <xdr:colOff>50800</xdr:colOff>
      <xdr:row>58</xdr:row>
      <xdr:rowOff>92842</xdr:rowOff>
    </xdr:to>
    <xdr:cxnSp macro="">
      <xdr:nvCxnSpPr>
        <xdr:cNvPr id="122" name="直線コネクタ 121">
          <a:extLst>
            <a:ext uri="{FF2B5EF4-FFF2-40B4-BE49-F238E27FC236}">
              <a16:creationId xmlns:a16="http://schemas.microsoft.com/office/drawing/2014/main" id="{8B98F1EF-8034-45C0-B8EB-0BD3E679E324}"/>
            </a:ext>
          </a:extLst>
        </xdr:cNvPr>
        <xdr:cNvCxnSpPr/>
      </xdr:nvCxnSpPr>
      <xdr:spPr>
        <a:xfrm flipV="1">
          <a:off x="1790700" y="9792127"/>
          <a:ext cx="774700" cy="238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2391</xdr:rowOff>
    </xdr:from>
    <xdr:to>
      <xdr:col>15</xdr:col>
      <xdr:colOff>101600</xdr:colOff>
      <xdr:row>58</xdr:row>
      <xdr:rowOff>103991</xdr:rowOff>
    </xdr:to>
    <xdr:sp macro="" textlink="">
      <xdr:nvSpPr>
        <xdr:cNvPr id="123" name="フローチャート: 判断 122">
          <a:extLst>
            <a:ext uri="{FF2B5EF4-FFF2-40B4-BE49-F238E27FC236}">
              <a16:creationId xmlns:a16="http://schemas.microsoft.com/office/drawing/2014/main" id="{66890341-F9E3-43D0-89E9-E3BEA0EE8BCF}"/>
            </a:ext>
          </a:extLst>
        </xdr:cNvPr>
        <xdr:cNvSpPr/>
      </xdr:nvSpPr>
      <xdr:spPr>
        <a:xfrm>
          <a:off x="2514600" y="9725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120518</xdr:rowOff>
    </xdr:from>
    <xdr:ext cx="599010" cy="259045"/>
    <xdr:sp macro="" textlink="">
      <xdr:nvSpPr>
        <xdr:cNvPr id="124" name="テキスト ボックス 123">
          <a:extLst>
            <a:ext uri="{FF2B5EF4-FFF2-40B4-BE49-F238E27FC236}">
              <a16:creationId xmlns:a16="http://schemas.microsoft.com/office/drawing/2014/main" id="{32C948C8-C89D-437D-9F23-4D9569E6F958}"/>
            </a:ext>
          </a:extLst>
        </xdr:cNvPr>
        <xdr:cNvSpPr txBox="1"/>
      </xdr:nvSpPr>
      <xdr:spPr>
        <a:xfrm>
          <a:off x="2311615" y="95083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112970</xdr:rowOff>
    </xdr:from>
    <xdr:to>
      <xdr:col>10</xdr:col>
      <xdr:colOff>114300</xdr:colOff>
      <xdr:row>58</xdr:row>
      <xdr:rowOff>92842</xdr:rowOff>
    </xdr:to>
    <xdr:cxnSp macro="">
      <xdr:nvCxnSpPr>
        <xdr:cNvPr id="125" name="直線コネクタ 124">
          <a:extLst>
            <a:ext uri="{FF2B5EF4-FFF2-40B4-BE49-F238E27FC236}">
              <a16:creationId xmlns:a16="http://schemas.microsoft.com/office/drawing/2014/main" id="{79ED2674-0E26-47D2-BC2F-41E2E9CB7435}"/>
            </a:ext>
          </a:extLst>
        </xdr:cNvPr>
        <xdr:cNvCxnSpPr/>
      </xdr:nvCxnSpPr>
      <xdr:spPr>
        <a:xfrm>
          <a:off x="1008380" y="9668450"/>
          <a:ext cx="782320" cy="147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169463</xdr:rowOff>
    </xdr:from>
    <xdr:to>
      <xdr:col>10</xdr:col>
      <xdr:colOff>165100</xdr:colOff>
      <xdr:row>58</xdr:row>
      <xdr:rowOff>99613</xdr:rowOff>
    </xdr:to>
    <xdr:sp macro="" textlink="">
      <xdr:nvSpPr>
        <xdr:cNvPr id="126" name="フローチャート: 判断 125">
          <a:extLst>
            <a:ext uri="{FF2B5EF4-FFF2-40B4-BE49-F238E27FC236}">
              <a16:creationId xmlns:a16="http://schemas.microsoft.com/office/drawing/2014/main" id="{632C41F4-A8F1-4F70-9282-20EFDEA53AE2}"/>
            </a:ext>
          </a:extLst>
        </xdr:cNvPr>
        <xdr:cNvSpPr/>
      </xdr:nvSpPr>
      <xdr:spPr>
        <a:xfrm>
          <a:off x="1739900" y="972494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116140</xdr:rowOff>
    </xdr:from>
    <xdr:ext cx="599010" cy="259045"/>
    <xdr:sp macro="" textlink="">
      <xdr:nvSpPr>
        <xdr:cNvPr id="127" name="テキスト ボックス 126">
          <a:extLst>
            <a:ext uri="{FF2B5EF4-FFF2-40B4-BE49-F238E27FC236}">
              <a16:creationId xmlns:a16="http://schemas.microsoft.com/office/drawing/2014/main" id="{34C80576-E32E-4700-BFFE-647BCA4C3461}"/>
            </a:ext>
          </a:extLst>
        </xdr:cNvPr>
        <xdr:cNvSpPr txBox="1"/>
      </xdr:nvSpPr>
      <xdr:spPr>
        <a:xfrm>
          <a:off x="1514055" y="95039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198,789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140361</xdr:rowOff>
    </xdr:from>
    <xdr:to>
      <xdr:col>6</xdr:col>
      <xdr:colOff>38100</xdr:colOff>
      <xdr:row>58</xdr:row>
      <xdr:rowOff>70511</xdr:rowOff>
    </xdr:to>
    <xdr:sp macro="" textlink="">
      <xdr:nvSpPr>
        <xdr:cNvPr id="128" name="フローチャート: 判断 127">
          <a:extLst>
            <a:ext uri="{FF2B5EF4-FFF2-40B4-BE49-F238E27FC236}">
              <a16:creationId xmlns:a16="http://schemas.microsoft.com/office/drawing/2014/main" id="{D6EF46C4-F77D-43F7-BA06-EDE6398B2402}"/>
            </a:ext>
          </a:extLst>
        </xdr:cNvPr>
        <xdr:cNvSpPr/>
      </xdr:nvSpPr>
      <xdr:spPr>
        <a:xfrm>
          <a:off x="965200" y="969584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61638</xdr:rowOff>
    </xdr:from>
    <xdr:ext cx="599010" cy="259045"/>
    <xdr:sp macro="" textlink="">
      <xdr:nvSpPr>
        <xdr:cNvPr id="129" name="テキスト ボックス 128">
          <a:extLst>
            <a:ext uri="{FF2B5EF4-FFF2-40B4-BE49-F238E27FC236}">
              <a16:creationId xmlns:a16="http://schemas.microsoft.com/office/drawing/2014/main" id="{F2F9D8FF-80F1-4B10-B1A6-4ECB667860D3}"/>
            </a:ext>
          </a:extLst>
        </xdr:cNvPr>
        <xdr:cNvSpPr txBox="1"/>
      </xdr:nvSpPr>
      <xdr:spPr>
        <a:xfrm>
          <a:off x="739355" y="97847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15E43160-9D7C-4DB7-B458-9D8AE3D13D16}"/>
            </a:ext>
          </a:extLst>
        </xdr:cNvPr>
        <xdr:cNvSpPr txBox="1"/>
      </xdr:nvSpPr>
      <xdr:spPr>
        <a:xfrm>
          <a:off x="391922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9FF5FE3A-2167-496E-A3EB-9D77D29588C8}"/>
            </a:ext>
          </a:extLst>
        </xdr:cNvPr>
        <xdr:cNvSpPr txBox="1"/>
      </xdr:nvSpPr>
      <xdr:spPr>
        <a:xfrm>
          <a:off x="31877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19DF561-29E0-438A-9362-F298B3DD8CCB}"/>
            </a:ext>
          </a:extLst>
        </xdr:cNvPr>
        <xdr:cNvSpPr txBox="1"/>
      </xdr:nvSpPr>
      <xdr:spPr>
        <a:xfrm>
          <a:off x="23977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6BB4BE89-AEF2-41CA-995D-8C9D2630190B}"/>
            </a:ext>
          </a:extLst>
        </xdr:cNvPr>
        <xdr:cNvSpPr txBox="1"/>
      </xdr:nvSpPr>
      <xdr:spPr>
        <a:xfrm>
          <a:off x="16230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E54EE821-1EE0-4E6D-B1E5-AB32A12734CA}"/>
            </a:ext>
          </a:extLst>
        </xdr:cNvPr>
        <xdr:cNvSpPr txBox="1"/>
      </xdr:nvSpPr>
      <xdr:spPr>
        <a:xfrm>
          <a:off x="8407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19869</xdr:rowOff>
    </xdr:from>
    <xdr:to>
      <xdr:col>24</xdr:col>
      <xdr:colOff>114300</xdr:colOff>
      <xdr:row>58</xdr:row>
      <xdr:rowOff>121469</xdr:rowOff>
    </xdr:to>
    <xdr:sp macro="" textlink="">
      <xdr:nvSpPr>
        <xdr:cNvPr id="135" name="楕円 134">
          <a:extLst>
            <a:ext uri="{FF2B5EF4-FFF2-40B4-BE49-F238E27FC236}">
              <a16:creationId xmlns:a16="http://schemas.microsoft.com/office/drawing/2014/main" id="{4DD8E7F7-2D64-4636-8214-764A193947A7}"/>
            </a:ext>
          </a:extLst>
        </xdr:cNvPr>
        <xdr:cNvSpPr/>
      </xdr:nvSpPr>
      <xdr:spPr>
        <a:xfrm>
          <a:off x="4036060" y="9742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132185</xdr:rowOff>
    </xdr:from>
    <xdr:ext cx="599010" cy="259045"/>
    <xdr:sp macro="" textlink="">
      <xdr:nvSpPr>
        <xdr:cNvPr id="136" name="総務費該当値テキスト">
          <a:extLst>
            <a:ext uri="{FF2B5EF4-FFF2-40B4-BE49-F238E27FC236}">
              <a16:creationId xmlns:a16="http://schemas.microsoft.com/office/drawing/2014/main" id="{C5D5EFEB-E58B-4D08-B253-4ABF2B23E885}"/>
            </a:ext>
          </a:extLst>
        </xdr:cNvPr>
        <xdr:cNvSpPr txBox="1"/>
      </xdr:nvSpPr>
      <xdr:spPr>
        <a:xfrm>
          <a:off x="4137660" y="96876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150,988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7669</xdr:rowOff>
    </xdr:from>
    <xdr:to>
      <xdr:col>20</xdr:col>
      <xdr:colOff>38100</xdr:colOff>
      <xdr:row>58</xdr:row>
      <xdr:rowOff>109269</xdr:rowOff>
    </xdr:to>
    <xdr:sp macro="" textlink="">
      <xdr:nvSpPr>
        <xdr:cNvPr id="137" name="楕円 136">
          <a:extLst>
            <a:ext uri="{FF2B5EF4-FFF2-40B4-BE49-F238E27FC236}">
              <a16:creationId xmlns:a16="http://schemas.microsoft.com/office/drawing/2014/main" id="{61768468-421E-437C-8ADD-5A804207FE79}"/>
            </a:ext>
          </a:extLst>
        </xdr:cNvPr>
        <xdr:cNvSpPr/>
      </xdr:nvSpPr>
      <xdr:spPr>
        <a:xfrm>
          <a:off x="3312160" y="973078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100396</xdr:rowOff>
    </xdr:from>
    <xdr:ext cx="599010" cy="259045"/>
    <xdr:sp macro="" textlink="">
      <xdr:nvSpPr>
        <xdr:cNvPr id="138" name="テキスト ボックス 137">
          <a:extLst>
            <a:ext uri="{FF2B5EF4-FFF2-40B4-BE49-F238E27FC236}">
              <a16:creationId xmlns:a16="http://schemas.microsoft.com/office/drawing/2014/main" id="{C609070D-E33E-441B-A48A-FAFF47AA178F}"/>
            </a:ext>
          </a:extLst>
        </xdr:cNvPr>
        <xdr:cNvSpPr txBox="1"/>
      </xdr:nvSpPr>
      <xdr:spPr>
        <a:xfrm>
          <a:off x="3086315" y="98235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18207</xdr:rowOff>
    </xdr:from>
    <xdr:to>
      <xdr:col>15</xdr:col>
      <xdr:colOff>101600</xdr:colOff>
      <xdr:row>58</xdr:row>
      <xdr:rowOff>119807</xdr:rowOff>
    </xdr:to>
    <xdr:sp macro="" textlink="">
      <xdr:nvSpPr>
        <xdr:cNvPr id="139" name="楕円 138">
          <a:extLst>
            <a:ext uri="{FF2B5EF4-FFF2-40B4-BE49-F238E27FC236}">
              <a16:creationId xmlns:a16="http://schemas.microsoft.com/office/drawing/2014/main" id="{F9F0AF96-263E-49F5-9F83-9E0E4E91D587}"/>
            </a:ext>
          </a:extLst>
        </xdr:cNvPr>
        <xdr:cNvSpPr/>
      </xdr:nvSpPr>
      <xdr:spPr>
        <a:xfrm>
          <a:off x="2514600" y="9741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110934</xdr:rowOff>
    </xdr:from>
    <xdr:ext cx="599010" cy="259045"/>
    <xdr:sp macro="" textlink="">
      <xdr:nvSpPr>
        <xdr:cNvPr id="140" name="テキスト ボックス 139">
          <a:extLst>
            <a:ext uri="{FF2B5EF4-FFF2-40B4-BE49-F238E27FC236}">
              <a16:creationId xmlns:a16="http://schemas.microsoft.com/office/drawing/2014/main" id="{58054AE6-CCBC-46F5-A297-4C12E0DBB000}"/>
            </a:ext>
          </a:extLst>
        </xdr:cNvPr>
        <xdr:cNvSpPr txBox="1"/>
      </xdr:nvSpPr>
      <xdr:spPr>
        <a:xfrm>
          <a:off x="2311615" y="98340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42042</xdr:rowOff>
    </xdr:from>
    <xdr:to>
      <xdr:col>10</xdr:col>
      <xdr:colOff>165100</xdr:colOff>
      <xdr:row>58</xdr:row>
      <xdr:rowOff>143642</xdr:rowOff>
    </xdr:to>
    <xdr:sp macro="" textlink="">
      <xdr:nvSpPr>
        <xdr:cNvPr id="141" name="楕円 140">
          <a:extLst>
            <a:ext uri="{FF2B5EF4-FFF2-40B4-BE49-F238E27FC236}">
              <a16:creationId xmlns:a16="http://schemas.microsoft.com/office/drawing/2014/main" id="{55B52EE0-0FBC-4BE1-96FA-DEAABFEC6EB1}"/>
            </a:ext>
          </a:extLst>
        </xdr:cNvPr>
        <xdr:cNvSpPr/>
      </xdr:nvSpPr>
      <xdr:spPr>
        <a:xfrm>
          <a:off x="1739900" y="9765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134769</xdr:rowOff>
    </xdr:from>
    <xdr:ext cx="599010" cy="259045"/>
    <xdr:sp macro="" textlink="">
      <xdr:nvSpPr>
        <xdr:cNvPr id="142" name="テキスト ボックス 141">
          <a:extLst>
            <a:ext uri="{FF2B5EF4-FFF2-40B4-BE49-F238E27FC236}">
              <a16:creationId xmlns:a16="http://schemas.microsoft.com/office/drawing/2014/main" id="{B2F27503-A9FA-49B9-A5BC-3944A90B6340}"/>
            </a:ext>
          </a:extLst>
        </xdr:cNvPr>
        <xdr:cNvSpPr txBox="1"/>
      </xdr:nvSpPr>
      <xdr:spPr>
        <a:xfrm>
          <a:off x="1514055" y="98578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62170</xdr:rowOff>
    </xdr:from>
    <xdr:to>
      <xdr:col>6</xdr:col>
      <xdr:colOff>38100</xdr:colOff>
      <xdr:row>57</xdr:row>
      <xdr:rowOff>163770</xdr:rowOff>
    </xdr:to>
    <xdr:sp macro="" textlink="">
      <xdr:nvSpPr>
        <xdr:cNvPr id="143" name="楕円 142">
          <a:extLst>
            <a:ext uri="{FF2B5EF4-FFF2-40B4-BE49-F238E27FC236}">
              <a16:creationId xmlns:a16="http://schemas.microsoft.com/office/drawing/2014/main" id="{DDEBA64E-91B1-4665-805B-7CA0896EC3AE}"/>
            </a:ext>
          </a:extLst>
        </xdr:cNvPr>
        <xdr:cNvSpPr/>
      </xdr:nvSpPr>
      <xdr:spPr>
        <a:xfrm>
          <a:off x="965200" y="961765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8847</xdr:rowOff>
    </xdr:from>
    <xdr:ext cx="599010" cy="259045"/>
    <xdr:sp macro="" textlink="">
      <xdr:nvSpPr>
        <xdr:cNvPr id="144" name="テキスト ボックス 143">
          <a:extLst>
            <a:ext uri="{FF2B5EF4-FFF2-40B4-BE49-F238E27FC236}">
              <a16:creationId xmlns:a16="http://schemas.microsoft.com/office/drawing/2014/main" id="{9E87FAA0-2A26-49C4-B095-F791C5A8BCA9}"/>
            </a:ext>
          </a:extLst>
        </xdr:cNvPr>
        <xdr:cNvSpPr txBox="1"/>
      </xdr:nvSpPr>
      <xdr:spPr>
        <a:xfrm>
          <a:off x="739355" y="93966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137B93E9-EFE2-4830-9D10-74D7CD409115}"/>
            </a:ext>
          </a:extLst>
        </xdr:cNvPr>
        <xdr:cNvSpPr/>
      </xdr:nvSpPr>
      <xdr:spPr>
        <a:xfrm>
          <a:off x="670560" y="106184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D0646582-3035-4A18-865D-B0E135E7501F}"/>
            </a:ext>
          </a:extLst>
        </xdr:cNvPr>
        <xdr:cNvSpPr/>
      </xdr:nvSpPr>
      <xdr:spPr>
        <a:xfrm>
          <a:off x="79756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1BE2A4C3-1160-49EB-A922-8F1FE99E7E84}"/>
            </a:ext>
          </a:extLst>
        </xdr:cNvPr>
        <xdr:cNvSpPr/>
      </xdr:nvSpPr>
      <xdr:spPr>
        <a:xfrm>
          <a:off x="79756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13923FC8-2C75-402F-B62C-864E642A720B}"/>
            </a:ext>
          </a:extLst>
        </xdr:cNvPr>
        <xdr:cNvSpPr/>
      </xdr:nvSpPr>
      <xdr:spPr>
        <a:xfrm>
          <a:off x="167640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AB83A4AB-E845-48CC-A5D8-F0B905F882A5}"/>
            </a:ext>
          </a:extLst>
        </xdr:cNvPr>
        <xdr:cNvSpPr/>
      </xdr:nvSpPr>
      <xdr:spPr>
        <a:xfrm>
          <a:off x="167640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16F20570-F328-4846-96D6-802A5440E6CD}"/>
            </a:ext>
          </a:extLst>
        </xdr:cNvPr>
        <xdr:cNvSpPr/>
      </xdr:nvSpPr>
      <xdr:spPr>
        <a:xfrm>
          <a:off x="26822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C8C65E0C-E995-4A9F-991E-7A1154D860AA}"/>
            </a:ext>
          </a:extLst>
        </xdr:cNvPr>
        <xdr:cNvSpPr/>
      </xdr:nvSpPr>
      <xdr:spPr>
        <a:xfrm>
          <a:off x="26822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61AEEABD-F618-4E25-AAD7-24E50A5BC14E}"/>
            </a:ext>
          </a:extLst>
        </xdr:cNvPr>
        <xdr:cNvSpPr/>
      </xdr:nvSpPr>
      <xdr:spPr>
        <a:xfrm>
          <a:off x="670560" y="114249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7F4D1CC3-6E0D-4465-BBBC-484829E4057A}"/>
            </a:ext>
          </a:extLst>
        </xdr:cNvPr>
        <xdr:cNvSpPr txBox="1"/>
      </xdr:nvSpPr>
      <xdr:spPr>
        <a:xfrm>
          <a:off x="65532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D4C345B5-66C6-433F-8DE0-B42BEFA8B8F9}"/>
            </a:ext>
          </a:extLst>
        </xdr:cNvPr>
        <xdr:cNvCxnSpPr/>
      </xdr:nvCxnSpPr>
      <xdr:spPr>
        <a:xfrm>
          <a:off x="670560" y="136613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5" name="テキスト ボックス 154">
          <a:extLst>
            <a:ext uri="{FF2B5EF4-FFF2-40B4-BE49-F238E27FC236}">
              <a16:creationId xmlns:a16="http://schemas.microsoft.com/office/drawing/2014/main" id="{A049BEA4-167E-4DAF-9CDD-1A47C4D5A8AC}"/>
            </a:ext>
          </a:extLst>
        </xdr:cNvPr>
        <xdr:cNvSpPr txBox="1"/>
      </xdr:nvSpPr>
      <xdr:spPr>
        <a:xfrm>
          <a:off x="166581" y="13522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6" name="直線コネクタ 155">
          <a:extLst>
            <a:ext uri="{FF2B5EF4-FFF2-40B4-BE49-F238E27FC236}">
              <a16:creationId xmlns:a16="http://schemas.microsoft.com/office/drawing/2014/main" id="{175E6A1D-70CE-4DF0-A361-6F34A9725FC0}"/>
            </a:ext>
          </a:extLst>
        </xdr:cNvPr>
        <xdr:cNvCxnSpPr/>
      </xdr:nvCxnSpPr>
      <xdr:spPr>
        <a:xfrm>
          <a:off x="670560" y="13288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7" name="テキスト ボックス 156">
          <a:extLst>
            <a:ext uri="{FF2B5EF4-FFF2-40B4-BE49-F238E27FC236}">
              <a16:creationId xmlns:a16="http://schemas.microsoft.com/office/drawing/2014/main" id="{B97730A9-A6AC-4B56-B743-98E67B5CC3C2}"/>
            </a:ext>
          </a:extLst>
        </xdr:cNvPr>
        <xdr:cNvSpPr txBox="1"/>
      </xdr:nvSpPr>
      <xdr:spPr>
        <a:xfrm>
          <a:off x="166581" y="1314959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8" name="直線コネクタ 157">
          <a:extLst>
            <a:ext uri="{FF2B5EF4-FFF2-40B4-BE49-F238E27FC236}">
              <a16:creationId xmlns:a16="http://schemas.microsoft.com/office/drawing/2014/main" id="{459491C8-E7DA-4345-A7CC-7947B3AA67EA}"/>
            </a:ext>
          </a:extLst>
        </xdr:cNvPr>
        <xdr:cNvCxnSpPr/>
      </xdr:nvCxnSpPr>
      <xdr:spPr>
        <a:xfrm>
          <a:off x="670560" y="12914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9" name="テキスト ボックス 158">
          <a:extLst>
            <a:ext uri="{FF2B5EF4-FFF2-40B4-BE49-F238E27FC236}">
              <a16:creationId xmlns:a16="http://schemas.microsoft.com/office/drawing/2014/main" id="{7076FC7E-7707-4447-908B-6AF473875175}"/>
            </a:ext>
          </a:extLst>
        </xdr:cNvPr>
        <xdr:cNvSpPr txBox="1"/>
      </xdr:nvSpPr>
      <xdr:spPr>
        <a:xfrm>
          <a:off x="166581" y="127762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a:extLst>
            <a:ext uri="{FF2B5EF4-FFF2-40B4-BE49-F238E27FC236}">
              <a16:creationId xmlns:a16="http://schemas.microsoft.com/office/drawing/2014/main" id="{15FD8BED-9B64-40CB-85F9-725322FA753B}"/>
            </a:ext>
          </a:extLst>
        </xdr:cNvPr>
        <xdr:cNvCxnSpPr/>
      </xdr:nvCxnSpPr>
      <xdr:spPr>
        <a:xfrm>
          <a:off x="670560" y="125450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1" name="テキスト ボックス 160">
          <a:extLst>
            <a:ext uri="{FF2B5EF4-FFF2-40B4-BE49-F238E27FC236}">
              <a16:creationId xmlns:a16="http://schemas.microsoft.com/office/drawing/2014/main" id="{6B43F3A0-3278-48D3-B947-72D75424C605}"/>
            </a:ext>
          </a:extLst>
        </xdr:cNvPr>
        <xdr:cNvSpPr txBox="1"/>
      </xdr:nvSpPr>
      <xdr:spPr>
        <a:xfrm>
          <a:off x="166581" y="1240664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2" name="直線コネクタ 161">
          <a:extLst>
            <a:ext uri="{FF2B5EF4-FFF2-40B4-BE49-F238E27FC236}">
              <a16:creationId xmlns:a16="http://schemas.microsoft.com/office/drawing/2014/main" id="{B0119273-36CC-463C-B5DB-AFFEABE18336}"/>
            </a:ext>
          </a:extLst>
        </xdr:cNvPr>
        <xdr:cNvCxnSpPr/>
      </xdr:nvCxnSpPr>
      <xdr:spPr>
        <a:xfrm>
          <a:off x="670560" y="121716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3" name="テキスト ボックス 162">
          <a:extLst>
            <a:ext uri="{FF2B5EF4-FFF2-40B4-BE49-F238E27FC236}">
              <a16:creationId xmlns:a16="http://schemas.microsoft.com/office/drawing/2014/main" id="{669C94FF-F42F-4405-85B5-9B048384D7F9}"/>
            </a:ext>
          </a:extLst>
        </xdr:cNvPr>
        <xdr:cNvSpPr txBox="1"/>
      </xdr:nvSpPr>
      <xdr:spPr>
        <a:xfrm>
          <a:off x="166581" y="120332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4" name="直線コネクタ 163">
          <a:extLst>
            <a:ext uri="{FF2B5EF4-FFF2-40B4-BE49-F238E27FC236}">
              <a16:creationId xmlns:a16="http://schemas.microsoft.com/office/drawing/2014/main" id="{8D73281D-0D3A-4296-8F83-9D86504C5109}"/>
            </a:ext>
          </a:extLst>
        </xdr:cNvPr>
        <xdr:cNvCxnSpPr/>
      </xdr:nvCxnSpPr>
      <xdr:spPr>
        <a:xfrm>
          <a:off x="670560" y="117983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5" name="テキスト ボックス 164">
          <a:extLst>
            <a:ext uri="{FF2B5EF4-FFF2-40B4-BE49-F238E27FC236}">
              <a16:creationId xmlns:a16="http://schemas.microsoft.com/office/drawing/2014/main" id="{0F8E6D5C-B094-4703-B106-0EBDA73EE7FB}"/>
            </a:ext>
          </a:extLst>
        </xdr:cNvPr>
        <xdr:cNvSpPr txBox="1"/>
      </xdr:nvSpPr>
      <xdr:spPr>
        <a:xfrm>
          <a:off x="166581" y="116598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6F6C0FEE-BA4F-4AF0-831E-C1D299CE71E6}"/>
            </a:ext>
          </a:extLst>
        </xdr:cNvPr>
        <xdr:cNvCxnSpPr/>
      </xdr:nvCxnSpPr>
      <xdr:spPr>
        <a:xfrm>
          <a:off x="670560" y="114249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184910A2-2A44-440E-BCA0-A92F6F2CB413}"/>
            </a:ext>
          </a:extLst>
        </xdr:cNvPr>
        <xdr:cNvSpPr txBox="1"/>
      </xdr:nvSpPr>
      <xdr:spPr>
        <a:xfrm>
          <a:off x="166581" y="112865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A4F7D157-85E8-4DE4-8177-3C226EA2AF9F}"/>
            </a:ext>
          </a:extLst>
        </xdr:cNvPr>
        <xdr:cNvSpPr/>
      </xdr:nvSpPr>
      <xdr:spPr>
        <a:xfrm>
          <a:off x="670560" y="114249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13780</xdr:rowOff>
    </xdr:from>
    <xdr:to>
      <xdr:col>24</xdr:col>
      <xdr:colOff>62865</xdr:colOff>
      <xdr:row>79</xdr:row>
      <xdr:rowOff>122318</xdr:rowOff>
    </xdr:to>
    <xdr:cxnSp macro="">
      <xdr:nvCxnSpPr>
        <xdr:cNvPr id="169" name="直線コネクタ 168">
          <a:extLst>
            <a:ext uri="{FF2B5EF4-FFF2-40B4-BE49-F238E27FC236}">
              <a16:creationId xmlns:a16="http://schemas.microsoft.com/office/drawing/2014/main" id="{53A0E9D3-A5B0-4DAB-949D-F993AF38F522}"/>
            </a:ext>
          </a:extLst>
        </xdr:cNvPr>
        <xdr:cNvCxnSpPr/>
      </xdr:nvCxnSpPr>
      <xdr:spPr>
        <a:xfrm flipV="1">
          <a:off x="4084955" y="11916220"/>
          <a:ext cx="1270" cy="14496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126145</xdr:rowOff>
    </xdr:from>
    <xdr:ext cx="599010" cy="259045"/>
    <xdr:sp macro="" textlink="">
      <xdr:nvSpPr>
        <xdr:cNvPr id="170" name="民生費最小値テキスト">
          <a:extLst>
            <a:ext uri="{FF2B5EF4-FFF2-40B4-BE49-F238E27FC236}">
              <a16:creationId xmlns:a16="http://schemas.microsoft.com/office/drawing/2014/main" id="{C34BE562-8959-4979-A086-F6FCAAFA0980}"/>
            </a:ext>
          </a:extLst>
        </xdr:cNvPr>
        <xdr:cNvSpPr txBox="1"/>
      </xdr:nvSpPr>
      <xdr:spPr>
        <a:xfrm>
          <a:off x="4137660" y="133697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139,781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122318</xdr:rowOff>
    </xdr:from>
    <xdr:to>
      <xdr:col>24</xdr:col>
      <xdr:colOff>152400</xdr:colOff>
      <xdr:row>79</xdr:row>
      <xdr:rowOff>122318</xdr:rowOff>
    </xdr:to>
    <xdr:cxnSp macro="">
      <xdr:nvCxnSpPr>
        <xdr:cNvPr id="171" name="直線コネクタ 170">
          <a:extLst>
            <a:ext uri="{FF2B5EF4-FFF2-40B4-BE49-F238E27FC236}">
              <a16:creationId xmlns:a16="http://schemas.microsoft.com/office/drawing/2014/main" id="{3EE18F33-B7E7-402A-8503-DBE0751755EF}"/>
            </a:ext>
          </a:extLst>
        </xdr:cNvPr>
        <xdr:cNvCxnSpPr/>
      </xdr:nvCxnSpPr>
      <xdr:spPr>
        <a:xfrm>
          <a:off x="4020820" y="1336587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131907</xdr:rowOff>
    </xdr:from>
    <xdr:ext cx="599010" cy="259045"/>
    <xdr:sp macro="" textlink="">
      <xdr:nvSpPr>
        <xdr:cNvPr id="172" name="民生費最大値テキスト">
          <a:extLst>
            <a:ext uri="{FF2B5EF4-FFF2-40B4-BE49-F238E27FC236}">
              <a16:creationId xmlns:a16="http://schemas.microsoft.com/office/drawing/2014/main" id="{E4A8C055-C7BD-4362-A343-3EA9DFFEE13F}"/>
            </a:ext>
          </a:extLst>
        </xdr:cNvPr>
        <xdr:cNvSpPr txBox="1"/>
      </xdr:nvSpPr>
      <xdr:spPr>
        <a:xfrm>
          <a:off x="4137660" y="116990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334,025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13780</xdr:rowOff>
    </xdr:from>
    <xdr:to>
      <xdr:col>24</xdr:col>
      <xdr:colOff>152400</xdr:colOff>
      <xdr:row>71</xdr:row>
      <xdr:rowOff>13780</xdr:rowOff>
    </xdr:to>
    <xdr:cxnSp macro="">
      <xdr:nvCxnSpPr>
        <xdr:cNvPr id="173" name="直線コネクタ 172">
          <a:extLst>
            <a:ext uri="{FF2B5EF4-FFF2-40B4-BE49-F238E27FC236}">
              <a16:creationId xmlns:a16="http://schemas.microsoft.com/office/drawing/2014/main" id="{B7EAB7AB-5E41-49E2-A4E3-F583A6B4C881}"/>
            </a:ext>
          </a:extLst>
        </xdr:cNvPr>
        <xdr:cNvCxnSpPr/>
      </xdr:nvCxnSpPr>
      <xdr:spPr>
        <a:xfrm>
          <a:off x="4020820" y="119162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50287</xdr:rowOff>
    </xdr:from>
    <xdr:to>
      <xdr:col>24</xdr:col>
      <xdr:colOff>63500</xdr:colOff>
      <xdr:row>77</xdr:row>
      <xdr:rowOff>4149</xdr:rowOff>
    </xdr:to>
    <xdr:cxnSp macro="">
      <xdr:nvCxnSpPr>
        <xdr:cNvPr id="174" name="直線コネクタ 173">
          <a:extLst>
            <a:ext uri="{FF2B5EF4-FFF2-40B4-BE49-F238E27FC236}">
              <a16:creationId xmlns:a16="http://schemas.microsoft.com/office/drawing/2014/main" id="{A7B3C0D9-4465-48C5-88C5-15F7CC83613C}"/>
            </a:ext>
          </a:extLst>
        </xdr:cNvPr>
        <xdr:cNvCxnSpPr/>
      </xdr:nvCxnSpPr>
      <xdr:spPr>
        <a:xfrm flipV="1">
          <a:off x="3355340" y="12790927"/>
          <a:ext cx="731520" cy="1215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95071</xdr:rowOff>
    </xdr:from>
    <xdr:ext cx="599010" cy="259045"/>
    <xdr:sp macro="" textlink="">
      <xdr:nvSpPr>
        <xdr:cNvPr id="175" name="民生費平均値テキスト">
          <a:extLst>
            <a:ext uri="{FF2B5EF4-FFF2-40B4-BE49-F238E27FC236}">
              <a16:creationId xmlns:a16="http://schemas.microsoft.com/office/drawing/2014/main" id="{207E47A7-2FD6-40C7-A6F5-B533107B651C}"/>
            </a:ext>
          </a:extLst>
        </xdr:cNvPr>
        <xdr:cNvSpPr txBox="1"/>
      </xdr:nvSpPr>
      <xdr:spPr>
        <a:xfrm>
          <a:off x="4137660" y="1283571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201,359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116644</xdr:rowOff>
    </xdr:from>
    <xdr:to>
      <xdr:col>24</xdr:col>
      <xdr:colOff>114300</xdr:colOff>
      <xdr:row>77</xdr:row>
      <xdr:rowOff>46794</xdr:rowOff>
    </xdr:to>
    <xdr:sp macro="" textlink="">
      <xdr:nvSpPr>
        <xdr:cNvPr id="176" name="フローチャート: 判断 175">
          <a:extLst>
            <a:ext uri="{FF2B5EF4-FFF2-40B4-BE49-F238E27FC236}">
              <a16:creationId xmlns:a16="http://schemas.microsoft.com/office/drawing/2014/main" id="{465B825C-A809-4B51-828C-BB3D163772A3}"/>
            </a:ext>
          </a:extLst>
        </xdr:cNvPr>
        <xdr:cNvSpPr/>
      </xdr:nvSpPr>
      <xdr:spPr>
        <a:xfrm>
          <a:off x="4036060" y="1285728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4149</xdr:rowOff>
    </xdr:from>
    <xdr:to>
      <xdr:col>19</xdr:col>
      <xdr:colOff>177800</xdr:colOff>
      <xdr:row>77</xdr:row>
      <xdr:rowOff>85849</xdr:rowOff>
    </xdr:to>
    <xdr:cxnSp macro="">
      <xdr:nvCxnSpPr>
        <xdr:cNvPr id="177" name="直線コネクタ 176">
          <a:extLst>
            <a:ext uri="{FF2B5EF4-FFF2-40B4-BE49-F238E27FC236}">
              <a16:creationId xmlns:a16="http://schemas.microsoft.com/office/drawing/2014/main" id="{538257D1-17E9-405C-9356-E424DD3AB5DD}"/>
            </a:ext>
          </a:extLst>
        </xdr:cNvPr>
        <xdr:cNvCxnSpPr/>
      </xdr:nvCxnSpPr>
      <xdr:spPr>
        <a:xfrm flipV="1">
          <a:off x="2565400" y="12912429"/>
          <a:ext cx="789940" cy="81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24923</xdr:rowOff>
    </xdr:from>
    <xdr:to>
      <xdr:col>20</xdr:col>
      <xdr:colOff>38100</xdr:colOff>
      <xdr:row>77</xdr:row>
      <xdr:rowOff>126523</xdr:rowOff>
    </xdr:to>
    <xdr:sp macro="" textlink="">
      <xdr:nvSpPr>
        <xdr:cNvPr id="178" name="フローチャート: 判断 177">
          <a:extLst>
            <a:ext uri="{FF2B5EF4-FFF2-40B4-BE49-F238E27FC236}">
              <a16:creationId xmlns:a16="http://schemas.microsoft.com/office/drawing/2014/main" id="{0EEC398D-0FE3-48C5-9275-FE27937A7504}"/>
            </a:ext>
          </a:extLst>
        </xdr:cNvPr>
        <xdr:cNvSpPr/>
      </xdr:nvSpPr>
      <xdr:spPr>
        <a:xfrm>
          <a:off x="3312160" y="1293320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117650</xdr:rowOff>
    </xdr:from>
    <xdr:ext cx="599010" cy="259045"/>
    <xdr:sp macro="" textlink="">
      <xdr:nvSpPr>
        <xdr:cNvPr id="179" name="テキスト ボックス 178">
          <a:extLst>
            <a:ext uri="{FF2B5EF4-FFF2-40B4-BE49-F238E27FC236}">
              <a16:creationId xmlns:a16="http://schemas.microsoft.com/office/drawing/2014/main" id="{65D09837-B182-4E52-8C76-0F2A7B73D068}"/>
            </a:ext>
          </a:extLst>
        </xdr:cNvPr>
        <xdr:cNvSpPr txBox="1"/>
      </xdr:nvSpPr>
      <xdr:spPr>
        <a:xfrm>
          <a:off x="3086315" y="130259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77453</xdr:rowOff>
    </xdr:from>
    <xdr:to>
      <xdr:col>15</xdr:col>
      <xdr:colOff>50800</xdr:colOff>
      <xdr:row>77</xdr:row>
      <xdr:rowOff>85849</xdr:rowOff>
    </xdr:to>
    <xdr:cxnSp macro="">
      <xdr:nvCxnSpPr>
        <xdr:cNvPr id="180" name="直線コネクタ 179">
          <a:extLst>
            <a:ext uri="{FF2B5EF4-FFF2-40B4-BE49-F238E27FC236}">
              <a16:creationId xmlns:a16="http://schemas.microsoft.com/office/drawing/2014/main" id="{B57EB8ED-1E02-4D66-AF05-ED2F38A0C481}"/>
            </a:ext>
          </a:extLst>
        </xdr:cNvPr>
        <xdr:cNvCxnSpPr/>
      </xdr:nvCxnSpPr>
      <xdr:spPr>
        <a:xfrm>
          <a:off x="1790700" y="12985733"/>
          <a:ext cx="774700" cy="83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86522</xdr:rowOff>
    </xdr:from>
    <xdr:to>
      <xdr:col>15</xdr:col>
      <xdr:colOff>101600</xdr:colOff>
      <xdr:row>78</xdr:row>
      <xdr:rowOff>16672</xdr:rowOff>
    </xdr:to>
    <xdr:sp macro="" textlink="">
      <xdr:nvSpPr>
        <xdr:cNvPr id="181" name="フローチャート: 判断 180">
          <a:extLst>
            <a:ext uri="{FF2B5EF4-FFF2-40B4-BE49-F238E27FC236}">
              <a16:creationId xmlns:a16="http://schemas.microsoft.com/office/drawing/2014/main" id="{3C0EE6A0-102F-40DD-9B95-6E1D25F2F896}"/>
            </a:ext>
          </a:extLst>
        </xdr:cNvPr>
        <xdr:cNvSpPr/>
      </xdr:nvSpPr>
      <xdr:spPr>
        <a:xfrm>
          <a:off x="2514600" y="1299480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7799</xdr:rowOff>
    </xdr:from>
    <xdr:ext cx="599010" cy="259045"/>
    <xdr:sp macro="" textlink="">
      <xdr:nvSpPr>
        <xdr:cNvPr id="182" name="テキスト ボックス 181">
          <a:extLst>
            <a:ext uri="{FF2B5EF4-FFF2-40B4-BE49-F238E27FC236}">
              <a16:creationId xmlns:a16="http://schemas.microsoft.com/office/drawing/2014/main" id="{55A3977D-01F0-4337-9C38-EE4F3C438085}"/>
            </a:ext>
          </a:extLst>
        </xdr:cNvPr>
        <xdr:cNvSpPr txBox="1"/>
      </xdr:nvSpPr>
      <xdr:spPr>
        <a:xfrm>
          <a:off x="2311615" y="130837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77453</xdr:rowOff>
    </xdr:from>
    <xdr:to>
      <xdr:col>10</xdr:col>
      <xdr:colOff>114300</xdr:colOff>
      <xdr:row>78</xdr:row>
      <xdr:rowOff>84013</xdr:rowOff>
    </xdr:to>
    <xdr:cxnSp macro="">
      <xdr:nvCxnSpPr>
        <xdr:cNvPr id="183" name="直線コネクタ 182">
          <a:extLst>
            <a:ext uri="{FF2B5EF4-FFF2-40B4-BE49-F238E27FC236}">
              <a16:creationId xmlns:a16="http://schemas.microsoft.com/office/drawing/2014/main" id="{B85390C8-533E-4724-AE66-D8B79368273D}"/>
            </a:ext>
          </a:extLst>
        </xdr:cNvPr>
        <xdr:cNvCxnSpPr/>
      </xdr:nvCxnSpPr>
      <xdr:spPr>
        <a:xfrm flipV="1">
          <a:off x="1008380" y="12985733"/>
          <a:ext cx="782320" cy="174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47904</xdr:rowOff>
    </xdr:from>
    <xdr:to>
      <xdr:col>10</xdr:col>
      <xdr:colOff>165100</xdr:colOff>
      <xdr:row>77</xdr:row>
      <xdr:rowOff>149504</xdr:rowOff>
    </xdr:to>
    <xdr:sp macro="" textlink="">
      <xdr:nvSpPr>
        <xdr:cNvPr id="184" name="フローチャート: 判断 183">
          <a:extLst>
            <a:ext uri="{FF2B5EF4-FFF2-40B4-BE49-F238E27FC236}">
              <a16:creationId xmlns:a16="http://schemas.microsoft.com/office/drawing/2014/main" id="{D06FB1BE-B7FA-4661-AEC3-D6CFDC8B4D4C}"/>
            </a:ext>
          </a:extLst>
        </xdr:cNvPr>
        <xdr:cNvSpPr/>
      </xdr:nvSpPr>
      <xdr:spPr>
        <a:xfrm>
          <a:off x="1739900" y="12956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140631</xdr:rowOff>
    </xdr:from>
    <xdr:ext cx="599010" cy="259045"/>
    <xdr:sp macro="" textlink="">
      <xdr:nvSpPr>
        <xdr:cNvPr id="185" name="テキスト ボックス 184">
          <a:extLst>
            <a:ext uri="{FF2B5EF4-FFF2-40B4-BE49-F238E27FC236}">
              <a16:creationId xmlns:a16="http://schemas.microsoft.com/office/drawing/2014/main" id="{A9E3D68A-38D3-434E-93BC-43023271ACDA}"/>
            </a:ext>
          </a:extLst>
        </xdr:cNvPr>
        <xdr:cNvSpPr txBox="1"/>
      </xdr:nvSpPr>
      <xdr:spPr>
        <a:xfrm>
          <a:off x="1514055" y="130489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30500</xdr:rowOff>
    </xdr:from>
    <xdr:to>
      <xdr:col>6</xdr:col>
      <xdr:colOff>38100</xdr:colOff>
      <xdr:row>78</xdr:row>
      <xdr:rowOff>132100</xdr:rowOff>
    </xdr:to>
    <xdr:sp macro="" textlink="">
      <xdr:nvSpPr>
        <xdr:cNvPr id="186" name="フローチャート: 判断 185">
          <a:extLst>
            <a:ext uri="{FF2B5EF4-FFF2-40B4-BE49-F238E27FC236}">
              <a16:creationId xmlns:a16="http://schemas.microsoft.com/office/drawing/2014/main" id="{77E8F6C0-2C7C-40FE-9C1C-7AAF7096D171}"/>
            </a:ext>
          </a:extLst>
        </xdr:cNvPr>
        <xdr:cNvSpPr/>
      </xdr:nvSpPr>
      <xdr:spPr>
        <a:xfrm>
          <a:off x="965200" y="1310642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148627</xdr:rowOff>
    </xdr:from>
    <xdr:ext cx="599010" cy="259045"/>
    <xdr:sp macro="" textlink="">
      <xdr:nvSpPr>
        <xdr:cNvPr id="187" name="テキスト ボックス 186">
          <a:extLst>
            <a:ext uri="{FF2B5EF4-FFF2-40B4-BE49-F238E27FC236}">
              <a16:creationId xmlns:a16="http://schemas.microsoft.com/office/drawing/2014/main" id="{A0C17C42-D91F-467C-B143-2DB1969463E7}"/>
            </a:ext>
          </a:extLst>
        </xdr:cNvPr>
        <xdr:cNvSpPr txBox="1"/>
      </xdr:nvSpPr>
      <xdr:spPr>
        <a:xfrm>
          <a:off x="739355" y="128892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706D3203-2074-4189-84D8-CA9C6AB48161}"/>
            </a:ext>
          </a:extLst>
        </xdr:cNvPr>
        <xdr:cNvSpPr txBox="1"/>
      </xdr:nvSpPr>
      <xdr:spPr>
        <a:xfrm>
          <a:off x="391922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C73B8BC0-2D83-47E6-A776-CC87A7901FC2}"/>
            </a:ext>
          </a:extLst>
        </xdr:cNvPr>
        <xdr:cNvSpPr txBox="1"/>
      </xdr:nvSpPr>
      <xdr:spPr>
        <a:xfrm>
          <a:off x="31877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562BEAEA-FEE3-458E-9D20-A8DF4A09CF5F}"/>
            </a:ext>
          </a:extLst>
        </xdr:cNvPr>
        <xdr:cNvSpPr txBox="1"/>
      </xdr:nvSpPr>
      <xdr:spPr>
        <a:xfrm>
          <a:off x="23977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40B9AFE8-E3A1-40EB-A5B0-5DAFF8817D8B}"/>
            </a:ext>
          </a:extLst>
        </xdr:cNvPr>
        <xdr:cNvSpPr txBox="1"/>
      </xdr:nvSpPr>
      <xdr:spPr>
        <a:xfrm>
          <a:off x="16230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2C26D825-3FB3-4908-AF7E-EF77331EDEE9}"/>
            </a:ext>
          </a:extLst>
        </xdr:cNvPr>
        <xdr:cNvSpPr txBox="1"/>
      </xdr:nvSpPr>
      <xdr:spPr>
        <a:xfrm>
          <a:off x="8407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170937</xdr:rowOff>
    </xdr:from>
    <xdr:to>
      <xdr:col>24</xdr:col>
      <xdr:colOff>114300</xdr:colOff>
      <xdr:row>76</xdr:row>
      <xdr:rowOff>101087</xdr:rowOff>
    </xdr:to>
    <xdr:sp macro="" textlink="">
      <xdr:nvSpPr>
        <xdr:cNvPr id="193" name="楕円 192">
          <a:extLst>
            <a:ext uri="{FF2B5EF4-FFF2-40B4-BE49-F238E27FC236}">
              <a16:creationId xmlns:a16="http://schemas.microsoft.com/office/drawing/2014/main" id="{F62CBAE7-7F44-4268-831E-B654ED2AB01A}"/>
            </a:ext>
          </a:extLst>
        </xdr:cNvPr>
        <xdr:cNvSpPr/>
      </xdr:nvSpPr>
      <xdr:spPr>
        <a:xfrm>
          <a:off x="4036060" y="1274393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22364</xdr:rowOff>
    </xdr:from>
    <xdr:ext cx="599010" cy="259045"/>
    <xdr:sp macro="" textlink="">
      <xdr:nvSpPr>
        <xdr:cNvPr id="194" name="民生費該当値テキスト">
          <a:extLst>
            <a:ext uri="{FF2B5EF4-FFF2-40B4-BE49-F238E27FC236}">
              <a16:creationId xmlns:a16="http://schemas.microsoft.com/office/drawing/2014/main" id="{FFC7C5AC-6D9F-47A9-8E09-71460D4CD9E0}"/>
            </a:ext>
          </a:extLst>
        </xdr:cNvPr>
        <xdr:cNvSpPr txBox="1"/>
      </xdr:nvSpPr>
      <xdr:spPr>
        <a:xfrm>
          <a:off x="4137660" y="125953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216,734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124799</xdr:rowOff>
    </xdr:from>
    <xdr:to>
      <xdr:col>20</xdr:col>
      <xdr:colOff>38100</xdr:colOff>
      <xdr:row>77</xdr:row>
      <xdr:rowOff>54949</xdr:rowOff>
    </xdr:to>
    <xdr:sp macro="" textlink="">
      <xdr:nvSpPr>
        <xdr:cNvPr id="195" name="楕円 194">
          <a:extLst>
            <a:ext uri="{FF2B5EF4-FFF2-40B4-BE49-F238E27FC236}">
              <a16:creationId xmlns:a16="http://schemas.microsoft.com/office/drawing/2014/main" id="{9B345B6E-9FCC-4053-B754-46386D8E67B1}"/>
            </a:ext>
          </a:extLst>
        </xdr:cNvPr>
        <xdr:cNvSpPr/>
      </xdr:nvSpPr>
      <xdr:spPr>
        <a:xfrm>
          <a:off x="3312160" y="1286543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71475</xdr:rowOff>
    </xdr:from>
    <xdr:ext cx="599010" cy="259045"/>
    <xdr:sp macro="" textlink="">
      <xdr:nvSpPr>
        <xdr:cNvPr id="196" name="テキスト ボックス 195">
          <a:extLst>
            <a:ext uri="{FF2B5EF4-FFF2-40B4-BE49-F238E27FC236}">
              <a16:creationId xmlns:a16="http://schemas.microsoft.com/office/drawing/2014/main" id="{9ECDF4BE-E72D-4DBA-9B43-06A24076E72B}"/>
            </a:ext>
          </a:extLst>
        </xdr:cNvPr>
        <xdr:cNvSpPr txBox="1"/>
      </xdr:nvSpPr>
      <xdr:spPr>
        <a:xfrm>
          <a:off x="3086315" y="126444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35049</xdr:rowOff>
    </xdr:from>
    <xdr:to>
      <xdr:col>15</xdr:col>
      <xdr:colOff>101600</xdr:colOff>
      <xdr:row>77</xdr:row>
      <xdr:rowOff>136649</xdr:rowOff>
    </xdr:to>
    <xdr:sp macro="" textlink="">
      <xdr:nvSpPr>
        <xdr:cNvPr id="197" name="楕円 196">
          <a:extLst>
            <a:ext uri="{FF2B5EF4-FFF2-40B4-BE49-F238E27FC236}">
              <a16:creationId xmlns:a16="http://schemas.microsoft.com/office/drawing/2014/main" id="{DAA08DBC-C759-4AAB-9F78-D65511EBFA86}"/>
            </a:ext>
          </a:extLst>
        </xdr:cNvPr>
        <xdr:cNvSpPr/>
      </xdr:nvSpPr>
      <xdr:spPr>
        <a:xfrm>
          <a:off x="2514600" y="12943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153176</xdr:rowOff>
    </xdr:from>
    <xdr:ext cx="599010" cy="259045"/>
    <xdr:sp macro="" textlink="">
      <xdr:nvSpPr>
        <xdr:cNvPr id="198" name="テキスト ボックス 197">
          <a:extLst>
            <a:ext uri="{FF2B5EF4-FFF2-40B4-BE49-F238E27FC236}">
              <a16:creationId xmlns:a16="http://schemas.microsoft.com/office/drawing/2014/main" id="{6D0711D8-7734-4DB3-8521-BA90CA2CCAD2}"/>
            </a:ext>
          </a:extLst>
        </xdr:cNvPr>
        <xdr:cNvSpPr txBox="1"/>
      </xdr:nvSpPr>
      <xdr:spPr>
        <a:xfrm>
          <a:off x="2311615" y="127261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26653</xdr:rowOff>
    </xdr:from>
    <xdr:to>
      <xdr:col>10</xdr:col>
      <xdr:colOff>165100</xdr:colOff>
      <xdr:row>77</xdr:row>
      <xdr:rowOff>128253</xdr:rowOff>
    </xdr:to>
    <xdr:sp macro="" textlink="">
      <xdr:nvSpPr>
        <xdr:cNvPr id="199" name="楕円 198">
          <a:extLst>
            <a:ext uri="{FF2B5EF4-FFF2-40B4-BE49-F238E27FC236}">
              <a16:creationId xmlns:a16="http://schemas.microsoft.com/office/drawing/2014/main" id="{0BBBF3A0-8442-46FE-8BAA-8768DB22C238}"/>
            </a:ext>
          </a:extLst>
        </xdr:cNvPr>
        <xdr:cNvSpPr/>
      </xdr:nvSpPr>
      <xdr:spPr>
        <a:xfrm>
          <a:off x="1739900" y="12934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144780</xdr:rowOff>
    </xdr:from>
    <xdr:ext cx="599010" cy="259045"/>
    <xdr:sp macro="" textlink="">
      <xdr:nvSpPr>
        <xdr:cNvPr id="200" name="テキスト ボックス 199">
          <a:extLst>
            <a:ext uri="{FF2B5EF4-FFF2-40B4-BE49-F238E27FC236}">
              <a16:creationId xmlns:a16="http://schemas.microsoft.com/office/drawing/2014/main" id="{BDEBB6D1-7829-48DB-985C-4DC6B059F0F0}"/>
            </a:ext>
          </a:extLst>
        </xdr:cNvPr>
        <xdr:cNvSpPr txBox="1"/>
      </xdr:nvSpPr>
      <xdr:spPr>
        <a:xfrm>
          <a:off x="1514055" y="127177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33213</xdr:rowOff>
    </xdr:from>
    <xdr:to>
      <xdr:col>6</xdr:col>
      <xdr:colOff>38100</xdr:colOff>
      <xdr:row>78</xdr:row>
      <xdr:rowOff>134813</xdr:rowOff>
    </xdr:to>
    <xdr:sp macro="" textlink="">
      <xdr:nvSpPr>
        <xdr:cNvPr id="201" name="楕円 200">
          <a:extLst>
            <a:ext uri="{FF2B5EF4-FFF2-40B4-BE49-F238E27FC236}">
              <a16:creationId xmlns:a16="http://schemas.microsoft.com/office/drawing/2014/main" id="{51F6FF6A-1203-4D25-A23E-765937C39C66}"/>
            </a:ext>
          </a:extLst>
        </xdr:cNvPr>
        <xdr:cNvSpPr/>
      </xdr:nvSpPr>
      <xdr:spPr>
        <a:xfrm>
          <a:off x="965200" y="1310913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125940</xdr:rowOff>
    </xdr:from>
    <xdr:ext cx="599010" cy="259045"/>
    <xdr:sp macro="" textlink="">
      <xdr:nvSpPr>
        <xdr:cNvPr id="202" name="テキスト ボックス 201">
          <a:extLst>
            <a:ext uri="{FF2B5EF4-FFF2-40B4-BE49-F238E27FC236}">
              <a16:creationId xmlns:a16="http://schemas.microsoft.com/office/drawing/2014/main" id="{C785750F-15E1-4FBC-BF42-27268F1C123B}"/>
            </a:ext>
          </a:extLst>
        </xdr:cNvPr>
        <xdr:cNvSpPr txBox="1"/>
      </xdr:nvSpPr>
      <xdr:spPr>
        <a:xfrm>
          <a:off x="739355" y="132018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31CF4011-D0F1-409C-B1A4-C28E913D48A1}"/>
            </a:ext>
          </a:extLst>
        </xdr:cNvPr>
        <xdr:cNvSpPr/>
      </xdr:nvSpPr>
      <xdr:spPr>
        <a:xfrm>
          <a:off x="670560" y="139712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2289E7AB-217B-4E5C-8C67-1854C8ED2D8E}"/>
            </a:ext>
          </a:extLst>
        </xdr:cNvPr>
        <xdr:cNvSpPr/>
      </xdr:nvSpPr>
      <xdr:spPr>
        <a:xfrm>
          <a:off x="79756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C421973F-B4C4-46A0-B9F6-0E069AB3F7E3}"/>
            </a:ext>
          </a:extLst>
        </xdr:cNvPr>
        <xdr:cNvSpPr/>
      </xdr:nvSpPr>
      <xdr:spPr>
        <a:xfrm>
          <a:off x="79756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C6E8C4DD-272E-4519-9B2B-510799D075DA}"/>
            </a:ext>
          </a:extLst>
        </xdr:cNvPr>
        <xdr:cNvSpPr/>
      </xdr:nvSpPr>
      <xdr:spPr>
        <a:xfrm>
          <a:off x="167640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9CCCB004-5837-484E-8CED-B25F5CEAC252}"/>
            </a:ext>
          </a:extLst>
        </xdr:cNvPr>
        <xdr:cNvSpPr/>
      </xdr:nvSpPr>
      <xdr:spPr>
        <a:xfrm>
          <a:off x="167640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685BFE7F-3102-46C6-BD95-9FBE329C783E}"/>
            </a:ext>
          </a:extLst>
        </xdr:cNvPr>
        <xdr:cNvSpPr/>
      </xdr:nvSpPr>
      <xdr:spPr>
        <a:xfrm>
          <a:off x="26822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AB8A5CBB-5BB3-4F3D-9117-5D6ACF850E35}"/>
            </a:ext>
          </a:extLst>
        </xdr:cNvPr>
        <xdr:cNvSpPr/>
      </xdr:nvSpPr>
      <xdr:spPr>
        <a:xfrm>
          <a:off x="26822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97F2932F-4A22-4A73-8A12-F55BDF12DFE9}"/>
            </a:ext>
          </a:extLst>
        </xdr:cNvPr>
        <xdr:cNvSpPr/>
      </xdr:nvSpPr>
      <xdr:spPr>
        <a:xfrm>
          <a:off x="670560" y="147777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DFBFDF0C-470A-4329-8D52-3879C9C4F5CE}"/>
            </a:ext>
          </a:extLst>
        </xdr:cNvPr>
        <xdr:cNvSpPr txBox="1"/>
      </xdr:nvSpPr>
      <xdr:spPr>
        <a:xfrm>
          <a:off x="65532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8430ABBB-21D1-444D-95E3-BE7EB80E7F75}"/>
            </a:ext>
          </a:extLst>
        </xdr:cNvPr>
        <xdr:cNvCxnSpPr/>
      </xdr:nvCxnSpPr>
      <xdr:spPr>
        <a:xfrm>
          <a:off x="670560" y="17014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139700</xdr:rowOff>
    </xdr:from>
    <xdr:to>
      <xdr:col>28</xdr:col>
      <xdr:colOff>114300</xdr:colOff>
      <xdr:row>98</xdr:row>
      <xdr:rowOff>139700</xdr:rowOff>
    </xdr:to>
    <xdr:cxnSp macro="">
      <xdr:nvCxnSpPr>
        <xdr:cNvPr id="213" name="直線コネクタ 212">
          <a:extLst>
            <a:ext uri="{FF2B5EF4-FFF2-40B4-BE49-F238E27FC236}">
              <a16:creationId xmlns:a16="http://schemas.microsoft.com/office/drawing/2014/main" id="{51303AEE-010E-48E8-8615-F871A81500A6}"/>
            </a:ext>
          </a:extLst>
        </xdr:cNvPr>
        <xdr:cNvCxnSpPr/>
      </xdr:nvCxnSpPr>
      <xdr:spPr>
        <a:xfrm>
          <a:off x="670560" y="165684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97</xdr:row>
      <xdr:rowOff>168927</xdr:rowOff>
    </xdr:from>
    <xdr:ext cx="248786" cy="259045"/>
    <xdr:sp macro="" textlink="">
      <xdr:nvSpPr>
        <xdr:cNvPr id="214" name="テキスト ボックス 213">
          <a:extLst>
            <a:ext uri="{FF2B5EF4-FFF2-40B4-BE49-F238E27FC236}">
              <a16:creationId xmlns:a16="http://schemas.microsoft.com/office/drawing/2014/main" id="{AE599251-2B3E-4AF6-9F42-5DF6C4D9475D}"/>
            </a:ext>
          </a:extLst>
        </xdr:cNvPr>
        <xdr:cNvSpPr txBox="1"/>
      </xdr:nvSpPr>
      <xdr:spPr>
        <a:xfrm>
          <a:off x="467494" y="164300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5" name="直線コネクタ 214">
          <a:extLst>
            <a:ext uri="{FF2B5EF4-FFF2-40B4-BE49-F238E27FC236}">
              <a16:creationId xmlns:a16="http://schemas.microsoft.com/office/drawing/2014/main" id="{57C026B3-7720-4A4E-8675-04EB49B33A41}"/>
            </a:ext>
          </a:extLst>
        </xdr:cNvPr>
        <xdr:cNvCxnSpPr/>
      </xdr:nvCxnSpPr>
      <xdr:spPr>
        <a:xfrm>
          <a:off x="670560" y="161188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6" name="テキスト ボックス 215">
          <a:extLst>
            <a:ext uri="{FF2B5EF4-FFF2-40B4-BE49-F238E27FC236}">
              <a16:creationId xmlns:a16="http://schemas.microsoft.com/office/drawing/2014/main" id="{95EE5A9A-3B75-4E3F-9222-9BDB0DAC30C4}"/>
            </a:ext>
          </a:extLst>
        </xdr:cNvPr>
        <xdr:cNvSpPr txBox="1"/>
      </xdr:nvSpPr>
      <xdr:spPr>
        <a:xfrm>
          <a:off x="166581" y="159804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7" name="直線コネクタ 216">
          <a:extLst>
            <a:ext uri="{FF2B5EF4-FFF2-40B4-BE49-F238E27FC236}">
              <a16:creationId xmlns:a16="http://schemas.microsoft.com/office/drawing/2014/main" id="{8CE1B68A-072B-4B44-BCEB-1225317408B0}"/>
            </a:ext>
          </a:extLst>
        </xdr:cNvPr>
        <xdr:cNvCxnSpPr/>
      </xdr:nvCxnSpPr>
      <xdr:spPr>
        <a:xfrm>
          <a:off x="670560" y="15673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18" name="テキスト ボックス 217">
          <a:extLst>
            <a:ext uri="{FF2B5EF4-FFF2-40B4-BE49-F238E27FC236}">
              <a16:creationId xmlns:a16="http://schemas.microsoft.com/office/drawing/2014/main" id="{CC0EB33C-98D9-42B9-8C9A-A6D6E51454B3}"/>
            </a:ext>
          </a:extLst>
        </xdr:cNvPr>
        <xdr:cNvSpPr txBox="1"/>
      </xdr:nvSpPr>
      <xdr:spPr>
        <a:xfrm>
          <a:off x="166581" y="155346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19" name="直線コネクタ 218">
          <a:extLst>
            <a:ext uri="{FF2B5EF4-FFF2-40B4-BE49-F238E27FC236}">
              <a16:creationId xmlns:a16="http://schemas.microsoft.com/office/drawing/2014/main" id="{D182B37C-655B-45F7-8560-571A59C5DAC0}"/>
            </a:ext>
          </a:extLst>
        </xdr:cNvPr>
        <xdr:cNvCxnSpPr/>
      </xdr:nvCxnSpPr>
      <xdr:spPr>
        <a:xfrm>
          <a:off x="670560" y="152273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0" name="テキスト ボックス 219">
          <a:extLst>
            <a:ext uri="{FF2B5EF4-FFF2-40B4-BE49-F238E27FC236}">
              <a16:creationId xmlns:a16="http://schemas.microsoft.com/office/drawing/2014/main" id="{F2CF6BFD-36D7-4A70-94FF-6C9A4FF91B68}"/>
            </a:ext>
          </a:extLst>
        </xdr:cNvPr>
        <xdr:cNvSpPr txBox="1"/>
      </xdr:nvSpPr>
      <xdr:spPr>
        <a:xfrm>
          <a:off x="166581" y="150888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1" name="直線コネクタ 220">
          <a:extLst>
            <a:ext uri="{FF2B5EF4-FFF2-40B4-BE49-F238E27FC236}">
              <a16:creationId xmlns:a16="http://schemas.microsoft.com/office/drawing/2014/main" id="{A39362C3-BAF9-4CF6-9B09-995EF3C3DE07}"/>
            </a:ext>
          </a:extLst>
        </xdr:cNvPr>
        <xdr:cNvCxnSpPr/>
      </xdr:nvCxnSpPr>
      <xdr:spPr>
        <a:xfrm>
          <a:off x="670560" y="14777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2" name="テキスト ボックス 221">
          <a:extLst>
            <a:ext uri="{FF2B5EF4-FFF2-40B4-BE49-F238E27FC236}">
              <a16:creationId xmlns:a16="http://schemas.microsoft.com/office/drawing/2014/main" id="{4E7051CB-06C1-4DB7-98E2-028DB0857123}"/>
            </a:ext>
          </a:extLst>
        </xdr:cNvPr>
        <xdr:cNvSpPr txBox="1"/>
      </xdr:nvSpPr>
      <xdr:spPr>
        <a:xfrm>
          <a:off x="166581" y="146393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3" name="衛生費グラフ枠">
          <a:extLst>
            <a:ext uri="{FF2B5EF4-FFF2-40B4-BE49-F238E27FC236}">
              <a16:creationId xmlns:a16="http://schemas.microsoft.com/office/drawing/2014/main" id="{F238234B-6DC9-435A-AA4D-DA845CBF7884}"/>
            </a:ext>
          </a:extLst>
        </xdr:cNvPr>
        <xdr:cNvSpPr/>
      </xdr:nvSpPr>
      <xdr:spPr>
        <a:xfrm>
          <a:off x="670560" y="147777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118010</xdr:rowOff>
    </xdr:from>
    <xdr:to>
      <xdr:col>24</xdr:col>
      <xdr:colOff>62865</xdr:colOff>
      <xdr:row>98</xdr:row>
      <xdr:rowOff>30731</xdr:rowOff>
    </xdr:to>
    <xdr:cxnSp macro="">
      <xdr:nvCxnSpPr>
        <xdr:cNvPr id="224" name="直線コネクタ 223">
          <a:extLst>
            <a:ext uri="{FF2B5EF4-FFF2-40B4-BE49-F238E27FC236}">
              <a16:creationId xmlns:a16="http://schemas.microsoft.com/office/drawing/2014/main" id="{8ABC64FA-B39B-4845-8A3A-A895F72D27A4}"/>
            </a:ext>
          </a:extLst>
        </xdr:cNvPr>
        <xdr:cNvCxnSpPr/>
      </xdr:nvCxnSpPr>
      <xdr:spPr>
        <a:xfrm flipV="1">
          <a:off x="4084955" y="15205610"/>
          <a:ext cx="1270" cy="12538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34558</xdr:rowOff>
    </xdr:from>
    <xdr:ext cx="534377" cy="259045"/>
    <xdr:sp macro="" textlink="">
      <xdr:nvSpPr>
        <xdr:cNvPr id="225" name="衛生費最小値テキスト">
          <a:extLst>
            <a:ext uri="{FF2B5EF4-FFF2-40B4-BE49-F238E27FC236}">
              <a16:creationId xmlns:a16="http://schemas.microsoft.com/office/drawing/2014/main" id="{C9DADFA7-3309-484E-8A32-8F87A6FAD73F}"/>
            </a:ext>
          </a:extLst>
        </xdr:cNvPr>
        <xdr:cNvSpPr txBox="1"/>
      </xdr:nvSpPr>
      <xdr:spPr>
        <a:xfrm>
          <a:off x="4137660" y="16463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30731</xdr:rowOff>
    </xdr:from>
    <xdr:to>
      <xdr:col>24</xdr:col>
      <xdr:colOff>152400</xdr:colOff>
      <xdr:row>98</xdr:row>
      <xdr:rowOff>30731</xdr:rowOff>
    </xdr:to>
    <xdr:cxnSp macro="">
      <xdr:nvCxnSpPr>
        <xdr:cNvPr id="226" name="直線コネクタ 225">
          <a:extLst>
            <a:ext uri="{FF2B5EF4-FFF2-40B4-BE49-F238E27FC236}">
              <a16:creationId xmlns:a16="http://schemas.microsoft.com/office/drawing/2014/main" id="{0301C6CB-0981-480A-BF3D-AC6706CCAACC}"/>
            </a:ext>
          </a:extLst>
        </xdr:cNvPr>
        <xdr:cNvCxnSpPr/>
      </xdr:nvCxnSpPr>
      <xdr:spPr>
        <a:xfrm>
          <a:off x="4020820" y="1645945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64687</xdr:rowOff>
    </xdr:from>
    <xdr:ext cx="599010" cy="259045"/>
    <xdr:sp macro="" textlink="">
      <xdr:nvSpPr>
        <xdr:cNvPr id="227" name="衛生費最大値テキスト">
          <a:extLst>
            <a:ext uri="{FF2B5EF4-FFF2-40B4-BE49-F238E27FC236}">
              <a16:creationId xmlns:a16="http://schemas.microsoft.com/office/drawing/2014/main" id="{CB628F2E-F05D-4ABA-8301-C27B6549D189}"/>
            </a:ext>
          </a:extLst>
        </xdr:cNvPr>
        <xdr:cNvSpPr txBox="1"/>
      </xdr:nvSpPr>
      <xdr:spPr>
        <a:xfrm>
          <a:off x="4137660" y="149846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304,744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118010</xdr:rowOff>
    </xdr:from>
    <xdr:to>
      <xdr:col>24</xdr:col>
      <xdr:colOff>152400</xdr:colOff>
      <xdr:row>90</xdr:row>
      <xdr:rowOff>118010</xdr:rowOff>
    </xdr:to>
    <xdr:cxnSp macro="">
      <xdr:nvCxnSpPr>
        <xdr:cNvPr id="228" name="直線コネクタ 227">
          <a:extLst>
            <a:ext uri="{FF2B5EF4-FFF2-40B4-BE49-F238E27FC236}">
              <a16:creationId xmlns:a16="http://schemas.microsoft.com/office/drawing/2014/main" id="{5A80CCF9-3E04-4756-BBB6-A28282D6685F}"/>
            </a:ext>
          </a:extLst>
        </xdr:cNvPr>
        <xdr:cNvCxnSpPr/>
      </xdr:nvCxnSpPr>
      <xdr:spPr>
        <a:xfrm>
          <a:off x="4020820" y="152056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51918</xdr:rowOff>
    </xdr:from>
    <xdr:to>
      <xdr:col>24</xdr:col>
      <xdr:colOff>63500</xdr:colOff>
      <xdr:row>95</xdr:row>
      <xdr:rowOff>69236</xdr:rowOff>
    </xdr:to>
    <xdr:cxnSp macro="">
      <xdr:nvCxnSpPr>
        <xdr:cNvPr id="229" name="直線コネクタ 228">
          <a:extLst>
            <a:ext uri="{FF2B5EF4-FFF2-40B4-BE49-F238E27FC236}">
              <a16:creationId xmlns:a16="http://schemas.microsoft.com/office/drawing/2014/main" id="{A39EBF25-4A28-422D-BBEA-8BA353B41B6A}"/>
            </a:ext>
          </a:extLst>
        </xdr:cNvPr>
        <xdr:cNvCxnSpPr/>
      </xdr:nvCxnSpPr>
      <xdr:spPr>
        <a:xfrm>
          <a:off x="3355340" y="15977718"/>
          <a:ext cx="731520" cy="17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59811</xdr:rowOff>
    </xdr:from>
    <xdr:ext cx="534377" cy="259045"/>
    <xdr:sp macro="" textlink="">
      <xdr:nvSpPr>
        <xdr:cNvPr id="230" name="衛生費平均値テキスト">
          <a:extLst>
            <a:ext uri="{FF2B5EF4-FFF2-40B4-BE49-F238E27FC236}">
              <a16:creationId xmlns:a16="http://schemas.microsoft.com/office/drawing/2014/main" id="{26430BC0-180F-4A2B-A198-8E72CF4CFEE8}"/>
            </a:ext>
          </a:extLst>
        </xdr:cNvPr>
        <xdr:cNvSpPr txBox="1"/>
      </xdr:nvSpPr>
      <xdr:spPr>
        <a:xfrm>
          <a:off x="4137660" y="161532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81384</xdr:rowOff>
    </xdr:from>
    <xdr:to>
      <xdr:col>24</xdr:col>
      <xdr:colOff>114300</xdr:colOff>
      <xdr:row>97</xdr:row>
      <xdr:rowOff>11534</xdr:rowOff>
    </xdr:to>
    <xdr:sp macro="" textlink="">
      <xdr:nvSpPr>
        <xdr:cNvPr id="231" name="フローチャート: 判断 230">
          <a:extLst>
            <a:ext uri="{FF2B5EF4-FFF2-40B4-BE49-F238E27FC236}">
              <a16:creationId xmlns:a16="http://schemas.microsoft.com/office/drawing/2014/main" id="{D98D84C8-DACC-4FEC-A94D-912988886223}"/>
            </a:ext>
          </a:extLst>
        </xdr:cNvPr>
        <xdr:cNvSpPr/>
      </xdr:nvSpPr>
      <xdr:spPr>
        <a:xfrm>
          <a:off x="4036060" y="1617482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51918</xdr:rowOff>
    </xdr:from>
    <xdr:to>
      <xdr:col>19</xdr:col>
      <xdr:colOff>177800</xdr:colOff>
      <xdr:row>95</xdr:row>
      <xdr:rowOff>93111</xdr:rowOff>
    </xdr:to>
    <xdr:cxnSp macro="">
      <xdr:nvCxnSpPr>
        <xdr:cNvPr id="232" name="直線コネクタ 231">
          <a:extLst>
            <a:ext uri="{FF2B5EF4-FFF2-40B4-BE49-F238E27FC236}">
              <a16:creationId xmlns:a16="http://schemas.microsoft.com/office/drawing/2014/main" id="{9DC871D8-EFCF-4F34-9205-2C05485D7A57}"/>
            </a:ext>
          </a:extLst>
        </xdr:cNvPr>
        <xdr:cNvCxnSpPr/>
      </xdr:nvCxnSpPr>
      <xdr:spPr>
        <a:xfrm flipV="1">
          <a:off x="2565400" y="15977718"/>
          <a:ext cx="789940" cy="41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81837</xdr:rowOff>
    </xdr:from>
    <xdr:to>
      <xdr:col>20</xdr:col>
      <xdr:colOff>38100</xdr:colOff>
      <xdr:row>97</xdr:row>
      <xdr:rowOff>11987</xdr:rowOff>
    </xdr:to>
    <xdr:sp macro="" textlink="">
      <xdr:nvSpPr>
        <xdr:cNvPr id="233" name="フローチャート: 判断 232">
          <a:extLst>
            <a:ext uri="{FF2B5EF4-FFF2-40B4-BE49-F238E27FC236}">
              <a16:creationId xmlns:a16="http://schemas.microsoft.com/office/drawing/2014/main" id="{F70302E9-2BE0-4618-8BF9-12EE03411D91}"/>
            </a:ext>
          </a:extLst>
        </xdr:cNvPr>
        <xdr:cNvSpPr/>
      </xdr:nvSpPr>
      <xdr:spPr>
        <a:xfrm>
          <a:off x="3312160" y="1617527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3114</xdr:rowOff>
    </xdr:from>
    <xdr:ext cx="534377" cy="259045"/>
    <xdr:sp macro="" textlink="">
      <xdr:nvSpPr>
        <xdr:cNvPr id="234" name="テキスト ボックス 233">
          <a:extLst>
            <a:ext uri="{FF2B5EF4-FFF2-40B4-BE49-F238E27FC236}">
              <a16:creationId xmlns:a16="http://schemas.microsoft.com/office/drawing/2014/main" id="{0D730949-14BF-4202-B14B-4884AAE29981}"/>
            </a:ext>
          </a:extLst>
        </xdr:cNvPr>
        <xdr:cNvSpPr txBox="1"/>
      </xdr:nvSpPr>
      <xdr:spPr>
        <a:xfrm>
          <a:off x="3118631" y="16264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93111</xdr:rowOff>
    </xdr:from>
    <xdr:to>
      <xdr:col>15</xdr:col>
      <xdr:colOff>50800</xdr:colOff>
      <xdr:row>95</xdr:row>
      <xdr:rowOff>119893</xdr:rowOff>
    </xdr:to>
    <xdr:cxnSp macro="">
      <xdr:nvCxnSpPr>
        <xdr:cNvPr id="235" name="直線コネクタ 234">
          <a:extLst>
            <a:ext uri="{FF2B5EF4-FFF2-40B4-BE49-F238E27FC236}">
              <a16:creationId xmlns:a16="http://schemas.microsoft.com/office/drawing/2014/main" id="{C8B234FC-B438-4EA7-8FC8-CAA1D43EF804}"/>
            </a:ext>
          </a:extLst>
        </xdr:cNvPr>
        <xdr:cNvCxnSpPr/>
      </xdr:nvCxnSpPr>
      <xdr:spPr>
        <a:xfrm flipV="1">
          <a:off x="1790700" y="16018911"/>
          <a:ext cx="774700" cy="26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77725</xdr:rowOff>
    </xdr:from>
    <xdr:to>
      <xdr:col>15</xdr:col>
      <xdr:colOff>101600</xdr:colOff>
      <xdr:row>97</xdr:row>
      <xdr:rowOff>7875</xdr:rowOff>
    </xdr:to>
    <xdr:sp macro="" textlink="">
      <xdr:nvSpPr>
        <xdr:cNvPr id="236" name="フローチャート: 判断 235">
          <a:extLst>
            <a:ext uri="{FF2B5EF4-FFF2-40B4-BE49-F238E27FC236}">
              <a16:creationId xmlns:a16="http://schemas.microsoft.com/office/drawing/2014/main" id="{FC9245B6-D5A7-4E33-9266-F12094428FF8}"/>
            </a:ext>
          </a:extLst>
        </xdr:cNvPr>
        <xdr:cNvSpPr/>
      </xdr:nvSpPr>
      <xdr:spPr>
        <a:xfrm>
          <a:off x="2514600" y="161711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170452</xdr:rowOff>
    </xdr:from>
    <xdr:ext cx="534377" cy="259045"/>
    <xdr:sp macro="" textlink="">
      <xdr:nvSpPr>
        <xdr:cNvPr id="237" name="テキスト ボックス 236">
          <a:extLst>
            <a:ext uri="{FF2B5EF4-FFF2-40B4-BE49-F238E27FC236}">
              <a16:creationId xmlns:a16="http://schemas.microsoft.com/office/drawing/2014/main" id="{168DF2B0-CAA2-454B-AD02-29E9C34B605D}"/>
            </a:ext>
          </a:extLst>
        </xdr:cNvPr>
        <xdr:cNvSpPr txBox="1"/>
      </xdr:nvSpPr>
      <xdr:spPr>
        <a:xfrm>
          <a:off x="2343931" y="16263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119893</xdr:rowOff>
    </xdr:from>
    <xdr:to>
      <xdr:col>10</xdr:col>
      <xdr:colOff>114300</xdr:colOff>
      <xdr:row>95</xdr:row>
      <xdr:rowOff>156718</xdr:rowOff>
    </xdr:to>
    <xdr:cxnSp macro="">
      <xdr:nvCxnSpPr>
        <xdr:cNvPr id="238" name="直線コネクタ 237">
          <a:extLst>
            <a:ext uri="{FF2B5EF4-FFF2-40B4-BE49-F238E27FC236}">
              <a16:creationId xmlns:a16="http://schemas.microsoft.com/office/drawing/2014/main" id="{822AFE7A-57F6-4687-B087-4CF66C9E70EB}"/>
            </a:ext>
          </a:extLst>
        </xdr:cNvPr>
        <xdr:cNvCxnSpPr/>
      </xdr:nvCxnSpPr>
      <xdr:spPr>
        <a:xfrm flipV="1">
          <a:off x="1008380" y="16045693"/>
          <a:ext cx="782320" cy="36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90120</xdr:rowOff>
    </xdr:from>
    <xdr:to>
      <xdr:col>10</xdr:col>
      <xdr:colOff>165100</xdr:colOff>
      <xdr:row>97</xdr:row>
      <xdr:rowOff>20270</xdr:rowOff>
    </xdr:to>
    <xdr:sp macro="" textlink="">
      <xdr:nvSpPr>
        <xdr:cNvPr id="239" name="フローチャート: 判断 238">
          <a:extLst>
            <a:ext uri="{FF2B5EF4-FFF2-40B4-BE49-F238E27FC236}">
              <a16:creationId xmlns:a16="http://schemas.microsoft.com/office/drawing/2014/main" id="{8DFC01B2-234A-4A69-9FD7-4B9210227D84}"/>
            </a:ext>
          </a:extLst>
        </xdr:cNvPr>
        <xdr:cNvSpPr/>
      </xdr:nvSpPr>
      <xdr:spPr>
        <a:xfrm>
          <a:off x="1739900" y="161835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11397</xdr:rowOff>
    </xdr:from>
    <xdr:ext cx="534377" cy="259045"/>
    <xdr:sp macro="" textlink="">
      <xdr:nvSpPr>
        <xdr:cNvPr id="240" name="テキスト ボックス 239">
          <a:extLst>
            <a:ext uri="{FF2B5EF4-FFF2-40B4-BE49-F238E27FC236}">
              <a16:creationId xmlns:a16="http://schemas.microsoft.com/office/drawing/2014/main" id="{E7A621AE-9413-4EB9-A709-33C5C4AA20BB}"/>
            </a:ext>
          </a:extLst>
        </xdr:cNvPr>
        <xdr:cNvSpPr txBox="1"/>
      </xdr:nvSpPr>
      <xdr:spPr>
        <a:xfrm>
          <a:off x="1546371" y="16272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116980</xdr:rowOff>
    </xdr:from>
    <xdr:to>
      <xdr:col>6</xdr:col>
      <xdr:colOff>38100</xdr:colOff>
      <xdr:row>97</xdr:row>
      <xdr:rowOff>47130</xdr:rowOff>
    </xdr:to>
    <xdr:sp macro="" textlink="">
      <xdr:nvSpPr>
        <xdr:cNvPr id="241" name="フローチャート: 判断 240">
          <a:extLst>
            <a:ext uri="{FF2B5EF4-FFF2-40B4-BE49-F238E27FC236}">
              <a16:creationId xmlns:a16="http://schemas.microsoft.com/office/drawing/2014/main" id="{163B8A6D-AB80-4F04-8DDE-D7D6B8CF9F79}"/>
            </a:ext>
          </a:extLst>
        </xdr:cNvPr>
        <xdr:cNvSpPr/>
      </xdr:nvSpPr>
      <xdr:spPr>
        <a:xfrm>
          <a:off x="965200" y="1621042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38257</xdr:rowOff>
    </xdr:from>
    <xdr:ext cx="534377" cy="259045"/>
    <xdr:sp macro="" textlink="">
      <xdr:nvSpPr>
        <xdr:cNvPr id="242" name="テキスト ボックス 241">
          <a:extLst>
            <a:ext uri="{FF2B5EF4-FFF2-40B4-BE49-F238E27FC236}">
              <a16:creationId xmlns:a16="http://schemas.microsoft.com/office/drawing/2014/main" id="{909AB478-7105-436B-BA79-CEBD1EE0D693}"/>
            </a:ext>
          </a:extLst>
        </xdr:cNvPr>
        <xdr:cNvSpPr txBox="1"/>
      </xdr:nvSpPr>
      <xdr:spPr>
        <a:xfrm>
          <a:off x="771671" y="162993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id="{AFB9F203-7325-450C-AD0D-458E7FC79B1D}"/>
            </a:ext>
          </a:extLst>
        </xdr:cNvPr>
        <xdr:cNvSpPr txBox="1"/>
      </xdr:nvSpPr>
      <xdr:spPr>
        <a:xfrm>
          <a:off x="391922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CC9AF50C-A1A4-497A-8320-C6F0BF7E493F}"/>
            </a:ext>
          </a:extLst>
        </xdr:cNvPr>
        <xdr:cNvSpPr txBox="1"/>
      </xdr:nvSpPr>
      <xdr:spPr>
        <a:xfrm>
          <a:off x="31877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CE44A6B5-BE17-4E25-AE36-516577FE7BC5}"/>
            </a:ext>
          </a:extLst>
        </xdr:cNvPr>
        <xdr:cNvSpPr txBox="1"/>
      </xdr:nvSpPr>
      <xdr:spPr>
        <a:xfrm>
          <a:off x="23977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2CB3EDFE-7406-47B3-B6EB-6484187A8B89}"/>
            </a:ext>
          </a:extLst>
        </xdr:cNvPr>
        <xdr:cNvSpPr txBox="1"/>
      </xdr:nvSpPr>
      <xdr:spPr>
        <a:xfrm>
          <a:off x="16230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E1246915-2531-4D2A-8CA6-1FFE2F798722}"/>
            </a:ext>
          </a:extLst>
        </xdr:cNvPr>
        <xdr:cNvSpPr txBox="1"/>
      </xdr:nvSpPr>
      <xdr:spPr>
        <a:xfrm>
          <a:off x="8407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18436</xdr:rowOff>
    </xdr:from>
    <xdr:to>
      <xdr:col>24</xdr:col>
      <xdr:colOff>114300</xdr:colOff>
      <xdr:row>95</xdr:row>
      <xdr:rowOff>120036</xdr:rowOff>
    </xdr:to>
    <xdr:sp macro="" textlink="">
      <xdr:nvSpPr>
        <xdr:cNvPr id="248" name="楕円 247">
          <a:extLst>
            <a:ext uri="{FF2B5EF4-FFF2-40B4-BE49-F238E27FC236}">
              <a16:creationId xmlns:a16="http://schemas.microsoft.com/office/drawing/2014/main" id="{B2BBBC81-3E04-4CEF-B360-0A71841B2A80}"/>
            </a:ext>
          </a:extLst>
        </xdr:cNvPr>
        <xdr:cNvSpPr/>
      </xdr:nvSpPr>
      <xdr:spPr>
        <a:xfrm>
          <a:off x="4036060" y="15944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41313</xdr:rowOff>
    </xdr:from>
    <xdr:ext cx="599010" cy="259045"/>
    <xdr:sp macro="" textlink="">
      <xdr:nvSpPr>
        <xdr:cNvPr id="249" name="衛生費該当値テキスト">
          <a:extLst>
            <a:ext uri="{FF2B5EF4-FFF2-40B4-BE49-F238E27FC236}">
              <a16:creationId xmlns:a16="http://schemas.microsoft.com/office/drawing/2014/main" id="{D841E1EE-A865-4B94-9621-70C549AC38D7}"/>
            </a:ext>
          </a:extLst>
        </xdr:cNvPr>
        <xdr:cNvSpPr txBox="1"/>
      </xdr:nvSpPr>
      <xdr:spPr>
        <a:xfrm>
          <a:off x="4137660" y="157994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1118</xdr:rowOff>
    </xdr:from>
    <xdr:to>
      <xdr:col>20</xdr:col>
      <xdr:colOff>38100</xdr:colOff>
      <xdr:row>95</xdr:row>
      <xdr:rowOff>102718</xdr:rowOff>
    </xdr:to>
    <xdr:sp macro="" textlink="">
      <xdr:nvSpPr>
        <xdr:cNvPr id="250" name="楕円 249">
          <a:extLst>
            <a:ext uri="{FF2B5EF4-FFF2-40B4-BE49-F238E27FC236}">
              <a16:creationId xmlns:a16="http://schemas.microsoft.com/office/drawing/2014/main" id="{54297298-8440-410E-9375-8AE02D077B6B}"/>
            </a:ext>
          </a:extLst>
        </xdr:cNvPr>
        <xdr:cNvSpPr/>
      </xdr:nvSpPr>
      <xdr:spPr>
        <a:xfrm>
          <a:off x="3312160" y="1592691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119245</xdr:rowOff>
    </xdr:from>
    <xdr:ext cx="599010" cy="259045"/>
    <xdr:sp macro="" textlink="">
      <xdr:nvSpPr>
        <xdr:cNvPr id="251" name="テキスト ボックス 250">
          <a:extLst>
            <a:ext uri="{FF2B5EF4-FFF2-40B4-BE49-F238E27FC236}">
              <a16:creationId xmlns:a16="http://schemas.microsoft.com/office/drawing/2014/main" id="{062344B0-5E75-409C-9A58-E611D699A66F}"/>
            </a:ext>
          </a:extLst>
        </xdr:cNvPr>
        <xdr:cNvSpPr txBox="1"/>
      </xdr:nvSpPr>
      <xdr:spPr>
        <a:xfrm>
          <a:off x="3086315" y="157097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42311</xdr:rowOff>
    </xdr:from>
    <xdr:to>
      <xdr:col>15</xdr:col>
      <xdr:colOff>101600</xdr:colOff>
      <xdr:row>95</xdr:row>
      <xdr:rowOff>143911</xdr:rowOff>
    </xdr:to>
    <xdr:sp macro="" textlink="">
      <xdr:nvSpPr>
        <xdr:cNvPr id="252" name="楕円 251">
          <a:extLst>
            <a:ext uri="{FF2B5EF4-FFF2-40B4-BE49-F238E27FC236}">
              <a16:creationId xmlns:a16="http://schemas.microsoft.com/office/drawing/2014/main" id="{5E9CE41C-4A88-4B0D-95A5-0D1DCA1AD6AB}"/>
            </a:ext>
          </a:extLst>
        </xdr:cNvPr>
        <xdr:cNvSpPr/>
      </xdr:nvSpPr>
      <xdr:spPr>
        <a:xfrm>
          <a:off x="2514600" y="15968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93</xdr:row>
      <xdr:rowOff>160438</xdr:rowOff>
    </xdr:from>
    <xdr:ext cx="599010" cy="259045"/>
    <xdr:sp macro="" textlink="">
      <xdr:nvSpPr>
        <xdr:cNvPr id="253" name="テキスト ボックス 252">
          <a:extLst>
            <a:ext uri="{FF2B5EF4-FFF2-40B4-BE49-F238E27FC236}">
              <a16:creationId xmlns:a16="http://schemas.microsoft.com/office/drawing/2014/main" id="{FAAF9C47-7FD6-4238-BFE8-70EF7A420888}"/>
            </a:ext>
          </a:extLst>
        </xdr:cNvPr>
        <xdr:cNvSpPr txBox="1"/>
      </xdr:nvSpPr>
      <xdr:spPr>
        <a:xfrm>
          <a:off x="2311615" y="157509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69093</xdr:rowOff>
    </xdr:from>
    <xdr:to>
      <xdr:col>10</xdr:col>
      <xdr:colOff>165100</xdr:colOff>
      <xdr:row>95</xdr:row>
      <xdr:rowOff>170693</xdr:rowOff>
    </xdr:to>
    <xdr:sp macro="" textlink="">
      <xdr:nvSpPr>
        <xdr:cNvPr id="254" name="楕円 253">
          <a:extLst>
            <a:ext uri="{FF2B5EF4-FFF2-40B4-BE49-F238E27FC236}">
              <a16:creationId xmlns:a16="http://schemas.microsoft.com/office/drawing/2014/main" id="{401FEB97-A0FB-4B54-86AE-7D62EB816682}"/>
            </a:ext>
          </a:extLst>
        </xdr:cNvPr>
        <xdr:cNvSpPr/>
      </xdr:nvSpPr>
      <xdr:spPr>
        <a:xfrm>
          <a:off x="1739900" y="15994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15770</xdr:rowOff>
    </xdr:from>
    <xdr:ext cx="599010" cy="259045"/>
    <xdr:sp macro="" textlink="">
      <xdr:nvSpPr>
        <xdr:cNvPr id="255" name="テキスト ボックス 254">
          <a:extLst>
            <a:ext uri="{FF2B5EF4-FFF2-40B4-BE49-F238E27FC236}">
              <a16:creationId xmlns:a16="http://schemas.microsoft.com/office/drawing/2014/main" id="{D927BB13-832E-49F7-8120-B5E54CC42E55}"/>
            </a:ext>
          </a:extLst>
        </xdr:cNvPr>
        <xdr:cNvSpPr txBox="1"/>
      </xdr:nvSpPr>
      <xdr:spPr>
        <a:xfrm>
          <a:off x="1514055" y="157739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105918</xdr:rowOff>
    </xdr:from>
    <xdr:to>
      <xdr:col>6</xdr:col>
      <xdr:colOff>38100</xdr:colOff>
      <xdr:row>96</xdr:row>
      <xdr:rowOff>36068</xdr:rowOff>
    </xdr:to>
    <xdr:sp macro="" textlink="">
      <xdr:nvSpPr>
        <xdr:cNvPr id="256" name="楕円 255">
          <a:extLst>
            <a:ext uri="{FF2B5EF4-FFF2-40B4-BE49-F238E27FC236}">
              <a16:creationId xmlns:a16="http://schemas.microsoft.com/office/drawing/2014/main" id="{BE08AEF9-7355-44F9-9C44-6E1E61922ED5}"/>
            </a:ext>
          </a:extLst>
        </xdr:cNvPr>
        <xdr:cNvSpPr/>
      </xdr:nvSpPr>
      <xdr:spPr>
        <a:xfrm>
          <a:off x="965200" y="1603171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94</xdr:row>
      <xdr:rowOff>52595</xdr:rowOff>
    </xdr:from>
    <xdr:ext cx="599010" cy="259045"/>
    <xdr:sp macro="" textlink="">
      <xdr:nvSpPr>
        <xdr:cNvPr id="257" name="テキスト ボックス 256">
          <a:extLst>
            <a:ext uri="{FF2B5EF4-FFF2-40B4-BE49-F238E27FC236}">
              <a16:creationId xmlns:a16="http://schemas.microsoft.com/office/drawing/2014/main" id="{98FC2AD3-6529-4065-8C47-3BA7300AF2CB}"/>
            </a:ext>
          </a:extLst>
        </xdr:cNvPr>
        <xdr:cNvSpPr txBox="1"/>
      </xdr:nvSpPr>
      <xdr:spPr>
        <a:xfrm>
          <a:off x="739355" y="158107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8" name="正方形/長方形 257">
          <a:extLst>
            <a:ext uri="{FF2B5EF4-FFF2-40B4-BE49-F238E27FC236}">
              <a16:creationId xmlns:a16="http://schemas.microsoft.com/office/drawing/2014/main" id="{B0CF9B63-CD04-4621-AAAF-BA0865E28E7E}"/>
            </a:ext>
          </a:extLst>
        </xdr:cNvPr>
        <xdr:cNvSpPr/>
      </xdr:nvSpPr>
      <xdr:spPr>
        <a:xfrm>
          <a:off x="5826760" y="39128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9" name="正方形/長方形 258">
          <a:extLst>
            <a:ext uri="{FF2B5EF4-FFF2-40B4-BE49-F238E27FC236}">
              <a16:creationId xmlns:a16="http://schemas.microsoft.com/office/drawing/2014/main" id="{453DC1E0-18E9-4CB1-B283-61768E5C309E}"/>
            </a:ext>
          </a:extLst>
        </xdr:cNvPr>
        <xdr:cNvSpPr/>
      </xdr:nvSpPr>
      <xdr:spPr>
        <a:xfrm>
          <a:off x="593090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0" name="正方形/長方形 259">
          <a:extLst>
            <a:ext uri="{FF2B5EF4-FFF2-40B4-BE49-F238E27FC236}">
              <a16:creationId xmlns:a16="http://schemas.microsoft.com/office/drawing/2014/main" id="{7AD145E1-1ABB-4215-8C20-897868856EDB}"/>
            </a:ext>
          </a:extLst>
        </xdr:cNvPr>
        <xdr:cNvSpPr/>
      </xdr:nvSpPr>
      <xdr:spPr>
        <a:xfrm>
          <a:off x="593090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1" name="正方形/長方形 260">
          <a:extLst>
            <a:ext uri="{FF2B5EF4-FFF2-40B4-BE49-F238E27FC236}">
              <a16:creationId xmlns:a16="http://schemas.microsoft.com/office/drawing/2014/main" id="{943EA20C-8848-48CA-92B7-8BE63D590333}"/>
            </a:ext>
          </a:extLst>
        </xdr:cNvPr>
        <xdr:cNvSpPr/>
      </xdr:nvSpPr>
      <xdr:spPr>
        <a:xfrm>
          <a:off x="683260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2" name="正方形/長方形 261">
          <a:extLst>
            <a:ext uri="{FF2B5EF4-FFF2-40B4-BE49-F238E27FC236}">
              <a16:creationId xmlns:a16="http://schemas.microsoft.com/office/drawing/2014/main" id="{2D0E167A-FA32-459E-A801-EEB84B17F1BF}"/>
            </a:ext>
          </a:extLst>
        </xdr:cNvPr>
        <xdr:cNvSpPr/>
      </xdr:nvSpPr>
      <xdr:spPr>
        <a:xfrm>
          <a:off x="683260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3" name="正方形/長方形 262">
          <a:extLst>
            <a:ext uri="{FF2B5EF4-FFF2-40B4-BE49-F238E27FC236}">
              <a16:creationId xmlns:a16="http://schemas.microsoft.com/office/drawing/2014/main" id="{FA8A0261-2293-468A-911A-8A5360FE9E4D}"/>
            </a:ext>
          </a:extLst>
        </xdr:cNvPr>
        <xdr:cNvSpPr/>
      </xdr:nvSpPr>
      <xdr:spPr>
        <a:xfrm>
          <a:off x="78384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4" name="正方形/長方形 263">
          <a:extLst>
            <a:ext uri="{FF2B5EF4-FFF2-40B4-BE49-F238E27FC236}">
              <a16:creationId xmlns:a16="http://schemas.microsoft.com/office/drawing/2014/main" id="{F5DF2038-D7E3-458E-8034-7B1A7D7951CE}"/>
            </a:ext>
          </a:extLst>
        </xdr:cNvPr>
        <xdr:cNvSpPr/>
      </xdr:nvSpPr>
      <xdr:spPr>
        <a:xfrm>
          <a:off x="78384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5" name="正方形/長方形 264">
          <a:extLst>
            <a:ext uri="{FF2B5EF4-FFF2-40B4-BE49-F238E27FC236}">
              <a16:creationId xmlns:a16="http://schemas.microsoft.com/office/drawing/2014/main" id="{CB5FD304-E60E-4393-BC6D-C78D3D83EFCC}"/>
            </a:ext>
          </a:extLst>
        </xdr:cNvPr>
        <xdr:cNvSpPr/>
      </xdr:nvSpPr>
      <xdr:spPr>
        <a:xfrm>
          <a:off x="5826760" y="47193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6" name="テキスト ボックス 265">
          <a:extLst>
            <a:ext uri="{FF2B5EF4-FFF2-40B4-BE49-F238E27FC236}">
              <a16:creationId xmlns:a16="http://schemas.microsoft.com/office/drawing/2014/main" id="{5A02DDDA-A87C-4A3F-814B-674A662A3D5F}"/>
            </a:ext>
          </a:extLst>
        </xdr:cNvPr>
        <xdr:cNvSpPr txBox="1"/>
      </xdr:nvSpPr>
      <xdr:spPr>
        <a:xfrm>
          <a:off x="578866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7" name="直線コネクタ 266">
          <a:extLst>
            <a:ext uri="{FF2B5EF4-FFF2-40B4-BE49-F238E27FC236}">
              <a16:creationId xmlns:a16="http://schemas.microsoft.com/office/drawing/2014/main" id="{ABC56543-F7C2-4F03-AE1C-8713D12C1FD8}"/>
            </a:ext>
          </a:extLst>
        </xdr:cNvPr>
        <xdr:cNvCxnSpPr/>
      </xdr:nvCxnSpPr>
      <xdr:spPr>
        <a:xfrm>
          <a:off x="5826760" y="69557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68" name="直線コネクタ 267">
          <a:extLst>
            <a:ext uri="{FF2B5EF4-FFF2-40B4-BE49-F238E27FC236}">
              <a16:creationId xmlns:a16="http://schemas.microsoft.com/office/drawing/2014/main" id="{3FD1243A-7A87-4A6A-B78D-DCDF515ABCBD}"/>
            </a:ext>
          </a:extLst>
        </xdr:cNvPr>
        <xdr:cNvCxnSpPr/>
      </xdr:nvCxnSpPr>
      <xdr:spPr>
        <a:xfrm>
          <a:off x="5826760" y="658241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69" name="テキスト ボックス 268">
          <a:extLst>
            <a:ext uri="{FF2B5EF4-FFF2-40B4-BE49-F238E27FC236}">
              <a16:creationId xmlns:a16="http://schemas.microsoft.com/office/drawing/2014/main" id="{4B7ACAC6-32EE-4255-B918-DA00AAD08294}"/>
            </a:ext>
          </a:extLst>
        </xdr:cNvPr>
        <xdr:cNvSpPr txBox="1"/>
      </xdr:nvSpPr>
      <xdr:spPr>
        <a:xfrm>
          <a:off x="5600834" y="64439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0" name="直線コネクタ 269">
          <a:extLst>
            <a:ext uri="{FF2B5EF4-FFF2-40B4-BE49-F238E27FC236}">
              <a16:creationId xmlns:a16="http://schemas.microsoft.com/office/drawing/2014/main" id="{D558454E-0CAB-44A5-A29E-ADD6C80B476E}"/>
            </a:ext>
          </a:extLst>
        </xdr:cNvPr>
        <xdr:cNvCxnSpPr/>
      </xdr:nvCxnSpPr>
      <xdr:spPr>
        <a:xfrm>
          <a:off x="5826760" y="6209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1" name="テキスト ボックス 270">
          <a:extLst>
            <a:ext uri="{FF2B5EF4-FFF2-40B4-BE49-F238E27FC236}">
              <a16:creationId xmlns:a16="http://schemas.microsoft.com/office/drawing/2014/main" id="{470E773F-957E-4CC3-ADC1-D05CB7101367}"/>
            </a:ext>
          </a:extLst>
        </xdr:cNvPr>
        <xdr:cNvSpPr txBox="1"/>
      </xdr:nvSpPr>
      <xdr:spPr>
        <a:xfrm>
          <a:off x="5405301" y="60706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2" name="直線コネクタ 271">
          <a:extLst>
            <a:ext uri="{FF2B5EF4-FFF2-40B4-BE49-F238E27FC236}">
              <a16:creationId xmlns:a16="http://schemas.microsoft.com/office/drawing/2014/main" id="{0062E3FC-5A56-4352-9BB8-467E854131AE}"/>
            </a:ext>
          </a:extLst>
        </xdr:cNvPr>
        <xdr:cNvCxnSpPr/>
      </xdr:nvCxnSpPr>
      <xdr:spPr>
        <a:xfrm>
          <a:off x="5826760" y="58394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3" name="テキスト ボックス 272">
          <a:extLst>
            <a:ext uri="{FF2B5EF4-FFF2-40B4-BE49-F238E27FC236}">
              <a16:creationId xmlns:a16="http://schemas.microsoft.com/office/drawing/2014/main" id="{8A681C32-0C8A-4476-9569-CF8C6C9C2279}"/>
            </a:ext>
          </a:extLst>
        </xdr:cNvPr>
        <xdr:cNvSpPr txBox="1"/>
      </xdr:nvSpPr>
      <xdr:spPr>
        <a:xfrm>
          <a:off x="5405301" y="57010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4" name="直線コネクタ 273">
          <a:extLst>
            <a:ext uri="{FF2B5EF4-FFF2-40B4-BE49-F238E27FC236}">
              <a16:creationId xmlns:a16="http://schemas.microsoft.com/office/drawing/2014/main" id="{6B050BD7-CB82-4A41-AEBA-1B206E3ED97A}"/>
            </a:ext>
          </a:extLst>
        </xdr:cNvPr>
        <xdr:cNvCxnSpPr/>
      </xdr:nvCxnSpPr>
      <xdr:spPr>
        <a:xfrm>
          <a:off x="5826760" y="54660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5" name="テキスト ボックス 274">
          <a:extLst>
            <a:ext uri="{FF2B5EF4-FFF2-40B4-BE49-F238E27FC236}">
              <a16:creationId xmlns:a16="http://schemas.microsoft.com/office/drawing/2014/main" id="{1BC36FA8-D318-461A-897D-E442B06ED337}"/>
            </a:ext>
          </a:extLst>
        </xdr:cNvPr>
        <xdr:cNvSpPr txBox="1"/>
      </xdr:nvSpPr>
      <xdr:spPr>
        <a:xfrm>
          <a:off x="5405301" y="53276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6" name="直線コネクタ 275">
          <a:extLst>
            <a:ext uri="{FF2B5EF4-FFF2-40B4-BE49-F238E27FC236}">
              <a16:creationId xmlns:a16="http://schemas.microsoft.com/office/drawing/2014/main" id="{18916621-F962-4069-A6C5-FA9B180C9FFD}"/>
            </a:ext>
          </a:extLst>
        </xdr:cNvPr>
        <xdr:cNvCxnSpPr/>
      </xdr:nvCxnSpPr>
      <xdr:spPr>
        <a:xfrm>
          <a:off x="5826760" y="50927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77" name="テキスト ボックス 276">
          <a:extLst>
            <a:ext uri="{FF2B5EF4-FFF2-40B4-BE49-F238E27FC236}">
              <a16:creationId xmlns:a16="http://schemas.microsoft.com/office/drawing/2014/main" id="{D0D17651-8FF1-4102-B745-88D37B7DC41A}"/>
            </a:ext>
          </a:extLst>
        </xdr:cNvPr>
        <xdr:cNvSpPr txBox="1"/>
      </xdr:nvSpPr>
      <xdr:spPr>
        <a:xfrm>
          <a:off x="5405301" y="49542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8" name="直線コネクタ 277">
          <a:extLst>
            <a:ext uri="{FF2B5EF4-FFF2-40B4-BE49-F238E27FC236}">
              <a16:creationId xmlns:a16="http://schemas.microsoft.com/office/drawing/2014/main" id="{D646EE16-C4CE-4F37-BA2D-EC91357CA38F}"/>
            </a:ext>
          </a:extLst>
        </xdr:cNvPr>
        <xdr:cNvCxnSpPr/>
      </xdr:nvCxnSpPr>
      <xdr:spPr>
        <a:xfrm>
          <a:off x="5826760" y="47193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79" name="テキスト ボックス 278">
          <a:extLst>
            <a:ext uri="{FF2B5EF4-FFF2-40B4-BE49-F238E27FC236}">
              <a16:creationId xmlns:a16="http://schemas.microsoft.com/office/drawing/2014/main" id="{6BE15419-CAC9-48D3-9B1C-53B8739ED0F7}"/>
            </a:ext>
          </a:extLst>
        </xdr:cNvPr>
        <xdr:cNvSpPr txBox="1"/>
      </xdr:nvSpPr>
      <xdr:spPr>
        <a:xfrm>
          <a:off x="5405301" y="4580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0" name="労働費グラフ枠">
          <a:extLst>
            <a:ext uri="{FF2B5EF4-FFF2-40B4-BE49-F238E27FC236}">
              <a16:creationId xmlns:a16="http://schemas.microsoft.com/office/drawing/2014/main" id="{937DDC87-0538-4718-8BFB-CF785FEBEC32}"/>
            </a:ext>
          </a:extLst>
        </xdr:cNvPr>
        <xdr:cNvSpPr/>
      </xdr:nvSpPr>
      <xdr:spPr>
        <a:xfrm>
          <a:off x="5826760" y="47193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152654</xdr:rowOff>
    </xdr:from>
    <xdr:to>
      <xdr:col>54</xdr:col>
      <xdr:colOff>189865</xdr:colOff>
      <xdr:row>39</xdr:row>
      <xdr:rowOff>44450</xdr:rowOff>
    </xdr:to>
    <xdr:cxnSp macro="">
      <xdr:nvCxnSpPr>
        <xdr:cNvPr id="281" name="直線コネクタ 280">
          <a:extLst>
            <a:ext uri="{FF2B5EF4-FFF2-40B4-BE49-F238E27FC236}">
              <a16:creationId xmlns:a16="http://schemas.microsoft.com/office/drawing/2014/main" id="{1D8F7ADA-29CB-441B-8BBF-999A07D89D8B}"/>
            </a:ext>
          </a:extLst>
        </xdr:cNvPr>
        <xdr:cNvCxnSpPr/>
      </xdr:nvCxnSpPr>
      <xdr:spPr>
        <a:xfrm flipV="1">
          <a:off x="9218295" y="5349494"/>
          <a:ext cx="1270" cy="12329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2" name="労働費最小値テキスト">
          <a:extLst>
            <a:ext uri="{FF2B5EF4-FFF2-40B4-BE49-F238E27FC236}">
              <a16:creationId xmlns:a16="http://schemas.microsoft.com/office/drawing/2014/main" id="{38A5B474-329F-490B-989D-B0FE3362BF15}"/>
            </a:ext>
          </a:extLst>
        </xdr:cNvPr>
        <xdr:cNvSpPr txBox="1"/>
      </xdr:nvSpPr>
      <xdr:spPr>
        <a:xfrm>
          <a:off x="9271000" y="65862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3" name="直線コネクタ 282">
          <a:extLst>
            <a:ext uri="{FF2B5EF4-FFF2-40B4-BE49-F238E27FC236}">
              <a16:creationId xmlns:a16="http://schemas.microsoft.com/office/drawing/2014/main" id="{AB455FF2-4A2B-4A6B-9FED-37009249AACB}"/>
            </a:ext>
          </a:extLst>
        </xdr:cNvPr>
        <xdr:cNvCxnSpPr/>
      </xdr:nvCxnSpPr>
      <xdr:spPr>
        <a:xfrm>
          <a:off x="9154160" y="65824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99331</xdr:rowOff>
    </xdr:from>
    <xdr:ext cx="469744" cy="259045"/>
    <xdr:sp macro="" textlink="">
      <xdr:nvSpPr>
        <xdr:cNvPr id="284" name="労働費最大値テキスト">
          <a:extLst>
            <a:ext uri="{FF2B5EF4-FFF2-40B4-BE49-F238E27FC236}">
              <a16:creationId xmlns:a16="http://schemas.microsoft.com/office/drawing/2014/main" id="{818C4374-ACB2-4630-A06D-9CCC1F5784A3}"/>
            </a:ext>
          </a:extLst>
        </xdr:cNvPr>
        <xdr:cNvSpPr txBox="1"/>
      </xdr:nvSpPr>
      <xdr:spPr>
        <a:xfrm>
          <a:off x="9271000" y="51285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3,316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152654</xdr:rowOff>
    </xdr:from>
    <xdr:to>
      <xdr:col>55</xdr:col>
      <xdr:colOff>88900</xdr:colOff>
      <xdr:row>31</xdr:row>
      <xdr:rowOff>152654</xdr:rowOff>
    </xdr:to>
    <xdr:cxnSp macro="">
      <xdr:nvCxnSpPr>
        <xdr:cNvPr id="285" name="直線コネクタ 284">
          <a:extLst>
            <a:ext uri="{FF2B5EF4-FFF2-40B4-BE49-F238E27FC236}">
              <a16:creationId xmlns:a16="http://schemas.microsoft.com/office/drawing/2014/main" id="{47760984-37E7-4D29-8038-9EF8C932FD49}"/>
            </a:ext>
          </a:extLst>
        </xdr:cNvPr>
        <xdr:cNvCxnSpPr/>
      </xdr:nvCxnSpPr>
      <xdr:spPr>
        <a:xfrm>
          <a:off x="9154160" y="534949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32</xdr:row>
      <xdr:rowOff>120269</xdr:rowOff>
    </xdr:from>
    <xdr:to>
      <xdr:col>55</xdr:col>
      <xdr:colOff>0</xdr:colOff>
      <xdr:row>37</xdr:row>
      <xdr:rowOff>32639</xdr:rowOff>
    </xdr:to>
    <xdr:cxnSp macro="">
      <xdr:nvCxnSpPr>
        <xdr:cNvPr id="286" name="直線コネクタ 285">
          <a:extLst>
            <a:ext uri="{FF2B5EF4-FFF2-40B4-BE49-F238E27FC236}">
              <a16:creationId xmlns:a16="http://schemas.microsoft.com/office/drawing/2014/main" id="{E69E52E1-DEED-4D6B-A759-74709BFA2259}"/>
            </a:ext>
          </a:extLst>
        </xdr:cNvPr>
        <xdr:cNvCxnSpPr/>
      </xdr:nvCxnSpPr>
      <xdr:spPr>
        <a:xfrm flipV="1">
          <a:off x="8496300" y="5484749"/>
          <a:ext cx="723900" cy="7505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153052</xdr:rowOff>
    </xdr:from>
    <xdr:ext cx="378565" cy="259045"/>
    <xdr:sp macro="" textlink="">
      <xdr:nvSpPr>
        <xdr:cNvPr id="287" name="労働費平均値テキスト">
          <a:extLst>
            <a:ext uri="{FF2B5EF4-FFF2-40B4-BE49-F238E27FC236}">
              <a16:creationId xmlns:a16="http://schemas.microsoft.com/office/drawing/2014/main" id="{6D87A46B-8A82-4E17-BA7B-2FB72B2ACC25}"/>
            </a:ext>
          </a:extLst>
        </xdr:cNvPr>
        <xdr:cNvSpPr txBox="1"/>
      </xdr:nvSpPr>
      <xdr:spPr>
        <a:xfrm>
          <a:off x="9271000" y="635573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3175</xdr:rowOff>
    </xdr:from>
    <xdr:to>
      <xdr:col>55</xdr:col>
      <xdr:colOff>50800</xdr:colOff>
      <xdr:row>38</xdr:row>
      <xdr:rowOff>104775</xdr:rowOff>
    </xdr:to>
    <xdr:sp macro="" textlink="">
      <xdr:nvSpPr>
        <xdr:cNvPr id="288" name="フローチャート: 判断 287">
          <a:extLst>
            <a:ext uri="{FF2B5EF4-FFF2-40B4-BE49-F238E27FC236}">
              <a16:creationId xmlns:a16="http://schemas.microsoft.com/office/drawing/2014/main" id="{09EB9C56-95CC-4249-A48A-22AAE456C7CE}"/>
            </a:ext>
          </a:extLst>
        </xdr:cNvPr>
        <xdr:cNvSpPr/>
      </xdr:nvSpPr>
      <xdr:spPr>
        <a:xfrm>
          <a:off x="9192260" y="637349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5207</xdr:rowOff>
    </xdr:from>
    <xdr:to>
      <xdr:col>50</xdr:col>
      <xdr:colOff>114300</xdr:colOff>
      <xdr:row>37</xdr:row>
      <xdr:rowOff>32639</xdr:rowOff>
    </xdr:to>
    <xdr:cxnSp macro="">
      <xdr:nvCxnSpPr>
        <xdr:cNvPr id="289" name="直線コネクタ 288">
          <a:extLst>
            <a:ext uri="{FF2B5EF4-FFF2-40B4-BE49-F238E27FC236}">
              <a16:creationId xmlns:a16="http://schemas.microsoft.com/office/drawing/2014/main" id="{CF10A27D-5049-4008-B5D0-751D7E03FF84}"/>
            </a:ext>
          </a:extLst>
        </xdr:cNvPr>
        <xdr:cNvCxnSpPr/>
      </xdr:nvCxnSpPr>
      <xdr:spPr>
        <a:xfrm>
          <a:off x="7713980" y="6207887"/>
          <a:ext cx="78232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21463</xdr:rowOff>
    </xdr:from>
    <xdr:to>
      <xdr:col>50</xdr:col>
      <xdr:colOff>165100</xdr:colOff>
      <xdr:row>38</xdr:row>
      <xdr:rowOff>123063</xdr:rowOff>
    </xdr:to>
    <xdr:sp macro="" textlink="">
      <xdr:nvSpPr>
        <xdr:cNvPr id="290" name="フローチャート: 判断 289">
          <a:extLst>
            <a:ext uri="{FF2B5EF4-FFF2-40B4-BE49-F238E27FC236}">
              <a16:creationId xmlns:a16="http://schemas.microsoft.com/office/drawing/2014/main" id="{E77C96FF-F88F-4194-8A0C-D5F54495528A}"/>
            </a:ext>
          </a:extLst>
        </xdr:cNvPr>
        <xdr:cNvSpPr/>
      </xdr:nvSpPr>
      <xdr:spPr>
        <a:xfrm>
          <a:off x="8445500" y="63917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114190</xdr:rowOff>
    </xdr:from>
    <xdr:ext cx="378565" cy="259045"/>
    <xdr:sp macro="" textlink="">
      <xdr:nvSpPr>
        <xdr:cNvPr id="291" name="テキスト ボックス 290">
          <a:extLst>
            <a:ext uri="{FF2B5EF4-FFF2-40B4-BE49-F238E27FC236}">
              <a16:creationId xmlns:a16="http://schemas.microsoft.com/office/drawing/2014/main" id="{EFF68BFA-E24E-4493-BD46-F7D43E014AF7}"/>
            </a:ext>
          </a:extLst>
        </xdr:cNvPr>
        <xdr:cNvSpPr txBox="1"/>
      </xdr:nvSpPr>
      <xdr:spPr>
        <a:xfrm>
          <a:off x="8329877" y="64845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45593</xdr:rowOff>
    </xdr:from>
    <xdr:to>
      <xdr:col>45</xdr:col>
      <xdr:colOff>177800</xdr:colOff>
      <xdr:row>37</xdr:row>
      <xdr:rowOff>5207</xdr:rowOff>
    </xdr:to>
    <xdr:cxnSp macro="">
      <xdr:nvCxnSpPr>
        <xdr:cNvPr id="292" name="直線コネクタ 291">
          <a:extLst>
            <a:ext uri="{FF2B5EF4-FFF2-40B4-BE49-F238E27FC236}">
              <a16:creationId xmlns:a16="http://schemas.microsoft.com/office/drawing/2014/main" id="{FDB45E60-E4FB-4D50-B38F-3D60C87E1307}"/>
            </a:ext>
          </a:extLst>
        </xdr:cNvPr>
        <xdr:cNvCxnSpPr/>
      </xdr:nvCxnSpPr>
      <xdr:spPr>
        <a:xfrm>
          <a:off x="6924040" y="6080633"/>
          <a:ext cx="789940" cy="127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24130</xdr:rowOff>
    </xdr:from>
    <xdr:to>
      <xdr:col>46</xdr:col>
      <xdr:colOff>38100</xdr:colOff>
      <xdr:row>38</xdr:row>
      <xdr:rowOff>125730</xdr:rowOff>
    </xdr:to>
    <xdr:sp macro="" textlink="">
      <xdr:nvSpPr>
        <xdr:cNvPr id="293" name="フローチャート: 判断 292">
          <a:extLst>
            <a:ext uri="{FF2B5EF4-FFF2-40B4-BE49-F238E27FC236}">
              <a16:creationId xmlns:a16="http://schemas.microsoft.com/office/drawing/2014/main" id="{1E5A32B8-EEAF-4A1F-B4C8-8F3B76FEE08D}"/>
            </a:ext>
          </a:extLst>
        </xdr:cNvPr>
        <xdr:cNvSpPr/>
      </xdr:nvSpPr>
      <xdr:spPr>
        <a:xfrm>
          <a:off x="7670800" y="639445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116857</xdr:rowOff>
    </xdr:from>
    <xdr:ext cx="378565" cy="259045"/>
    <xdr:sp macro="" textlink="">
      <xdr:nvSpPr>
        <xdr:cNvPr id="294" name="テキスト ボックス 293">
          <a:extLst>
            <a:ext uri="{FF2B5EF4-FFF2-40B4-BE49-F238E27FC236}">
              <a16:creationId xmlns:a16="http://schemas.microsoft.com/office/drawing/2014/main" id="{13262D18-E6FC-4103-99C3-67B957643E1E}"/>
            </a:ext>
          </a:extLst>
        </xdr:cNvPr>
        <xdr:cNvSpPr txBox="1"/>
      </xdr:nvSpPr>
      <xdr:spPr>
        <a:xfrm>
          <a:off x="7547557" y="64871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45593</xdr:rowOff>
    </xdr:from>
    <xdr:to>
      <xdr:col>41</xdr:col>
      <xdr:colOff>50800</xdr:colOff>
      <xdr:row>37</xdr:row>
      <xdr:rowOff>35687</xdr:rowOff>
    </xdr:to>
    <xdr:cxnSp macro="">
      <xdr:nvCxnSpPr>
        <xdr:cNvPr id="295" name="直線コネクタ 294">
          <a:extLst>
            <a:ext uri="{FF2B5EF4-FFF2-40B4-BE49-F238E27FC236}">
              <a16:creationId xmlns:a16="http://schemas.microsoft.com/office/drawing/2014/main" id="{97FAC807-960D-46C1-ACE8-2D5530B80B25}"/>
            </a:ext>
          </a:extLst>
        </xdr:cNvPr>
        <xdr:cNvCxnSpPr/>
      </xdr:nvCxnSpPr>
      <xdr:spPr>
        <a:xfrm flipV="1">
          <a:off x="6149340" y="6080633"/>
          <a:ext cx="774700" cy="1577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6985</xdr:rowOff>
    </xdr:from>
    <xdr:to>
      <xdr:col>41</xdr:col>
      <xdr:colOff>101600</xdr:colOff>
      <xdr:row>38</xdr:row>
      <xdr:rowOff>108585</xdr:rowOff>
    </xdr:to>
    <xdr:sp macro="" textlink="">
      <xdr:nvSpPr>
        <xdr:cNvPr id="296" name="フローチャート: 判断 295">
          <a:extLst>
            <a:ext uri="{FF2B5EF4-FFF2-40B4-BE49-F238E27FC236}">
              <a16:creationId xmlns:a16="http://schemas.microsoft.com/office/drawing/2014/main" id="{B1791447-3A89-4D0B-9014-B1244A050E7A}"/>
            </a:ext>
          </a:extLst>
        </xdr:cNvPr>
        <xdr:cNvSpPr/>
      </xdr:nvSpPr>
      <xdr:spPr>
        <a:xfrm>
          <a:off x="6873240" y="6377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99712</xdr:rowOff>
    </xdr:from>
    <xdr:ext cx="378565" cy="259045"/>
    <xdr:sp macro="" textlink="">
      <xdr:nvSpPr>
        <xdr:cNvPr id="297" name="テキスト ボックス 296">
          <a:extLst>
            <a:ext uri="{FF2B5EF4-FFF2-40B4-BE49-F238E27FC236}">
              <a16:creationId xmlns:a16="http://schemas.microsoft.com/office/drawing/2014/main" id="{8F4A7DA4-2EB0-449A-BBD3-D901E84FED09}"/>
            </a:ext>
          </a:extLst>
        </xdr:cNvPr>
        <xdr:cNvSpPr txBox="1"/>
      </xdr:nvSpPr>
      <xdr:spPr>
        <a:xfrm>
          <a:off x="6757617" y="647003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5080</xdr:rowOff>
    </xdr:from>
    <xdr:to>
      <xdr:col>36</xdr:col>
      <xdr:colOff>165100</xdr:colOff>
      <xdr:row>38</xdr:row>
      <xdr:rowOff>106680</xdr:rowOff>
    </xdr:to>
    <xdr:sp macro="" textlink="">
      <xdr:nvSpPr>
        <xdr:cNvPr id="298" name="フローチャート: 判断 297">
          <a:extLst>
            <a:ext uri="{FF2B5EF4-FFF2-40B4-BE49-F238E27FC236}">
              <a16:creationId xmlns:a16="http://schemas.microsoft.com/office/drawing/2014/main" id="{D194DAB5-910F-430D-88B8-ED2E3706BE9E}"/>
            </a:ext>
          </a:extLst>
        </xdr:cNvPr>
        <xdr:cNvSpPr/>
      </xdr:nvSpPr>
      <xdr:spPr>
        <a:xfrm>
          <a:off x="6098540" y="6375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97807</xdr:rowOff>
    </xdr:from>
    <xdr:ext cx="378565" cy="259045"/>
    <xdr:sp macro="" textlink="">
      <xdr:nvSpPr>
        <xdr:cNvPr id="299" name="テキスト ボックス 298">
          <a:extLst>
            <a:ext uri="{FF2B5EF4-FFF2-40B4-BE49-F238E27FC236}">
              <a16:creationId xmlns:a16="http://schemas.microsoft.com/office/drawing/2014/main" id="{3EC97219-0DF4-4E32-B8E5-4F0DD90C55A8}"/>
            </a:ext>
          </a:extLst>
        </xdr:cNvPr>
        <xdr:cNvSpPr txBox="1"/>
      </xdr:nvSpPr>
      <xdr:spPr>
        <a:xfrm>
          <a:off x="5982917" y="64681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0" name="テキスト ボックス 299">
          <a:extLst>
            <a:ext uri="{FF2B5EF4-FFF2-40B4-BE49-F238E27FC236}">
              <a16:creationId xmlns:a16="http://schemas.microsoft.com/office/drawing/2014/main" id="{143A2166-D74E-4777-A160-A48E7DE01CAE}"/>
            </a:ext>
          </a:extLst>
        </xdr:cNvPr>
        <xdr:cNvSpPr txBox="1"/>
      </xdr:nvSpPr>
      <xdr:spPr>
        <a:xfrm>
          <a:off x="90525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9BA8F764-F280-4318-AC67-1E1E4726A391}"/>
            </a:ext>
          </a:extLst>
        </xdr:cNvPr>
        <xdr:cNvSpPr txBox="1"/>
      </xdr:nvSpPr>
      <xdr:spPr>
        <a:xfrm>
          <a:off x="83286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B79E5FE-7365-4F89-B7A7-E29813E887DF}"/>
            </a:ext>
          </a:extLst>
        </xdr:cNvPr>
        <xdr:cNvSpPr txBox="1"/>
      </xdr:nvSpPr>
      <xdr:spPr>
        <a:xfrm>
          <a:off x="75463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3B6BCBB3-6C69-478E-886C-F327A4805EAB}"/>
            </a:ext>
          </a:extLst>
        </xdr:cNvPr>
        <xdr:cNvSpPr txBox="1"/>
      </xdr:nvSpPr>
      <xdr:spPr>
        <a:xfrm>
          <a:off x="67564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4E4CAC83-5367-4367-B61F-E5E60317342A}"/>
            </a:ext>
          </a:extLst>
        </xdr:cNvPr>
        <xdr:cNvSpPr txBox="1"/>
      </xdr:nvSpPr>
      <xdr:spPr>
        <a:xfrm>
          <a:off x="59817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32</xdr:row>
      <xdr:rowOff>69469</xdr:rowOff>
    </xdr:from>
    <xdr:to>
      <xdr:col>55</xdr:col>
      <xdr:colOff>50800</xdr:colOff>
      <xdr:row>32</xdr:row>
      <xdr:rowOff>171069</xdr:rowOff>
    </xdr:to>
    <xdr:sp macro="" textlink="">
      <xdr:nvSpPr>
        <xdr:cNvPr id="305" name="楕円 304">
          <a:extLst>
            <a:ext uri="{FF2B5EF4-FFF2-40B4-BE49-F238E27FC236}">
              <a16:creationId xmlns:a16="http://schemas.microsoft.com/office/drawing/2014/main" id="{5B6F01DB-9704-43AC-945C-16F4CA79DA03}"/>
            </a:ext>
          </a:extLst>
        </xdr:cNvPr>
        <xdr:cNvSpPr/>
      </xdr:nvSpPr>
      <xdr:spPr>
        <a:xfrm>
          <a:off x="9192260" y="543394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31</xdr:row>
      <xdr:rowOff>92346</xdr:rowOff>
    </xdr:from>
    <xdr:ext cx="469744" cy="259045"/>
    <xdr:sp macro="" textlink="">
      <xdr:nvSpPr>
        <xdr:cNvPr id="306" name="労働費該当値テキスト">
          <a:extLst>
            <a:ext uri="{FF2B5EF4-FFF2-40B4-BE49-F238E27FC236}">
              <a16:creationId xmlns:a16="http://schemas.microsoft.com/office/drawing/2014/main" id="{9331B0FE-4827-4E31-A10C-5F96D7EE3C12}"/>
            </a:ext>
          </a:extLst>
        </xdr:cNvPr>
        <xdr:cNvSpPr txBox="1"/>
      </xdr:nvSpPr>
      <xdr:spPr>
        <a:xfrm>
          <a:off x="9271000" y="52891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153289</xdr:rowOff>
    </xdr:from>
    <xdr:to>
      <xdr:col>50</xdr:col>
      <xdr:colOff>165100</xdr:colOff>
      <xdr:row>37</xdr:row>
      <xdr:rowOff>83439</xdr:rowOff>
    </xdr:to>
    <xdr:sp macro="" textlink="">
      <xdr:nvSpPr>
        <xdr:cNvPr id="307" name="楕円 306">
          <a:extLst>
            <a:ext uri="{FF2B5EF4-FFF2-40B4-BE49-F238E27FC236}">
              <a16:creationId xmlns:a16="http://schemas.microsoft.com/office/drawing/2014/main" id="{BE04AA49-92CB-462E-9CB5-E9E0DD3B457A}"/>
            </a:ext>
          </a:extLst>
        </xdr:cNvPr>
        <xdr:cNvSpPr/>
      </xdr:nvSpPr>
      <xdr:spPr>
        <a:xfrm>
          <a:off x="8445500" y="618832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35</xdr:row>
      <xdr:rowOff>99966</xdr:rowOff>
    </xdr:from>
    <xdr:ext cx="378565" cy="259045"/>
    <xdr:sp macro="" textlink="">
      <xdr:nvSpPr>
        <xdr:cNvPr id="308" name="テキスト ボックス 307">
          <a:extLst>
            <a:ext uri="{FF2B5EF4-FFF2-40B4-BE49-F238E27FC236}">
              <a16:creationId xmlns:a16="http://schemas.microsoft.com/office/drawing/2014/main" id="{CA25EFF4-D073-4016-96BD-D37266FB8AAA}"/>
            </a:ext>
          </a:extLst>
        </xdr:cNvPr>
        <xdr:cNvSpPr txBox="1"/>
      </xdr:nvSpPr>
      <xdr:spPr>
        <a:xfrm>
          <a:off x="8329877" y="596736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125857</xdr:rowOff>
    </xdr:from>
    <xdr:to>
      <xdr:col>46</xdr:col>
      <xdr:colOff>38100</xdr:colOff>
      <xdr:row>37</xdr:row>
      <xdr:rowOff>56007</xdr:rowOff>
    </xdr:to>
    <xdr:sp macro="" textlink="">
      <xdr:nvSpPr>
        <xdr:cNvPr id="309" name="楕円 308">
          <a:extLst>
            <a:ext uri="{FF2B5EF4-FFF2-40B4-BE49-F238E27FC236}">
              <a16:creationId xmlns:a16="http://schemas.microsoft.com/office/drawing/2014/main" id="{9A816EDB-6C61-4EB7-8DD7-419F0182CFB5}"/>
            </a:ext>
          </a:extLst>
        </xdr:cNvPr>
        <xdr:cNvSpPr/>
      </xdr:nvSpPr>
      <xdr:spPr>
        <a:xfrm>
          <a:off x="7670800" y="616089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35</xdr:row>
      <xdr:rowOff>72534</xdr:rowOff>
    </xdr:from>
    <xdr:ext cx="469744" cy="259045"/>
    <xdr:sp macro="" textlink="">
      <xdr:nvSpPr>
        <xdr:cNvPr id="310" name="テキスト ボックス 309">
          <a:extLst>
            <a:ext uri="{FF2B5EF4-FFF2-40B4-BE49-F238E27FC236}">
              <a16:creationId xmlns:a16="http://schemas.microsoft.com/office/drawing/2014/main" id="{EF8D1E8A-024A-49B8-84C4-EFE84C45EB34}"/>
            </a:ext>
          </a:extLst>
        </xdr:cNvPr>
        <xdr:cNvSpPr txBox="1"/>
      </xdr:nvSpPr>
      <xdr:spPr>
        <a:xfrm>
          <a:off x="7509588" y="59399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166243</xdr:rowOff>
    </xdr:from>
    <xdr:to>
      <xdr:col>41</xdr:col>
      <xdr:colOff>101600</xdr:colOff>
      <xdr:row>36</xdr:row>
      <xdr:rowOff>96393</xdr:rowOff>
    </xdr:to>
    <xdr:sp macro="" textlink="">
      <xdr:nvSpPr>
        <xdr:cNvPr id="311" name="楕円 310">
          <a:extLst>
            <a:ext uri="{FF2B5EF4-FFF2-40B4-BE49-F238E27FC236}">
              <a16:creationId xmlns:a16="http://schemas.microsoft.com/office/drawing/2014/main" id="{413A18F5-2E8C-4CF8-85D9-A40C900F2EB2}"/>
            </a:ext>
          </a:extLst>
        </xdr:cNvPr>
        <xdr:cNvSpPr/>
      </xdr:nvSpPr>
      <xdr:spPr>
        <a:xfrm>
          <a:off x="6873240" y="603364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34</xdr:row>
      <xdr:rowOff>112920</xdr:rowOff>
    </xdr:from>
    <xdr:ext cx="469744" cy="259045"/>
    <xdr:sp macro="" textlink="">
      <xdr:nvSpPr>
        <xdr:cNvPr id="312" name="テキスト ボックス 311">
          <a:extLst>
            <a:ext uri="{FF2B5EF4-FFF2-40B4-BE49-F238E27FC236}">
              <a16:creationId xmlns:a16="http://schemas.microsoft.com/office/drawing/2014/main" id="{D54804F5-93D9-448E-8CCA-695731053714}"/>
            </a:ext>
          </a:extLst>
        </xdr:cNvPr>
        <xdr:cNvSpPr txBox="1"/>
      </xdr:nvSpPr>
      <xdr:spPr>
        <a:xfrm>
          <a:off x="6712028" y="58126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156337</xdr:rowOff>
    </xdr:from>
    <xdr:to>
      <xdr:col>36</xdr:col>
      <xdr:colOff>165100</xdr:colOff>
      <xdr:row>37</xdr:row>
      <xdr:rowOff>86487</xdr:rowOff>
    </xdr:to>
    <xdr:sp macro="" textlink="">
      <xdr:nvSpPr>
        <xdr:cNvPr id="313" name="楕円 312">
          <a:extLst>
            <a:ext uri="{FF2B5EF4-FFF2-40B4-BE49-F238E27FC236}">
              <a16:creationId xmlns:a16="http://schemas.microsoft.com/office/drawing/2014/main" id="{B2F42A41-8768-4DEC-B026-E8541CEAB5D8}"/>
            </a:ext>
          </a:extLst>
        </xdr:cNvPr>
        <xdr:cNvSpPr/>
      </xdr:nvSpPr>
      <xdr:spPr>
        <a:xfrm>
          <a:off x="6098540" y="619137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35</xdr:row>
      <xdr:rowOff>103014</xdr:rowOff>
    </xdr:from>
    <xdr:ext cx="378565" cy="259045"/>
    <xdr:sp macro="" textlink="">
      <xdr:nvSpPr>
        <xdr:cNvPr id="314" name="テキスト ボックス 313">
          <a:extLst>
            <a:ext uri="{FF2B5EF4-FFF2-40B4-BE49-F238E27FC236}">
              <a16:creationId xmlns:a16="http://schemas.microsoft.com/office/drawing/2014/main" id="{DDC4FF06-20A6-4C67-A9AA-974DB83C3F5D}"/>
            </a:ext>
          </a:extLst>
        </xdr:cNvPr>
        <xdr:cNvSpPr txBox="1"/>
      </xdr:nvSpPr>
      <xdr:spPr>
        <a:xfrm>
          <a:off x="5982917" y="597041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5" name="正方形/長方形 314">
          <a:extLst>
            <a:ext uri="{FF2B5EF4-FFF2-40B4-BE49-F238E27FC236}">
              <a16:creationId xmlns:a16="http://schemas.microsoft.com/office/drawing/2014/main" id="{FA5687BD-0F29-49D7-AB37-A18A71967569}"/>
            </a:ext>
          </a:extLst>
        </xdr:cNvPr>
        <xdr:cNvSpPr/>
      </xdr:nvSpPr>
      <xdr:spPr>
        <a:xfrm>
          <a:off x="5826760" y="72656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6" name="正方形/長方形 315">
          <a:extLst>
            <a:ext uri="{FF2B5EF4-FFF2-40B4-BE49-F238E27FC236}">
              <a16:creationId xmlns:a16="http://schemas.microsoft.com/office/drawing/2014/main" id="{5B1F22AA-D273-494D-81D3-32D30FDA676A}"/>
            </a:ext>
          </a:extLst>
        </xdr:cNvPr>
        <xdr:cNvSpPr/>
      </xdr:nvSpPr>
      <xdr:spPr>
        <a:xfrm>
          <a:off x="593090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7" name="正方形/長方形 316">
          <a:extLst>
            <a:ext uri="{FF2B5EF4-FFF2-40B4-BE49-F238E27FC236}">
              <a16:creationId xmlns:a16="http://schemas.microsoft.com/office/drawing/2014/main" id="{C2E54996-D687-4B95-A3F7-12B9B7121548}"/>
            </a:ext>
          </a:extLst>
        </xdr:cNvPr>
        <xdr:cNvSpPr/>
      </xdr:nvSpPr>
      <xdr:spPr>
        <a:xfrm>
          <a:off x="593090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8" name="正方形/長方形 317">
          <a:extLst>
            <a:ext uri="{FF2B5EF4-FFF2-40B4-BE49-F238E27FC236}">
              <a16:creationId xmlns:a16="http://schemas.microsoft.com/office/drawing/2014/main" id="{47979466-01AD-4861-97D8-E7DD5456EFE8}"/>
            </a:ext>
          </a:extLst>
        </xdr:cNvPr>
        <xdr:cNvSpPr/>
      </xdr:nvSpPr>
      <xdr:spPr>
        <a:xfrm>
          <a:off x="683260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9" name="正方形/長方形 318">
          <a:extLst>
            <a:ext uri="{FF2B5EF4-FFF2-40B4-BE49-F238E27FC236}">
              <a16:creationId xmlns:a16="http://schemas.microsoft.com/office/drawing/2014/main" id="{38344745-8606-4437-8F48-B60D8B7258B0}"/>
            </a:ext>
          </a:extLst>
        </xdr:cNvPr>
        <xdr:cNvSpPr/>
      </xdr:nvSpPr>
      <xdr:spPr>
        <a:xfrm>
          <a:off x="683260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0" name="正方形/長方形 319">
          <a:extLst>
            <a:ext uri="{FF2B5EF4-FFF2-40B4-BE49-F238E27FC236}">
              <a16:creationId xmlns:a16="http://schemas.microsoft.com/office/drawing/2014/main" id="{E1DC15FE-4E86-46ED-8502-AD2B35BBB112}"/>
            </a:ext>
          </a:extLst>
        </xdr:cNvPr>
        <xdr:cNvSpPr/>
      </xdr:nvSpPr>
      <xdr:spPr>
        <a:xfrm>
          <a:off x="78384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1" name="正方形/長方形 320">
          <a:extLst>
            <a:ext uri="{FF2B5EF4-FFF2-40B4-BE49-F238E27FC236}">
              <a16:creationId xmlns:a16="http://schemas.microsoft.com/office/drawing/2014/main" id="{07DBC836-9438-4436-A1DA-9461351F54A7}"/>
            </a:ext>
          </a:extLst>
        </xdr:cNvPr>
        <xdr:cNvSpPr/>
      </xdr:nvSpPr>
      <xdr:spPr>
        <a:xfrm>
          <a:off x="78384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2" name="正方形/長方形 321">
          <a:extLst>
            <a:ext uri="{FF2B5EF4-FFF2-40B4-BE49-F238E27FC236}">
              <a16:creationId xmlns:a16="http://schemas.microsoft.com/office/drawing/2014/main" id="{4DFCD2B0-C559-4A50-92FA-42F8EC692A50}"/>
            </a:ext>
          </a:extLst>
        </xdr:cNvPr>
        <xdr:cNvSpPr/>
      </xdr:nvSpPr>
      <xdr:spPr>
        <a:xfrm>
          <a:off x="5826760" y="80721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3" name="テキスト ボックス 322">
          <a:extLst>
            <a:ext uri="{FF2B5EF4-FFF2-40B4-BE49-F238E27FC236}">
              <a16:creationId xmlns:a16="http://schemas.microsoft.com/office/drawing/2014/main" id="{22E0E09F-C83E-4AD5-9F01-C366084607EA}"/>
            </a:ext>
          </a:extLst>
        </xdr:cNvPr>
        <xdr:cNvSpPr txBox="1"/>
      </xdr:nvSpPr>
      <xdr:spPr>
        <a:xfrm>
          <a:off x="578866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4" name="直線コネクタ 323">
          <a:extLst>
            <a:ext uri="{FF2B5EF4-FFF2-40B4-BE49-F238E27FC236}">
              <a16:creationId xmlns:a16="http://schemas.microsoft.com/office/drawing/2014/main" id="{7553A17E-A1D6-4CB9-834F-9C027DA0EAAE}"/>
            </a:ext>
          </a:extLst>
        </xdr:cNvPr>
        <xdr:cNvCxnSpPr/>
      </xdr:nvCxnSpPr>
      <xdr:spPr>
        <a:xfrm>
          <a:off x="5826760" y="103085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5" name="直線コネクタ 324">
          <a:extLst>
            <a:ext uri="{FF2B5EF4-FFF2-40B4-BE49-F238E27FC236}">
              <a16:creationId xmlns:a16="http://schemas.microsoft.com/office/drawing/2014/main" id="{63B6BF45-98AF-4A46-A9C8-6D0057E1C17E}"/>
            </a:ext>
          </a:extLst>
        </xdr:cNvPr>
        <xdr:cNvCxnSpPr/>
      </xdr:nvCxnSpPr>
      <xdr:spPr>
        <a:xfrm>
          <a:off x="5826760" y="993521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6" name="テキスト ボックス 325">
          <a:extLst>
            <a:ext uri="{FF2B5EF4-FFF2-40B4-BE49-F238E27FC236}">
              <a16:creationId xmlns:a16="http://schemas.microsoft.com/office/drawing/2014/main" id="{54B55428-8571-4741-9C98-1ADBAC72557B}"/>
            </a:ext>
          </a:extLst>
        </xdr:cNvPr>
        <xdr:cNvSpPr txBox="1"/>
      </xdr:nvSpPr>
      <xdr:spPr>
        <a:xfrm>
          <a:off x="5600834" y="97967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7" name="直線コネクタ 326">
          <a:extLst>
            <a:ext uri="{FF2B5EF4-FFF2-40B4-BE49-F238E27FC236}">
              <a16:creationId xmlns:a16="http://schemas.microsoft.com/office/drawing/2014/main" id="{8D818998-E56D-46A7-8723-AE9367743F57}"/>
            </a:ext>
          </a:extLst>
        </xdr:cNvPr>
        <xdr:cNvCxnSpPr/>
      </xdr:nvCxnSpPr>
      <xdr:spPr>
        <a:xfrm>
          <a:off x="5826760" y="9561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28" name="テキスト ボックス 327">
          <a:extLst>
            <a:ext uri="{FF2B5EF4-FFF2-40B4-BE49-F238E27FC236}">
              <a16:creationId xmlns:a16="http://schemas.microsoft.com/office/drawing/2014/main" id="{74FEF41E-B819-4D54-BC6F-8ECD6A45E7EE}"/>
            </a:ext>
          </a:extLst>
        </xdr:cNvPr>
        <xdr:cNvSpPr txBox="1"/>
      </xdr:nvSpPr>
      <xdr:spPr>
        <a:xfrm>
          <a:off x="5364041" y="94234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29" name="直線コネクタ 328">
          <a:extLst>
            <a:ext uri="{FF2B5EF4-FFF2-40B4-BE49-F238E27FC236}">
              <a16:creationId xmlns:a16="http://schemas.microsoft.com/office/drawing/2014/main" id="{43C8894F-997A-414F-B3EA-AC0C4B4B2F9F}"/>
            </a:ext>
          </a:extLst>
        </xdr:cNvPr>
        <xdr:cNvCxnSpPr/>
      </xdr:nvCxnSpPr>
      <xdr:spPr>
        <a:xfrm>
          <a:off x="5826760" y="91922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0" name="テキスト ボックス 329">
          <a:extLst>
            <a:ext uri="{FF2B5EF4-FFF2-40B4-BE49-F238E27FC236}">
              <a16:creationId xmlns:a16="http://schemas.microsoft.com/office/drawing/2014/main" id="{98251F47-D96B-40F5-85E9-8190E2D0583E}"/>
            </a:ext>
          </a:extLst>
        </xdr:cNvPr>
        <xdr:cNvSpPr txBox="1"/>
      </xdr:nvSpPr>
      <xdr:spPr>
        <a:xfrm>
          <a:off x="5299921" y="905384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1" name="直線コネクタ 330">
          <a:extLst>
            <a:ext uri="{FF2B5EF4-FFF2-40B4-BE49-F238E27FC236}">
              <a16:creationId xmlns:a16="http://schemas.microsoft.com/office/drawing/2014/main" id="{6052897F-8788-4B5B-806F-5826B40486CF}"/>
            </a:ext>
          </a:extLst>
        </xdr:cNvPr>
        <xdr:cNvCxnSpPr/>
      </xdr:nvCxnSpPr>
      <xdr:spPr>
        <a:xfrm>
          <a:off x="5826760" y="88188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2" name="テキスト ボックス 331">
          <a:extLst>
            <a:ext uri="{FF2B5EF4-FFF2-40B4-BE49-F238E27FC236}">
              <a16:creationId xmlns:a16="http://schemas.microsoft.com/office/drawing/2014/main" id="{68F9BBD0-9EA6-4B47-B60B-128C4670DD2B}"/>
            </a:ext>
          </a:extLst>
        </xdr:cNvPr>
        <xdr:cNvSpPr txBox="1"/>
      </xdr:nvSpPr>
      <xdr:spPr>
        <a:xfrm>
          <a:off x="5299921" y="86804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3" name="直線コネクタ 332">
          <a:extLst>
            <a:ext uri="{FF2B5EF4-FFF2-40B4-BE49-F238E27FC236}">
              <a16:creationId xmlns:a16="http://schemas.microsoft.com/office/drawing/2014/main" id="{55ABB3D4-4B22-4BED-8B51-C839113EA124}"/>
            </a:ext>
          </a:extLst>
        </xdr:cNvPr>
        <xdr:cNvCxnSpPr/>
      </xdr:nvCxnSpPr>
      <xdr:spPr>
        <a:xfrm>
          <a:off x="5826760" y="84455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4" name="テキスト ボックス 333">
          <a:extLst>
            <a:ext uri="{FF2B5EF4-FFF2-40B4-BE49-F238E27FC236}">
              <a16:creationId xmlns:a16="http://schemas.microsoft.com/office/drawing/2014/main" id="{FA3B7038-53E9-4E7F-BA62-F13D087A46D5}"/>
            </a:ext>
          </a:extLst>
        </xdr:cNvPr>
        <xdr:cNvSpPr txBox="1"/>
      </xdr:nvSpPr>
      <xdr:spPr>
        <a:xfrm>
          <a:off x="5299921" y="83070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5" name="直線コネクタ 334">
          <a:extLst>
            <a:ext uri="{FF2B5EF4-FFF2-40B4-BE49-F238E27FC236}">
              <a16:creationId xmlns:a16="http://schemas.microsoft.com/office/drawing/2014/main" id="{5B346269-D20F-4E5D-A8C5-813CC9967550}"/>
            </a:ext>
          </a:extLst>
        </xdr:cNvPr>
        <xdr:cNvCxnSpPr/>
      </xdr:nvCxnSpPr>
      <xdr:spPr>
        <a:xfrm>
          <a:off x="5826760" y="80721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6" name="テキスト ボックス 335">
          <a:extLst>
            <a:ext uri="{FF2B5EF4-FFF2-40B4-BE49-F238E27FC236}">
              <a16:creationId xmlns:a16="http://schemas.microsoft.com/office/drawing/2014/main" id="{91CB7215-60DC-4967-919F-5192B01557B8}"/>
            </a:ext>
          </a:extLst>
        </xdr:cNvPr>
        <xdr:cNvSpPr txBox="1"/>
      </xdr:nvSpPr>
      <xdr:spPr>
        <a:xfrm>
          <a:off x="5299921" y="79337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7" name="農林水産業費グラフ枠">
          <a:extLst>
            <a:ext uri="{FF2B5EF4-FFF2-40B4-BE49-F238E27FC236}">
              <a16:creationId xmlns:a16="http://schemas.microsoft.com/office/drawing/2014/main" id="{288B0B6F-7AA1-4CE4-AC2F-9B5BC73114BB}"/>
            </a:ext>
          </a:extLst>
        </xdr:cNvPr>
        <xdr:cNvSpPr/>
      </xdr:nvSpPr>
      <xdr:spPr>
        <a:xfrm>
          <a:off x="5826760" y="80721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68163</xdr:rowOff>
    </xdr:from>
    <xdr:to>
      <xdr:col>54</xdr:col>
      <xdr:colOff>189865</xdr:colOff>
      <xdr:row>58</xdr:row>
      <xdr:rowOff>159733</xdr:rowOff>
    </xdr:to>
    <xdr:cxnSp macro="">
      <xdr:nvCxnSpPr>
        <xdr:cNvPr id="338" name="直線コネクタ 337">
          <a:extLst>
            <a:ext uri="{FF2B5EF4-FFF2-40B4-BE49-F238E27FC236}">
              <a16:creationId xmlns:a16="http://schemas.microsoft.com/office/drawing/2014/main" id="{36FFBC33-680B-45AE-B18F-F388140C7617}"/>
            </a:ext>
          </a:extLst>
        </xdr:cNvPr>
        <xdr:cNvCxnSpPr/>
      </xdr:nvCxnSpPr>
      <xdr:spPr>
        <a:xfrm flipV="1">
          <a:off x="9218295" y="8617803"/>
          <a:ext cx="1270" cy="12650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163560</xdr:rowOff>
    </xdr:from>
    <xdr:ext cx="469744" cy="259045"/>
    <xdr:sp macro="" textlink="">
      <xdr:nvSpPr>
        <xdr:cNvPr id="339" name="農林水産業費最小値テキスト">
          <a:extLst>
            <a:ext uri="{FF2B5EF4-FFF2-40B4-BE49-F238E27FC236}">
              <a16:creationId xmlns:a16="http://schemas.microsoft.com/office/drawing/2014/main" id="{E4BB1021-AEB3-47BF-891B-96F0ADE19165}"/>
            </a:ext>
          </a:extLst>
        </xdr:cNvPr>
        <xdr:cNvSpPr txBox="1"/>
      </xdr:nvSpPr>
      <xdr:spPr>
        <a:xfrm>
          <a:off x="9271000" y="98866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159733</xdr:rowOff>
    </xdr:from>
    <xdr:to>
      <xdr:col>55</xdr:col>
      <xdr:colOff>88900</xdr:colOff>
      <xdr:row>58</xdr:row>
      <xdr:rowOff>159733</xdr:rowOff>
    </xdr:to>
    <xdr:cxnSp macro="">
      <xdr:nvCxnSpPr>
        <xdr:cNvPr id="340" name="直線コネクタ 339">
          <a:extLst>
            <a:ext uri="{FF2B5EF4-FFF2-40B4-BE49-F238E27FC236}">
              <a16:creationId xmlns:a16="http://schemas.microsoft.com/office/drawing/2014/main" id="{A6D43467-F4F3-4711-A3C8-185CAAC72D06}"/>
            </a:ext>
          </a:extLst>
        </xdr:cNvPr>
        <xdr:cNvCxnSpPr/>
      </xdr:nvCxnSpPr>
      <xdr:spPr>
        <a:xfrm>
          <a:off x="9154160" y="988285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14840</xdr:rowOff>
    </xdr:from>
    <xdr:ext cx="599010" cy="259045"/>
    <xdr:sp macro="" textlink="">
      <xdr:nvSpPr>
        <xdr:cNvPr id="341" name="農林水産業費最大値テキスト">
          <a:extLst>
            <a:ext uri="{FF2B5EF4-FFF2-40B4-BE49-F238E27FC236}">
              <a16:creationId xmlns:a16="http://schemas.microsoft.com/office/drawing/2014/main" id="{6C99F5FA-37FC-455D-AB4E-EDFA7F9DB067}"/>
            </a:ext>
          </a:extLst>
        </xdr:cNvPr>
        <xdr:cNvSpPr txBox="1"/>
      </xdr:nvSpPr>
      <xdr:spPr>
        <a:xfrm>
          <a:off x="9271000" y="83968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176,888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68163</xdr:rowOff>
    </xdr:from>
    <xdr:to>
      <xdr:col>55</xdr:col>
      <xdr:colOff>88900</xdr:colOff>
      <xdr:row>51</xdr:row>
      <xdr:rowOff>68163</xdr:rowOff>
    </xdr:to>
    <xdr:cxnSp macro="">
      <xdr:nvCxnSpPr>
        <xdr:cNvPr id="342" name="直線コネクタ 341">
          <a:extLst>
            <a:ext uri="{FF2B5EF4-FFF2-40B4-BE49-F238E27FC236}">
              <a16:creationId xmlns:a16="http://schemas.microsoft.com/office/drawing/2014/main" id="{E05257A6-90AB-4EAE-96FD-80DDAD4F4181}"/>
            </a:ext>
          </a:extLst>
        </xdr:cNvPr>
        <xdr:cNvCxnSpPr/>
      </xdr:nvCxnSpPr>
      <xdr:spPr>
        <a:xfrm>
          <a:off x="9154160" y="861780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9527</xdr:rowOff>
    </xdr:from>
    <xdr:to>
      <xdr:col>55</xdr:col>
      <xdr:colOff>0</xdr:colOff>
      <xdr:row>55</xdr:row>
      <xdr:rowOff>11753</xdr:rowOff>
    </xdr:to>
    <xdr:cxnSp macro="">
      <xdr:nvCxnSpPr>
        <xdr:cNvPr id="343" name="直線コネクタ 342">
          <a:extLst>
            <a:ext uri="{FF2B5EF4-FFF2-40B4-BE49-F238E27FC236}">
              <a16:creationId xmlns:a16="http://schemas.microsoft.com/office/drawing/2014/main" id="{FB7AF494-ABB0-4CB5-A609-4A2758000E44}"/>
            </a:ext>
          </a:extLst>
        </xdr:cNvPr>
        <xdr:cNvCxnSpPr/>
      </xdr:nvCxnSpPr>
      <xdr:spPr>
        <a:xfrm>
          <a:off x="8496300" y="9229727"/>
          <a:ext cx="723900" cy="2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49435</xdr:rowOff>
    </xdr:from>
    <xdr:ext cx="534377" cy="259045"/>
    <xdr:sp macro="" textlink="">
      <xdr:nvSpPr>
        <xdr:cNvPr id="344" name="農林水産業費平均値テキスト">
          <a:extLst>
            <a:ext uri="{FF2B5EF4-FFF2-40B4-BE49-F238E27FC236}">
              <a16:creationId xmlns:a16="http://schemas.microsoft.com/office/drawing/2014/main" id="{BF3CC96B-5BC4-490A-9FD7-53B975A57658}"/>
            </a:ext>
          </a:extLst>
        </xdr:cNvPr>
        <xdr:cNvSpPr txBox="1"/>
      </xdr:nvSpPr>
      <xdr:spPr>
        <a:xfrm>
          <a:off x="9271000" y="94372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71008</xdr:rowOff>
    </xdr:from>
    <xdr:to>
      <xdr:col>55</xdr:col>
      <xdr:colOff>50800</xdr:colOff>
      <xdr:row>57</xdr:row>
      <xdr:rowOff>1158</xdr:rowOff>
    </xdr:to>
    <xdr:sp macro="" textlink="">
      <xdr:nvSpPr>
        <xdr:cNvPr id="345" name="フローチャート: 判断 344">
          <a:extLst>
            <a:ext uri="{FF2B5EF4-FFF2-40B4-BE49-F238E27FC236}">
              <a16:creationId xmlns:a16="http://schemas.microsoft.com/office/drawing/2014/main" id="{BB7B54FC-CB25-4BBE-904F-A03ACE57B4D6}"/>
            </a:ext>
          </a:extLst>
        </xdr:cNvPr>
        <xdr:cNvSpPr/>
      </xdr:nvSpPr>
      <xdr:spPr>
        <a:xfrm>
          <a:off x="9192260" y="945884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54</xdr:row>
      <xdr:rowOff>142177</xdr:rowOff>
    </xdr:from>
    <xdr:to>
      <xdr:col>50</xdr:col>
      <xdr:colOff>114300</xdr:colOff>
      <xdr:row>55</xdr:row>
      <xdr:rowOff>9527</xdr:rowOff>
    </xdr:to>
    <xdr:cxnSp macro="">
      <xdr:nvCxnSpPr>
        <xdr:cNvPr id="346" name="直線コネクタ 345">
          <a:extLst>
            <a:ext uri="{FF2B5EF4-FFF2-40B4-BE49-F238E27FC236}">
              <a16:creationId xmlns:a16="http://schemas.microsoft.com/office/drawing/2014/main" id="{38DEA45F-1F37-4082-816C-FF68677663A5}"/>
            </a:ext>
          </a:extLst>
        </xdr:cNvPr>
        <xdr:cNvCxnSpPr/>
      </xdr:nvCxnSpPr>
      <xdr:spPr>
        <a:xfrm>
          <a:off x="7713980" y="9194737"/>
          <a:ext cx="782320" cy="34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78438</xdr:rowOff>
    </xdr:from>
    <xdr:to>
      <xdr:col>50</xdr:col>
      <xdr:colOff>165100</xdr:colOff>
      <xdr:row>57</xdr:row>
      <xdr:rowOff>8588</xdr:rowOff>
    </xdr:to>
    <xdr:sp macro="" textlink="">
      <xdr:nvSpPr>
        <xdr:cNvPr id="347" name="フローチャート: 判断 346">
          <a:extLst>
            <a:ext uri="{FF2B5EF4-FFF2-40B4-BE49-F238E27FC236}">
              <a16:creationId xmlns:a16="http://schemas.microsoft.com/office/drawing/2014/main" id="{483FFE11-DBAF-4B8C-96EB-2282E50E09DB}"/>
            </a:ext>
          </a:extLst>
        </xdr:cNvPr>
        <xdr:cNvSpPr/>
      </xdr:nvSpPr>
      <xdr:spPr>
        <a:xfrm>
          <a:off x="8445500" y="946627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171165</xdr:rowOff>
    </xdr:from>
    <xdr:ext cx="534377" cy="259045"/>
    <xdr:sp macro="" textlink="">
      <xdr:nvSpPr>
        <xdr:cNvPr id="348" name="テキスト ボックス 347">
          <a:extLst>
            <a:ext uri="{FF2B5EF4-FFF2-40B4-BE49-F238E27FC236}">
              <a16:creationId xmlns:a16="http://schemas.microsoft.com/office/drawing/2014/main" id="{993131BF-5060-4C4C-86F0-C662D48291B7}"/>
            </a:ext>
          </a:extLst>
        </xdr:cNvPr>
        <xdr:cNvSpPr txBox="1"/>
      </xdr:nvSpPr>
      <xdr:spPr>
        <a:xfrm>
          <a:off x="8251971" y="95590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54</xdr:row>
      <xdr:rowOff>142177</xdr:rowOff>
    </xdr:from>
    <xdr:to>
      <xdr:col>45</xdr:col>
      <xdr:colOff>177800</xdr:colOff>
      <xdr:row>55</xdr:row>
      <xdr:rowOff>126860</xdr:rowOff>
    </xdr:to>
    <xdr:cxnSp macro="">
      <xdr:nvCxnSpPr>
        <xdr:cNvPr id="349" name="直線コネクタ 348">
          <a:extLst>
            <a:ext uri="{FF2B5EF4-FFF2-40B4-BE49-F238E27FC236}">
              <a16:creationId xmlns:a16="http://schemas.microsoft.com/office/drawing/2014/main" id="{1D6850F5-FD1E-4478-BB17-C9021C76D39E}"/>
            </a:ext>
          </a:extLst>
        </xdr:cNvPr>
        <xdr:cNvCxnSpPr/>
      </xdr:nvCxnSpPr>
      <xdr:spPr>
        <a:xfrm flipV="1">
          <a:off x="6924040" y="9194737"/>
          <a:ext cx="789940" cy="1523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64394</xdr:rowOff>
    </xdr:from>
    <xdr:to>
      <xdr:col>46</xdr:col>
      <xdr:colOff>38100</xdr:colOff>
      <xdr:row>56</xdr:row>
      <xdr:rowOff>165994</xdr:rowOff>
    </xdr:to>
    <xdr:sp macro="" textlink="">
      <xdr:nvSpPr>
        <xdr:cNvPr id="350" name="フローチャート: 判断 349">
          <a:extLst>
            <a:ext uri="{FF2B5EF4-FFF2-40B4-BE49-F238E27FC236}">
              <a16:creationId xmlns:a16="http://schemas.microsoft.com/office/drawing/2014/main" id="{360B8CFD-1284-4FCA-9BEC-DE75A8E273F3}"/>
            </a:ext>
          </a:extLst>
        </xdr:cNvPr>
        <xdr:cNvSpPr/>
      </xdr:nvSpPr>
      <xdr:spPr>
        <a:xfrm>
          <a:off x="7670800" y="945223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157121</xdr:rowOff>
    </xdr:from>
    <xdr:ext cx="534377" cy="259045"/>
    <xdr:sp macro="" textlink="">
      <xdr:nvSpPr>
        <xdr:cNvPr id="351" name="テキスト ボックス 350">
          <a:extLst>
            <a:ext uri="{FF2B5EF4-FFF2-40B4-BE49-F238E27FC236}">
              <a16:creationId xmlns:a16="http://schemas.microsoft.com/office/drawing/2014/main" id="{ED547B90-D89C-4FA5-84E9-CFA9FC51F871}"/>
            </a:ext>
          </a:extLst>
        </xdr:cNvPr>
        <xdr:cNvSpPr txBox="1"/>
      </xdr:nvSpPr>
      <xdr:spPr>
        <a:xfrm>
          <a:off x="7477271" y="9544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126860</xdr:rowOff>
    </xdr:from>
    <xdr:to>
      <xdr:col>41</xdr:col>
      <xdr:colOff>50800</xdr:colOff>
      <xdr:row>56</xdr:row>
      <xdr:rowOff>34780</xdr:rowOff>
    </xdr:to>
    <xdr:cxnSp macro="">
      <xdr:nvCxnSpPr>
        <xdr:cNvPr id="352" name="直線コネクタ 351">
          <a:extLst>
            <a:ext uri="{FF2B5EF4-FFF2-40B4-BE49-F238E27FC236}">
              <a16:creationId xmlns:a16="http://schemas.microsoft.com/office/drawing/2014/main" id="{F018BCFF-0D96-4EC1-B023-24256E4572B6}"/>
            </a:ext>
          </a:extLst>
        </xdr:cNvPr>
        <xdr:cNvCxnSpPr/>
      </xdr:nvCxnSpPr>
      <xdr:spPr>
        <a:xfrm flipV="1">
          <a:off x="6149340" y="9347060"/>
          <a:ext cx="774700" cy="75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66916</xdr:rowOff>
    </xdr:from>
    <xdr:to>
      <xdr:col>41</xdr:col>
      <xdr:colOff>101600</xdr:colOff>
      <xdr:row>56</xdr:row>
      <xdr:rowOff>168516</xdr:rowOff>
    </xdr:to>
    <xdr:sp macro="" textlink="">
      <xdr:nvSpPr>
        <xdr:cNvPr id="353" name="フローチャート: 判断 352">
          <a:extLst>
            <a:ext uri="{FF2B5EF4-FFF2-40B4-BE49-F238E27FC236}">
              <a16:creationId xmlns:a16="http://schemas.microsoft.com/office/drawing/2014/main" id="{CF7586EB-CA7E-47FF-9D26-6027B05816AE}"/>
            </a:ext>
          </a:extLst>
        </xdr:cNvPr>
        <xdr:cNvSpPr/>
      </xdr:nvSpPr>
      <xdr:spPr>
        <a:xfrm>
          <a:off x="6873240" y="9454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159643</xdr:rowOff>
    </xdr:from>
    <xdr:ext cx="534377" cy="259045"/>
    <xdr:sp macro="" textlink="">
      <xdr:nvSpPr>
        <xdr:cNvPr id="354" name="テキスト ボックス 353">
          <a:extLst>
            <a:ext uri="{FF2B5EF4-FFF2-40B4-BE49-F238E27FC236}">
              <a16:creationId xmlns:a16="http://schemas.microsoft.com/office/drawing/2014/main" id="{80FD0B48-2D8E-4C45-A5CD-3FF459151961}"/>
            </a:ext>
          </a:extLst>
        </xdr:cNvPr>
        <xdr:cNvSpPr txBox="1"/>
      </xdr:nvSpPr>
      <xdr:spPr>
        <a:xfrm>
          <a:off x="6702571" y="9547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95765</xdr:rowOff>
    </xdr:from>
    <xdr:to>
      <xdr:col>36</xdr:col>
      <xdr:colOff>165100</xdr:colOff>
      <xdr:row>57</xdr:row>
      <xdr:rowOff>25915</xdr:rowOff>
    </xdr:to>
    <xdr:sp macro="" textlink="">
      <xdr:nvSpPr>
        <xdr:cNvPr id="355" name="フローチャート: 判断 354">
          <a:extLst>
            <a:ext uri="{FF2B5EF4-FFF2-40B4-BE49-F238E27FC236}">
              <a16:creationId xmlns:a16="http://schemas.microsoft.com/office/drawing/2014/main" id="{70E334BF-F476-4123-A59C-DD25F1841FFD}"/>
            </a:ext>
          </a:extLst>
        </xdr:cNvPr>
        <xdr:cNvSpPr/>
      </xdr:nvSpPr>
      <xdr:spPr>
        <a:xfrm>
          <a:off x="6098540" y="94836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17042</xdr:rowOff>
    </xdr:from>
    <xdr:ext cx="534377" cy="259045"/>
    <xdr:sp macro="" textlink="">
      <xdr:nvSpPr>
        <xdr:cNvPr id="356" name="テキスト ボックス 355">
          <a:extLst>
            <a:ext uri="{FF2B5EF4-FFF2-40B4-BE49-F238E27FC236}">
              <a16:creationId xmlns:a16="http://schemas.microsoft.com/office/drawing/2014/main" id="{04C1AB71-8A78-428D-B03E-3FA083E2D3F5}"/>
            </a:ext>
          </a:extLst>
        </xdr:cNvPr>
        <xdr:cNvSpPr txBox="1"/>
      </xdr:nvSpPr>
      <xdr:spPr>
        <a:xfrm>
          <a:off x="5905011" y="9572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FD165FB6-83E9-423C-BB7E-FDC9E68391A5}"/>
            </a:ext>
          </a:extLst>
        </xdr:cNvPr>
        <xdr:cNvSpPr txBox="1"/>
      </xdr:nvSpPr>
      <xdr:spPr>
        <a:xfrm>
          <a:off x="90525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37075522-C945-4666-BEE1-A7254D3B7094}"/>
            </a:ext>
          </a:extLst>
        </xdr:cNvPr>
        <xdr:cNvSpPr txBox="1"/>
      </xdr:nvSpPr>
      <xdr:spPr>
        <a:xfrm>
          <a:off x="83286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554DD0F8-C493-40FB-8EA8-0DE16BA6CB68}"/>
            </a:ext>
          </a:extLst>
        </xdr:cNvPr>
        <xdr:cNvSpPr txBox="1"/>
      </xdr:nvSpPr>
      <xdr:spPr>
        <a:xfrm>
          <a:off x="75463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348C8EDA-C7F1-4C9D-9290-A02D1D9687D9}"/>
            </a:ext>
          </a:extLst>
        </xdr:cNvPr>
        <xdr:cNvSpPr txBox="1"/>
      </xdr:nvSpPr>
      <xdr:spPr>
        <a:xfrm>
          <a:off x="67564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D4DC397A-83A3-4659-AD58-EB6B949CFD6B}"/>
            </a:ext>
          </a:extLst>
        </xdr:cNvPr>
        <xdr:cNvSpPr txBox="1"/>
      </xdr:nvSpPr>
      <xdr:spPr>
        <a:xfrm>
          <a:off x="59817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132403</xdr:rowOff>
    </xdr:from>
    <xdr:to>
      <xdr:col>55</xdr:col>
      <xdr:colOff>50800</xdr:colOff>
      <xdr:row>55</xdr:row>
      <xdr:rowOff>62553</xdr:rowOff>
    </xdr:to>
    <xdr:sp macro="" textlink="">
      <xdr:nvSpPr>
        <xdr:cNvPr id="362" name="楕円 361">
          <a:extLst>
            <a:ext uri="{FF2B5EF4-FFF2-40B4-BE49-F238E27FC236}">
              <a16:creationId xmlns:a16="http://schemas.microsoft.com/office/drawing/2014/main" id="{87318F79-F508-4E86-A549-299582E97A1C}"/>
            </a:ext>
          </a:extLst>
        </xdr:cNvPr>
        <xdr:cNvSpPr/>
      </xdr:nvSpPr>
      <xdr:spPr>
        <a:xfrm>
          <a:off x="9192260" y="918496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53</xdr:row>
      <xdr:rowOff>155280</xdr:rowOff>
    </xdr:from>
    <xdr:ext cx="534377" cy="259045"/>
    <xdr:sp macro="" textlink="">
      <xdr:nvSpPr>
        <xdr:cNvPr id="363" name="農林水産業費該当値テキスト">
          <a:extLst>
            <a:ext uri="{FF2B5EF4-FFF2-40B4-BE49-F238E27FC236}">
              <a16:creationId xmlns:a16="http://schemas.microsoft.com/office/drawing/2014/main" id="{69E12DBD-74F7-4968-83F8-3CB6D48401BF}"/>
            </a:ext>
          </a:extLst>
        </xdr:cNvPr>
        <xdr:cNvSpPr txBox="1"/>
      </xdr:nvSpPr>
      <xdr:spPr>
        <a:xfrm>
          <a:off x="9271000" y="9040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54</xdr:row>
      <xdr:rowOff>130177</xdr:rowOff>
    </xdr:from>
    <xdr:to>
      <xdr:col>50</xdr:col>
      <xdr:colOff>165100</xdr:colOff>
      <xdr:row>55</xdr:row>
      <xdr:rowOff>60327</xdr:rowOff>
    </xdr:to>
    <xdr:sp macro="" textlink="">
      <xdr:nvSpPr>
        <xdr:cNvPr id="364" name="楕円 363">
          <a:extLst>
            <a:ext uri="{FF2B5EF4-FFF2-40B4-BE49-F238E27FC236}">
              <a16:creationId xmlns:a16="http://schemas.microsoft.com/office/drawing/2014/main" id="{4082BF86-5C7A-4CC8-841A-9D8799A10F0A}"/>
            </a:ext>
          </a:extLst>
        </xdr:cNvPr>
        <xdr:cNvSpPr/>
      </xdr:nvSpPr>
      <xdr:spPr>
        <a:xfrm>
          <a:off x="8445500" y="918273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53</xdr:row>
      <xdr:rowOff>76854</xdr:rowOff>
    </xdr:from>
    <xdr:ext cx="534377" cy="259045"/>
    <xdr:sp macro="" textlink="">
      <xdr:nvSpPr>
        <xdr:cNvPr id="365" name="テキスト ボックス 364">
          <a:extLst>
            <a:ext uri="{FF2B5EF4-FFF2-40B4-BE49-F238E27FC236}">
              <a16:creationId xmlns:a16="http://schemas.microsoft.com/office/drawing/2014/main" id="{B84025F6-C44D-4619-B0D0-B32253061DFD}"/>
            </a:ext>
          </a:extLst>
        </xdr:cNvPr>
        <xdr:cNvSpPr txBox="1"/>
      </xdr:nvSpPr>
      <xdr:spPr>
        <a:xfrm>
          <a:off x="8251971" y="8961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54</xdr:row>
      <xdr:rowOff>91377</xdr:rowOff>
    </xdr:from>
    <xdr:to>
      <xdr:col>46</xdr:col>
      <xdr:colOff>38100</xdr:colOff>
      <xdr:row>55</xdr:row>
      <xdr:rowOff>21527</xdr:rowOff>
    </xdr:to>
    <xdr:sp macro="" textlink="">
      <xdr:nvSpPr>
        <xdr:cNvPr id="366" name="楕円 365">
          <a:extLst>
            <a:ext uri="{FF2B5EF4-FFF2-40B4-BE49-F238E27FC236}">
              <a16:creationId xmlns:a16="http://schemas.microsoft.com/office/drawing/2014/main" id="{F4C25E9C-1DDD-4385-99FD-8DF00C1ACF73}"/>
            </a:ext>
          </a:extLst>
        </xdr:cNvPr>
        <xdr:cNvSpPr/>
      </xdr:nvSpPr>
      <xdr:spPr>
        <a:xfrm>
          <a:off x="7670800" y="914393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53</xdr:row>
      <xdr:rowOff>38054</xdr:rowOff>
    </xdr:from>
    <xdr:ext cx="534377" cy="259045"/>
    <xdr:sp macro="" textlink="">
      <xdr:nvSpPr>
        <xdr:cNvPr id="367" name="テキスト ボックス 366">
          <a:extLst>
            <a:ext uri="{FF2B5EF4-FFF2-40B4-BE49-F238E27FC236}">
              <a16:creationId xmlns:a16="http://schemas.microsoft.com/office/drawing/2014/main" id="{8CE173CC-7CB2-4841-BEF8-79FE0615C16E}"/>
            </a:ext>
          </a:extLst>
        </xdr:cNvPr>
        <xdr:cNvSpPr txBox="1"/>
      </xdr:nvSpPr>
      <xdr:spPr>
        <a:xfrm>
          <a:off x="7477271" y="8922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76060</xdr:rowOff>
    </xdr:from>
    <xdr:to>
      <xdr:col>41</xdr:col>
      <xdr:colOff>101600</xdr:colOff>
      <xdr:row>56</xdr:row>
      <xdr:rowOff>6210</xdr:rowOff>
    </xdr:to>
    <xdr:sp macro="" textlink="">
      <xdr:nvSpPr>
        <xdr:cNvPr id="368" name="楕円 367">
          <a:extLst>
            <a:ext uri="{FF2B5EF4-FFF2-40B4-BE49-F238E27FC236}">
              <a16:creationId xmlns:a16="http://schemas.microsoft.com/office/drawing/2014/main" id="{54F6B5C0-8F59-4D6B-A7EC-99D93721B5FE}"/>
            </a:ext>
          </a:extLst>
        </xdr:cNvPr>
        <xdr:cNvSpPr/>
      </xdr:nvSpPr>
      <xdr:spPr>
        <a:xfrm>
          <a:off x="6873240" y="92962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22737</xdr:rowOff>
    </xdr:from>
    <xdr:ext cx="534377" cy="259045"/>
    <xdr:sp macro="" textlink="">
      <xdr:nvSpPr>
        <xdr:cNvPr id="369" name="テキスト ボックス 368">
          <a:extLst>
            <a:ext uri="{FF2B5EF4-FFF2-40B4-BE49-F238E27FC236}">
              <a16:creationId xmlns:a16="http://schemas.microsoft.com/office/drawing/2014/main" id="{0F0872AC-77E3-4C09-B4D5-F4BACFED6C57}"/>
            </a:ext>
          </a:extLst>
        </xdr:cNvPr>
        <xdr:cNvSpPr txBox="1"/>
      </xdr:nvSpPr>
      <xdr:spPr>
        <a:xfrm>
          <a:off x="6702571" y="9075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155430</xdr:rowOff>
    </xdr:from>
    <xdr:to>
      <xdr:col>36</xdr:col>
      <xdr:colOff>165100</xdr:colOff>
      <xdr:row>56</xdr:row>
      <xdr:rowOff>85580</xdr:rowOff>
    </xdr:to>
    <xdr:sp macro="" textlink="">
      <xdr:nvSpPr>
        <xdr:cNvPr id="370" name="楕円 369">
          <a:extLst>
            <a:ext uri="{FF2B5EF4-FFF2-40B4-BE49-F238E27FC236}">
              <a16:creationId xmlns:a16="http://schemas.microsoft.com/office/drawing/2014/main" id="{E0C52B43-6480-4BB6-85FD-A9E8F66271B0}"/>
            </a:ext>
          </a:extLst>
        </xdr:cNvPr>
        <xdr:cNvSpPr/>
      </xdr:nvSpPr>
      <xdr:spPr>
        <a:xfrm>
          <a:off x="6098540" y="93756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102107</xdr:rowOff>
    </xdr:from>
    <xdr:ext cx="534377" cy="259045"/>
    <xdr:sp macro="" textlink="">
      <xdr:nvSpPr>
        <xdr:cNvPr id="371" name="テキスト ボックス 370">
          <a:extLst>
            <a:ext uri="{FF2B5EF4-FFF2-40B4-BE49-F238E27FC236}">
              <a16:creationId xmlns:a16="http://schemas.microsoft.com/office/drawing/2014/main" id="{F47AE644-A7C7-4D5B-9C07-5E7B30A3E363}"/>
            </a:ext>
          </a:extLst>
        </xdr:cNvPr>
        <xdr:cNvSpPr txBox="1"/>
      </xdr:nvSpPr>
      <xdr:spPr>
        <a:xfrm>
          <a:off x="5905011" y="9154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2" name="正方形/長方形 371">
          <a:extLst>
            <a:ext uri="{FF2B5EF4-FFF2-40B4-BE49-F238E27FC236}">
              <a16:creationId xmlns:a16="http://schemas.microsoft.com/office/drawing/2014/main" id="{96FDDBDE-D5D7-4E4E-9AF0-2C75CECB0044}"/>
            </a:ext>
          </a:extLst>
        </xdr:cNvPr>
        <xdr:cNvSpPr/>
      </xdr:nvSpPr>
      <xdr:spPr>
        <a:xfrm>
          <a:off x="5826760" y="106184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3" name="正方形/長方形 372">
          <a:extLst>
            <a:ext uri="{FF2B5EF4-FFF2-40B4-BE49-F238E27FC236}">
              <a16:creationId xmlns:a16="http://schemas.microsoft.com/office/drawing/2014/main" id="{D2A85443-D14B-4857-A925-650CF8D53CBC}"/>
            </a:ext>
          </a:extLst>
        </xdr:cNvPr>
        <xdr:cNvSpPr/>
      </xdr:nvSpPr>
      <xdr:spPr>
        <a:xfrm>
          <a:off x="593090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4" name="正方形/長方形 373">
          <a:extLst>
            <a:ext uri="{FF2B5EF4-FFF2-40B4-BE49-F238E27FC236}">
              <a16:creationId xmlns:a16="http://schemas.microsoft.com/office/drawing/2014/main" id="{12B0A935-A328-4441-AFEF-E85C8BF013AE}"/>
            </a:ext>
          </a:extLst>
        </xdr:cNvPr>
        <xdr:cNvSpPr/>
      </xdr:nvSpPr>
      <xdr:spPr>
        <a:xfrm>
          <a:off x="593090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5" name="正方形/長方形 374">
          <a:extLst>
            <a:ext uri="{FF2B5EF4-FFF2-40B4-BE49-F238E27FC236}">
              <a16:creationId xmlns:a16="http://schemas.microsoft.com/office/drawing/2014/main" id="{722F2535-DC43-4602-916D-8A93485E613F}"/>
            </a:ext>
          </a:extLst>
        </xdr:cNvPr>
        <xdr:cNvSpPr/>
      </xdr:nvSpPr>
      <xdr:spPr>
        <a:xfrm>
          <a:off x="683260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6" name="正方形/長方形 375">
          <a:extLst>
            <a:ext uri="{FF2B5EF4-FFF2-40B4-BE49-F238E27FC236}">
              <a16:creationId xmlns:a16="http://schemas.microsoft.com/office/drawing/2014/main" id="{3208022C-378F-4F01-8A1E-96F24AD25848}"/>
            </a:ext>
          </a:extLst>
        </xdr:cNvPr>
        <xdr:cNvSpPr/>
      </xdr:nvSpPr>
      <xdr:spPr>
        <a:xfrm>
          <a:off x="683260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7" name="正方形/長方形 376">
          <a:extLst>
            <a:ext uri="{FF2B5EF4-FFF2-40B4-BE49-F238E27FC236}">
              <a16:creationId xmlns:a16="http://schemas.microsoft.com/office/drawing/2014/main" id="{36E228B5-7502-46CC-B53F-5797E1F62D0C}"/>
            </a:ext>
          </a:extLst>
        </xdr:cNvPr>
        <xdr:cNvSpPr/>
      </xdr:nvSpPr>
      <xdr:spPr>
        <a:xfrm>
          <a:off x="78384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8" name="正方形/長方形 377">
          <a:extLst>
            <a:ext uri="{FF2B5EF4-FFF2-40B4-BE49-F238E27FC236}">
              <a16:creationId xmlns:a16="http://schemas.microsoft.com/office/drawing/2014/main" id="{B28BEFA4-3FD2-4A35-A551-5CC8223EB900}"/>
            </a:ext>
          </a:extLst>
        </xdr:cNvPr>
        <xdr:cNvSpPr/>
      </xdr:nvSpPr>
      <xdr:spPr>
        <a:xfrm>
          <a:off x="78384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9" name="正方形/長方形 378">
          <a:extLst>
            <a:ext uri="{FF2B5EF4-FFF2-40B4-BE49-F238E27FC236}">
              <a16:creationId xmlns:a16="http://schemas.microsoft.com/office/drawing/2014/main" id="{F2D6CA9A-5EBB-40FA-96D0-1813A0D454F7}"/>
            </a:ext>
          </a:extLst>
        </xdr:cNvPr>
        <xdr:cNvSpPr/>
      </xdr:nvSpPr>
      <xdr:spPr>
        <a:xfrm>
          <a:off x="5826760" y="114249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0" name="テキスト ボックス 379">
          <a:extLst>
            <a:ext uri="{FF2B5EF4-FFF2-40B4-BE49-F238E27FC236}">
              <a16:creationId xmlns:a16="http://schemas.microsoft.com/office/drawing/2014/main" id="{1FF0C757-A219-467A-AB91-E33D53C647C9}"/>
            </a:ext>
          </a:extLst>
        </xdr:cNvPr>
        <xdr:cNvSpPr txBox="1"/>
      </xdr:nvSpPr>
      <xdr:spPr>
        <a:xfrm>
          <a:off x="578866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1" name="直線コネクタ 380">
          <a:extLst>
            <a:ext uri="{FF2B5EF4-FFF2-40B4-BE49-F238E27FC236}">
              <a16:creationId xmlns:a16="http://schemas.microsoft.com/office/drawing/2014/main" id="{672A1F0C-0134-4CEA-BAB6-A070473CDFED}"/>
            </a:ext>
          </a:extLst>
        </xdr:cNvPr>
        <xdr:cNvCxnSpPr/>
      </xdr:nvCxnSpPr>
      <xdr:spPr>
        <a:xfrm>
          <a:off x="5826760" y="136613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2" name="直線コネクタ 381">
          <a:extLst>
            <a:ext uri="{FF2B5EF4-FFF2-40B4-BE49-F238E27FC236}">
              <a16:creationId xmlns:a16="http://schemas.microsoft.com/office/drawing/2014/main" id="{84CFC798-7D8B-43FE-AC5E-4B9C911E3DC2}"/>
            </a:ext>
          </a:extLst>
        </xdr:cNvPr>
        <xdr:cNvCxnSpPr/>
      </xdr:nvCxnSpPr>
      <xdr:spPr>
        <a:xfrm>
          <a:off x="5826760" y="13342439"/>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3" name="テキスト ボックス 382">
          <a:extLst>
            <a:ext uri="{FF2B5EF4-FFF2-40B4-BE49-F238E27FC236}">
              <a16:creationId xmlns:a16="http://schemas.microsoft.com/office/drawing/2014/main" id="{C9AE3102-D04A-4132-838B-BE6556A5154D}"/>
            </a:ext>
          </a:extLst>
        </xdr:cNvPr>
        <xdr:cNvSpPr txBox="1"/>
      </xdr:nvSpPr>
      <xdr:spPr>
        <a:xfrm>
          <a:off x="5600834" y="1320402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4" name="直線コネクタ 383">
          <a:extLst>
            <a:ext uri="{FF2B5EF4-FFF2-40B4-BE49-F238E27FC236}">
              <a16:creationId xmlns:a16="http://schemas.microsoft.com/office/drawing/2014/main" id="{EB632AAE-8165-461F-9107-E25B4CA8EABF}"/>
            </a:ext>
          </a:extLst>
        </xdr:cNvPr>
        <xdr:cNvCxnSpPr/>
      </xdr:nvCxnSpPr>
      <xdr:spPr>
        <a:xfrm>
          <a:off x="5826760" y="1302348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144434</xdr:rowOff>
    </xdr:from>
    <xdr:ext cx="595419" cy="259045"/>
    <xdr:sp macro="" textlink="">
      <xdr:nvSpPr>
        <xdr:cNvPr id="385" name="テキスト ボックス 384">
          <a:extLst>
            <a:ext uri="{FF2B5EF4-FFF2-40B4-BE49-F238E27FC236}">
              <a16:creationId xmlns:a16="http://schemas.microsoft.com/office/drawing/2014/main" id="{DD206795-ED65-4857-BC2A-0B5CF5B757F4}"/>
            </a:ext>
          </a:extLst>
        </xdr:cNvPr>
        <xdr:cNvSpPr txBox="1"/>
      </xdr:nvSpPr>
      <xdr:spPr>
        <a:xfrm>
          <a:off x="5299921" y="1288507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6" name="直線コネクタ 385">
          <a:extLst>
            <a:ext uri="{FF2B5EF4-FFF2-40B4-BE49-F238E27FC236}">
              <a16:creationId xmlns:a16="http://schemas.microsoft.com/office/drawing/2014/main" id="{290212C5-73E1-44B4-A91A-60AD82217293}"/>
            </a:ext>
          </a:extLst>
        </xdr:cNvPr>
        <xdr:cNvCxnSpPr/>
      </xdr:nvCxnSpPr>
      <xdr:spPr>
        <a:xfrm>
          <a:off x="5826760" y="1270453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74</xdr:row>
      <xdr:rowOff>160762</xdr:rowOff>
    </xdr:from>
    <xdr:ext cx="595419" cy="259045"/>
    <xdr:sp macro="" textlink="">
      <xdr:nvSpPr>
        <xdr:cNvPr id="387" name="テキスト ボックス 386">
          <a:extLst>
            <a:ext uri="{FF2B5EF4-FFF2-40B4-BE49-F238E27FC236}">
              <a16:creationId xmlns:a16="http://schemas.microsoft.com/office/drawing/2014/main" id="{1455BB88-A86F-4B00-8AE6-813E342C4599}"/>
            </a:ext>
          </a:extLst>
        </xdr:cNvPr>
        <xdr:cNvSpPr txBox="1"/>
      </xdr:nvSpPr>
      <xdr:spPr>
        <a:xfrm>
          <a:off x="5299921" y="1256612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88" name="直線コネクタ 387">
          <a:extLst>
            <a:ext uri="{FF2B5EF4-FFF2-40B4-BE49-F238E27FC236}">
              <a16:creationId xmlns:a16="http://schemas.microsoft.com/office/drawing/2014/main" id="{FF82016E-951D-4EFE-8BB8-1EE15ED7606E}"/>
            </a:ext>
          </a:extLst>
        </xdr:cNvPr>
        <xdr:cNvCxnSpPr/>
      </xdr:nvCxnSpPr>
      <xdr:spPr>
        <a:xfrm>
          <a:off x="5826760" y="1238558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5642</xdr:rowOff>
    </xdr:from>
    <xdr:ext cx="595419" cy="259045"/>
    <xdr:sp macro="" textlink="">
      <xdr:nvSpPr>
        <xdr:cNvPr id="389" name="テキスト ボックス 388">
          <a:extLst>
            <a:ext uri="{FF2B5EF4-FFF2-40B4-BE49-F238E27FC236}">
              <a16:creationId xmlns:a16="http://schemas.microsoft.com/office/drawing/2014/main" id="{7BC57F61-D644-4DFB-BF15-0C4B79E1AD72}"/>
            </a:ext>
          </a:extLst>
        </xdr:cNvPr>
        <xdr:cNvSpPr txBox="1"/>
      </xdr:nvSpPr>
      <xdr:spPr>
        <a:xfrm>
          <a:off x="5299921" y="122433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0" name="直線コネクタ 389">
          <a:extLst>
            <a:ext uri="{FF2B5EF4-FFF2-40B4-BE49-F238E27FC236}">
              <a16:creationId xmlns:a16="http://schemas.microsoft.com/office/drawing/2014/main" id="{32A3A28E-F77E-4E07-9499-B0980CE186E7}"/>
            </a:ext>
          </a:extLst>
        </xdr:cNvPr>
        <xdr:cNvCxnSpPr/>
      </xdr:nvCxnSpPr>
      <xdr:spPr>
        <a:xfrm>
          <a:off x="5826760" y="1206663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1" name="テキスト ボックス 390">
          <a:extLst>
            <a:ext uri="{FF2B5EF4-FFF2-40B4-BE49-F238E27FC236}">
              <a16:creationId xmlns:a16="http://schemas.microsoft.com/office/drawing/2014/main" id="{C13BFCE6-9EDD-4596-A75C-2EFAD9A21740}"/>
            </a:ext>
          </a:extLst>
        </xdr:cNvPr>
        <xdr:cNvSpPr txBox="1"/>
      </xdr:nvSpPr>
      <xdr:spPr>
        <a:xfrm>
          <a:off x="5299921" y="1192441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2" name="直線コネクタ 391">
          <a:extLst>
            <a:ext uri="{FF2B5EF4-FFF2-40B4-BE49-F238E27FC236}">
              <a16:creationId xmlns:a16="http://schemas.microsoft.com/office/drawing/2014/main" id="{97F939BA-259C-4E44-B12F-37DD4C568ECC}"/>
            </a:ext>
          </a:extLst>
        </xdr:cNvPr>
        <xdr:cNvCxnSpPr/>
      </xdr:nvCxnSpPr>
      <xdr:spPr>
        <a:xfrm>
          <a:off x="5826760" y="11743872"/>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3" name="テキスト ボックス 392">
          <a:extLst>
            <a:ext uri="{FF2B5EF4-FFF2-40B4-BE49-F238E27FC236}">
              <a16:creationId xmlns:a16="http://schemas.microsoft.com/office/drawing/2014/main" id="{367C2266-5CAC-4E9A-92FF-F0C875A2B7EB}"/>
            </a:ext>
          </a:extLst>
        </xdr:cNvPr>
        <xdr:cNvSpPr txBox="1"/>
      </xdr:nvSpPr>
      <xdr:spPr>
        <a:xfrm>
          <a:off x="5299921" y="1160545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8DC3FEE1-F520-404D-8F9B-990F096A790F}"/>
            </a:ext>
          </a:extLst>
        </xdr:cNvPr>
        <xdr:cNvCxnSpPr/>
      </xdr:nvCxnSpPr>
      <xdr:spPr>
        <a:xfrm>
          <a:off x="5826760" y="114249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5" name="テキスト ボックス 394">
          <a:extLst>
            <a:ext uri="{FF2B5EF4-FFF2-40B4-BE49-F238E27FC236}">
              <a16:creationId xmlns:a16="http://schemas.microsoft.com/office/drawing/2014/main" id="{89E3B995-115E-4FE9-B8E2-203951A1886F}"/>
            </a:ext>
          </a:extLst>
        </xdr:cNvPr>
        <xdr:cNvSpPr txBox="1"/>
      </xdr:nvSpPr>
      <xdr:spPr>
        <a:xfrm>
          <a:off x="5299921" y="112865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4DC4D504-88CD-4172-855C-0751D5CB9990}"/>
            </a:ext>
          </a:extLst>
        </xdr:cNvPr>
        <xdr:cNvSpPr/>
      </xdr:nvSpPr>
      <xdr:spPr>
        <a:xfrm>
          <a:off x="5826760" y="114249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21746</xdr:rowOff>
    </xdr:from>
    <xdr:to>
      <xdr:col>54</xdr:col>
      <xdr:colOff>189865</xdr:colOff>
      <xdr:row>79</xdr:row>
      <xdr:rowOff>95329</xdr:rowOff>
    </xdr:to>
    <xdr:cxnSp macro="">
      <xdr:nvCxnSpPr>
        <xdr:cNvPr id="397" name="直線コネクタ 396">
          <a:extLst>
            <a:ext uri="{FF2B5EF4-FFF2-40B4-BE49-F238E27FC236}">
              <a16:creationId xmlns:a16="http://schemas.microsoft.com/office/drawing/2014/main" id="{BBFAFA2D-CBED-43AC-B625-76855DF5A5AC}"/>
            </a:ext>
          </a:extLst>
        </xdr:cNvPr>
        <xdr:cNvCxnSpPr/>
      </xdr:nvCxnSpPr>
      <xdr:spPr>
        <a:xfrm flipV="1">
          <a:off x="9218295" y="11924186"/>
          <a:ext cx="1270" cy="14147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99156</xdr:rowOff>
    </xdr:from>
    <xdr:ext cx="469744" cy="259045"/>
    <xdr:sp macro="" textlink="">
      <xdr:nvSpPr>
        <xdr:cNvPr id="398" name="商工費最小値テキスト">
          <a:extLst>
            <a:ext uri="{FF2B5EF4-FFF2-40B4-BE49-F238E27FC236}">
              <a16:creationId xmlns:a16="http://schemas.microsoft.com/office/drawing/2014/main" id="{F08317D1-2579-479A-A99D-587A0533C17D}"/>
            </a:ext>
          </a:extLst>
        </xdr:cNvPr>
        <xdr:cNvSpPr txBox="1"/>
      </xdr:nvSpPr>
      <xdr:spPr>
        <a:xfrm>
          <a:off x="9271000" y="13342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95329</xdr:rowOff>
    </xdr:from>
    <xdr:to>
      <xdr:col>55</xdr:col>
      <xdr:colOff>88900</xdr:colOff>
      <xdr:row>79</xdr:row>
      <xdr:rowOff>95329</xdr:rowOff>
    </xdr:to>
    <xdr:cxnSp macro="">
      <xdr:nvCxnSpPr>
        <xdr:cNvPr id="399" name="直線コネクタ 398">
          <a:extLst>
            <a:ext uri="{FF2B5EF4-FFF2-40B4-BE49-F238E27FC236}">
              <a16:creationId xmlns:a16="http://schemas.microsoft.com/office/drawing/2014/main" id="{04FFA2C6-9C59-4497-83B7-862EBA8D9079}"/>
            </a:ext>
          </a:extLst>
        </xdr:cNvPr>
        <xdr:cNvCxnSpPr/>
      </xdr:nvCxnSpPr>
      <xdr:spPr>
        <a:xfrm>
          <a:off x="9154160" y="1333888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139873</xdr:rowOff>
    </xdr:from>
    <xdr:ext cx="599010" cy="259045"/>
    <xdr:sp macro="" textlink="">
      <xdr:nvSpPr>
        <xdr:cNvPr id="400" name="商工費最大値テキスト">
          <a:extLst>
            <a:ext uri="{FF2B5EF4-FFF2-40B4-BE49-F238E27FC236}">
              <a16:creationId xmlns:a16="http://schemas.microsoft.com/office/drawing/2014/main" id="{2F9BDC47-9B21-4C8E-B7E7-F3326D8F1D07}"/>
            </a:ext>
          </a:extLst>
        </xdr:cNvPr>
        <xdr:cNvSpPr txBox="1"/>
      </xdr:nvSpPr>
      <xdr:spPr>
        <a:xfrm>
          <a:off x="9271000" y="117070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443,619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21746</xdr:rowOff>
    </xdr:from>
    <xdr:to>
      <xdr:col>55</xdr:col>
      <xdr:colOff>88900</xdr:colOff>
      <xdr:row>71</xdr:row>
      <xdr:rowOff>21746</xdr:rowOff>
    </xdr:to>
    <xdr:cxnSp macro="">
      <xdr:nvCxnSpPr>
        <xdr:cNvPr id="401" name="直線コネクタ 400">
          <a:extLst>
            <a:ext uri="{FF2B5EF4-FFF2-40B4-BE49-F238E27FC236}">
              <a16:creationId xmlns:a16="http://schemas.microsoft.com/office/drawing/2014/main" id="{E5DCC9FD-5A33-4E33-948F-4ED29B9E8B88}"/>
            </a:ext>
          </a:extLst>
        </xdr:cNvPr>
        <xdr:cNvCxnSpPr/>
      </xdr:nvCxnSpPr>
      <xdr:spPr>
        <a:xfrm>
          <a:off x="9154160" y="1192418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107249</xdr:rowOff>
    </xdr:from>
    <xdr:to>
      <xdr:col>55</xdr:col>
      <xdr:colOff>0</xdr:colOff>
      <xdr:row>78</xdr:row>
      <xdr:rowOff>163585</xdr:rowOff>
    </xdr:to>
    <xdr:cxnSp macro="">
      <xdr:nvCxnSpPr>
        <xdr:cNvPr id="402" name="直線コネクタ 401">
          <a:extLst>
            <a:ext uri="{FF2B5EF4-FFF2-40B4-BE49-F238E27FC236}">
              <a16:creationId xmlns:a16="http://schemas.microsoft.com/office/drawing/2014/main" id="{FAB5A33A-EC0A-4FB7-AF92-9568425FD54F}"/>
            </a:ext>
          </a:extLst>
        </xdr:cNvPr>
        <xdr:cNvCxnSpPr/>
      </xdr:nvCxnSpPr>
      <xdr:spPr>
        <a:xfrm>
          <a:off x="8496300" y="13183169"/>
          <a:ext cx="723900" cy="56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132272</xdr:rowOff>
    </xdr:from>
    <xdr:ext cx="534377" cy="259045"/>
    <xdr:sp macro="" textlink="">
      <xdr:nvSpPr>
        <xdr:cNvPr id="403" name="商工費平均値テキスト">
          <a:extLst>
            <a:ext uri="{FF2B5EF4-FFF2-40B4-BE49-F238E27FC236}">
              <a16:creationId xmlns:a16="http://schemas.microsoft.com/office/drawing/2014/main" id="{BFFCB10C-E486-420A-8F96-0BE47D868FE6}"/>
            </a:ext>
          </a:extLst>
        </xdr:cNvPr>
        <xdr:cNvSpPr txBox="1"/>
      </xdr:nvSpPr>
      <xdr:spPr>
        <a:xfrm>
          <a:off x="9271000" y="1304055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109395</xdr:rowOff>
    </xdr:from>
    <xdr:to>
      <xdr:col>55</xdr:col>
      <xdr:colOff>50800</xdr:colOff>
      <xdr:row>79</xdr:row>
      <xdr:rowOff>39545</xdr:rowOff>
    </xdr:to>
    <xdr:sp macro="" textlink="">
      <xdr:nvSpPr>
        <xdr:cNvPr id="404" name="フローチャート: 判断 403">
          <a:extLst>
            <a:ext uri="{FF2B5EF4-FFF2-40B4-BE49-F238E27FC236}">
              <a16:creationId xmlns:a16="http://schemas.microsoft.com/office/drawing/2014/main" id="{0AD96DFB-4E7A-4E0A-9945-CC47174C9F4E}"/>
            </a:ext>
          </a:extLst>
        </xdr:cNvPr>
        <xdr:cNvSpPr/>
      </xdr:nvSpPr>
      <xdr:spPr>
        <a:xfrm>
          <a:off x="9192260" y="1318531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102220</xdr:rowOff>
    </xdr:from>
    <xdr:to>
      <xdr:col>50</xdr:col>
      <xdr:colOff>114300</xdr:colOff>
      <xdr:row>78</xdr:row>
      <xdr:rowOff>107249</xdr:rowOff>
    </xdr:to>
    <xdr:cxnSp macro="">
      <xdr:nvCxnSpPr>
        <xdr:cNvPr id="405" name="直線コネクタ 404">
          <a:extLst>
            <a:ext uri="{FF2B5EF4-FFF2-40B4-BE49-F238E27FC236}">
              <a16:creationId xmlns:a16="http://schemas.microsoft.com/office/drawing/2014/main" id="{E6BA3F7C-E3B1-458D-9001-132987179FF9}"/>
            </a:ext>
          </a:extLst>
        </xdr:cNvPr>
        <xdr:cNvCxnSpPr/>
      </xdr:nvCxnSpPr>
      <xdr:spPr>
        <a:xfrm>
          <a:off x="7713980" y="13178140"/>
          <a:ext cx="782320" cy="5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110542</xdr:rowOff>
    </xdr:from>
    <xdr:to>
      <xdr:col>50</xdr:col>
      <xdr:colOff>165100</xdr:colOff>
      <xdr:row>79</xdr:row>
      <xdr:rowOff>40692</xdr:rowOff>
    </xdr:to>
    <xdr:sp macro="" textlink="">
      <xdr:nvSpPr>
        <xdr:cNvPr id="406" name="フローチャート: 判断 405">
          <a:extLst>
            <a:ext uri="{FF2B5EF4-FFF2-40B4-BE49-F238E27FC236}">
              <a16:creationId xmlns:a16="http://schemas.microsoft.com/office/drawing/2014/main" id="{8E52AC68-B9DC-442A-A524-BFE78E1DC721}"/>
            </a:ext>
          </a:extLst>
        </xdr:cNvPr>
        <xdr:cNvSpPr/>
      </xdr:nvSpPr>
      <xdr:spPr>
        <a:xfrm>
          <a:off x="8445500" y="1318646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31819</xdr:rowOff>
    </xdr:from>
    <xdr:ext cx="534377" cy="259045"/>
    <xdr:sp macro="" textlink="">
      <xdr:nvSpPr>
        <xdr:cNvPr id="407" name="テキスト ボックス 406">
          <a:extLst>
            <a:ext uri="{FF2B5EF4-FFF2-40B4-BE49-F238E27FC236}">
              <a16:creationId xmlns:a16="http://schemas.microsoft.com/office/drawing/2014/main" id="{AED9D545-552F-439E-9B1D-3E9B18144A4E}"/>
            </a:ext>
          </a:extLst>
        </xdr:cNvPr>
        <xdr:cNvSpPr txBox="1"/>
      </xdr:nvSpPr>
      <xdr:spPr>
        <a:xfrm>
          <a:off x="8251971" y="13275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102220</xdr:rowOff>
    </xdr:from>
    <xdr:to>
      <xdr:col>45</xdr:col>
      <xdr:colOff>177800</xdr:colOff>
      <xdr:row>78</xdr:row>
      <xdr:rowOff>147045</xdr:rowOff>
    </xdr:to>
    <xdr:cxnSp macro="">
      <xdr:nvCxnSpPr>
        <xdr:cNvPr id="408" name="直線コネクタ 407">
          <a:extLst>
            <a:ext uri="{FF2B5EF4-FFF2-40B4-BE49-F238E27FC236}">
              <a16:creationId xmlns:a16="http://schemas.microsoft.com/office/drawing/2014/main" id="{50FA7113-8B4A-436D-AB97-0A5A4E5E62B0}"/>
            </a:ext>
          </a:extLst>
        </xdr:cNvPr>
        <xdr:cNvCxnSpPr/>
      </xdr:nvCxnSpPr>
      <xdr:spPr>
        <a:xfrm flipV="1">
          <a:off x="6924040" y="13178140"/>
          <a:ext cx="789940" cy="44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107355</xdr:rowOff>
    </xdr:from>
    <xdr:to>
      <xdr:col>46</xdr:col>
      <xdr:colOff>38100</xdr:colOff>
      <xdr:row>79</xdr:row>
      <xdr:rowOff>37505</xdr:rowOff>
    </xdr:to>
    <xdr:sp macro="" textlink="">
      <xdr:nvSpPr>
        <xdr:cNvPr id="409" name="フローチャート: 判断 408">
          <a:extLst>
            <a:ext uri="{FF2B5EF4-FFF2-40B4-BE49-F238E27FC236}">
              <a16:creationId xmlns:a16="http://schemas.microsoft.com/office/drawing/2014/main" id="{CB2AD1D6-D639-4472-872F-63832726C2BC}"/>
            </a:ext>
          </a:extLst>
        </xdr:cNvPr>
        <xdr:cNvSpPr/>
      </xdr:nvSpPr>
      <xdr:spPr>
        <a:xfrm>
          <a:off x="7670800" y="1318327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28632</xdr:rowOff>
    </xdr:from>
    <xdr:ext cx="534377" cy="259045"/>
    <xdr:sp macro="" textlink="">
      <xdr:nvSpPr>
        <xdr:cNvPr id="410" name="テキスト ボックス 409">
          <a:extLst>
            <a:ext uri="{FF2B5EF4-FFF2-40B4-BE49-F238E27FC236}">
              <a16:creationId xmlns:a16="http://schemas.microsoft.com/office/drawing/2014/main" id="{3B403466-2826-48F1-9B87-36B868D41452}"/>
            </a:ext>
          </a:extLst>
        </xdr:cNvPr>
        <xdr:cNvSpPr txBox="1"/>
      </xdr:nvSpPr>
      <xdr:spPr>
        <a:xfrm>
          <a:off x="7477271" y="13272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147045</xdr:rowOff>
    </xdr:from>
    <xdr:to>
      <xdr:col>41</xdr:col>
      <xdr:colOff>50800</xdr:colOff>
      <xdr:row>78</xdr:row>
      <xdr:rowOff>148772</xdr:rowOff>
    </xdr:to>
    <xdr:cxnSp macro="">
      <xdr:nvCxnSpPr>
        <xdr:cNvPr id="411" name="直線コネクタ 410">
          <a:extLst>
            <a:ext uri="{FF2B5EF4-FFF2-40B4-BE49-F238E27FC236}">
              <a16:creationId xmlns:a16="http://schemas.microsoft.com/office/drawing/2014/main" id="{EA5F05A3-6036-4400-A104-5F1AC183D15C}"/>
            </a:ext>
          </a:extLst>
        </xdr:cNvPr>
        <xdr:cNvCxnSpPr/>
      </xdr:nvCxnSpPr>
      <xdr:spPr>
        <a:xfrm flipV="1">
          <a:off x="6149340" y="13222965"/>
          <a:ext cx="774700" cy="17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113322</xdr:rowOff>
    </xdr:from>
    <xdr:to>
      <xdr:col>41</xdr:col>
      <xdr:colOff>101600</xdr:colOff>
      <xdr:row>79</xdr:row>
      <xdr:rowOff>43472</xdr:rowOff>
    </xdr:to>
    <xdr:sp macro="" textlink="">
      <xdr:nvSpPr>
        <xdr:cNvPr id="412" name="フローチャート: 判断 411">
          <a:extLst>
            <a:ext uri="{FF2B5EF4-FFF2-40B4-BE49-F238E27FC236}">
              <a16:creationId xmlns:a16="http://schemas.microsoft.com/office/drawing/2014/main" id="{A1422416-47DB-46CB-8041-6BD4BA5D102D}"/>
            </a:ext>
          </a:extLst>
        </xdr:cNvPr>
        <xdr:cNvSpPr/>
      </xdr:nvSpPr>
      <xdr:spPr>
        <a:xfrm>
          <a:off x="6873240" y="1318924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34599</xdr:rowOff>
    </xdr:from>
    <xdr:ext cx="534377" cy="259045"/>
    <xdr:sp macro="" textlink="">
      <xdr:nvSpPr>
        <xdr:cNvPr id="413" name="テキスト ボックス 412">
          <a:extLst>
            <a:ext uri="{FF2B5EF4-FFF2-40B4-BE49-F238E27FC236}">
              <a16:creationId xmlns:a16="http://schemas.microsoft.com/office/drawing/2014/main" id="{2A46A3A4-B43C-4FE2-8F0F-4EBB6905E34A}"/>
            </a:ext>
          </a:extLst>
        </xdr:cNvPr>
        <xdr:cNvSpPr txBox="1"/>
      </xdr:nvSpPr>
      <xdr:spPr>
        <a:xfrm>
          <a:off x="6702571" y="13278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116450</xdr:rowOff>
    </xdr:from>
    <xdr:to>
      <xdr:col>36</xdr:col>
      <xdr:colOff>165100</xdr:colOff>
      <xdr:row>79</xdr:row>
      <xdr:rowOff>46600</xdr:rowOff>
    </xdr:to>
    <xdr:sp macro="" textlink="">
      <xdr:nvSpPr>
        <xdr:cNvPr id="414" name="フローチャート: 判断 413">
          <a:extLst>
            <a:ext uri="{FF2B5EF4-FFF2-40B4-BE49-F238E27FC236}">
              <a16:creationId xmlns:a16="http://schemas.microsoft.com/office/drawing/2014/main" id="{AE1A0234-C680-4C22-BE26-239DFA75DE3D}"/>
            </a:ext>
          </a:extLst>
        </xdr:cNvPr>
        <xdr:cNvSpPr/>
      </xdr:nvSpPr>
      <xdr:spPr>
        <a:xfrm>
          <a:off x="6098540" y="131923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37727</xdr:rowOff>
    </xdr:from>
    <xdr:ext cx="534377" cy="259045"/>
    <xdr:sp macro="" textlink="">
      <xdr:nvSpPr>
        <xdr:cNvPr id="415" name="テキスト ボックス 414">
          <a:extLst>
            <a:ext uri="{FF2B5EF4-FFF2-40B4-BE49-F238E27FC236}">
              <a16:creationId xmlns:a16="http://schemas.microsoft.com/office/drawing/2014/main" id="{CA494629-6889-4E53-993F-C9568E4A76C6}"/>
            </a:ext>
          </a:extLst>
        </xdr:cNvPr>
        <xdr:cNvSpPr txBox="1"/>
      </xdr:nvSpPr>
      <xdr:spPr>
        <a:xfrm>
          <a:off x="5905011" y="13281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6F17AE2E-D638-4245-9206-FF572BCF17D3}"/>
            </a:ext>
          </a:extLst>
        </xdr:cNvPr>
        <xdr:cNvSpPr txBox="1"/>
      </xdr:nvSpPr>
      <xdr:spPr>
        <a:xfrm>
          <a:off x="90525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4E38A5CD-17A2-4921-BC4A-8CD76118DE0D}"/>
            </a:ext>
          </a:extLst>
        </xdr:cNvPr>
        <xdr:cNvSpPr txBox="1"/>
      </xdr:nvSpPr>
      <xdr:spPr>
        <a:xfrm>
          <a:off x="83286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FAE403D3-267B-4E6B-A308-49BA29E04788}"/>
            </a:ext>
          </a:extLst>
        </xdr:cNvPr>
        <xdr:cNvSpPr txBox="1"/>
      </xdr:nvSpPr>
      <xdr:spPr>
        <a:xfrm>
          <a:off x="75463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81442F58-42FD-4F14-B193-8E2BF236C9A9}"/>
            </a:ext>
          </a:extLst>
        </xdr:cNvPr>
        <xdr:cNvSpPr txBox="1"/>
      </xdr:nvSpPr>
      <xdr:spPr>
        <a:xfrm>
          <a:off x="67564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5F4D5504-6CCE-4B86-BA99-0E2AA3EBEA37}"/>
            </a:ext>
          </a:extLst>
        </xdr:cNvPr>
        <xdr:cNvSpPr txBox="1"/>
      </xdr:nvSpPr>
      <xdr:spPr>
        <a:xfrm>
          <a:off x="59817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112785</xdr:rowOff>
    </xdr:from>
    <xdr:to>
      <xdr:col>55</xdr:col>
      <xdr:colOff>50800</xdr:colOff>
      <xdr:row>79</xdr:row>
      <xdr:rowOff>42935</xdr:rowOff>
    </xdr:to>
    <xdr:sp macro="" textlink="">
      <xdr:nvSpPr>
        <xdr:cNvPr id="421" name="楕円 420">
          <a:extLst>
            <a:ext uri="{FF2B5EF4-FFF2-40B4-BE49-F238E27FC236}">
              <a16:creationId xmlns:a16="http://schemas.microsoft.com/office/drawing/2014/main" id="{0740A516-388A-403B-942F-7EA5914F52D7}"/>
            </a:ext>
          </a:extLst>
        </xdr:cNvPr>
        <xdr:cNvSpPr/>
      </xdr:nvSpPr>
      <xdr:spPr>
        <a:xfrm>
          <a:off x="9192260" y="1318870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87822</xdr:rowOff>
    </xdr:from>
    <xdr:ext cx="534377" cy="259045"/>
    <xdr:sp macro="" textlink="">
      <xdr:nvSpPr>
        <xdr:cNvPr id="422" name="商工費該当値テキスト">
          <a:extLst>
            <a:ext uri="{FF2B5EF4-FFF2-40B4-BE49-F238E27FC236}">
              <a16:creationId xmlns:a16="http://schemas.microsoft.com/office/drawing/2014/main" id="{65646294-2188-4469-8C0B-9BAED8433947}"/>
            </a:ext>
          </a:extLst>
        </xdr:cNvPr>
        <xdr:cNvSpPr txBox="1"/>
      </xdr:nvSpPr>
      <xdr:spPr>
        <a:xfrm>
          <a:off x="9271000" y="131637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56449</xdr:rowOff>
    </xdr:from>
    <xdr:to>
      <xdr:col>50</xdr:col>
      <xdr:colOff>165100</xdr:colOff>
      <xdr:row>78</xdr:row>
      <xdr:rowOff>158049</xdr:rowOff>
    </xdr:to>
    <xdr:sp macro="" textlink="">
      <xdr:nvSpPr>
        <xdr:cNvPr id="423" name="楕円 422">
          <a:extLst>
            <a:ext uri="{FF2B5EF4-FFF2-40B4-BE49-F238E27FC236}">
              <a16:creationId xmlns:a16="http://schemas.microsoft.com/office/drawing/2014/main" id="{0AB85E94-95CA-4E60-9E9B-C2ABF3C51D16}"/>
            </a:ext>
          </a:extLst>
        </xdr:cNvPr>
        <xdr:cNvSpPr/>
      </xdr:nvSpPr>
      <xdr:spPr>
        <a:xfrm>
          <a:off x="8445500" y="13132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3126</xdr:rowOff>
    </xdr:from>
    <xdr:ext cx="534377" cy="259045"/>
    <xdr:sp macro="" textlink="">
      <xdr:nvSpPr>
        <xdr:cNvPr id="424" name="テキスト ボックス 423">
          <a:extLst>
            <a:ext uri="{FF2B5EF4-FFF2-40B4-BE49-F238E27FC236}">
              <a16:creationId xmlns:a16="http://schemas.microsoft.com/office/drawing/2014/main" id="{01F465C3-AD5A-46DC-8D48-82510FF37AC4}"/>
            </a:ext>
          </a:extLst>
        </xdr:cNvPr>
        <xdr:cNvSpPr txBox="1"/>
      </xdr:nvSpPr>
      <xdr:spPr>
        <a:xfrm>
          <a:off x="8251971" y="12911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51420</xdr:rowOff>
    </xdr:from>
    <xdr:to>
      <xdr:col>46</xdr:col>
      <xdr:colOff>38100</xdr:colOff>
      <xdr:row>78</xdr:row>
      <xdr:rowOff>153020</xdr:rowOff>
    </xdr:to>
    <xdr:sp macro="" textlink="">
      <xdr:nvSpPr>
        <xdr:cNvPr id="425" name="楕円 424">
          <a:extLst>
            <a:ext uri="{FF2B5EF4-FFF2-40B4-BE49-F238E27FC236}">
              <a16:creationId xmlns:a16="http://schemas.microsoft.com/office/drawing/2014/main" id="{B637AE9A-8B23-438F-8E10-B64462A619BA}"/>
            </a:ext>
          </a:extLst>
        </xdr:cNvPr>
        <xdr:cNvSpPr/>
      </xdr:nvSpPr>
      <xdr:spPr>
        <a:xfrm>
          <a:off x="7670800" y="1312734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169547</xdr:rowOff>
    </xdr:from>
    <xdr:ext cx="534377" cy="259045"/>
    <xdr:sp macro="" textlink="">
      <xdr:nvSpPr>
        <xdr:cNvPr id="426" name="テキスト ボックス 425">
          <a:extLst>
            <a:ext uri="{FF2B5EF4-FFF2-40B4-BE49-F238E27FC236}">
              <a16:creationId xmlns:a16="http://schemas.microsoft.com/office/drawing/2014/main" id="{67ECD7BF-84F2-44C2-9B57-F28180937B99}"/>
            </a:ext>
          </a:extLst>
        </xdr:cNvPr>
        <xdr:cNvSpPr txBox="1"/>
      </xdr:nvSpPr>
      <xdr:spPr>
        <a:xfrm>
          <a:off x="7477271" y="12910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96245</xdr:rowOff>
    </xdr:from>
    <xdr:to>
      <xdr:col>41</xdr:col>
      <xdr:colOff>101600</xdr:colOff>
      <xdr:row>79</xdr:row>
      <xdr:rowOff>26395</xdr:rowOff>
    </xdr:to>
    <xdr:sp macro="" textlink="">
      <xdr:nvSpPr>
        <xdr:cNvPr id="427" name="楕円 426">
          <a:extLst>
            <a:ext uri="{FF2B5EF4-FFF2-40B4-BE49-F238E27FC236}">
              <a16:creationId xmlns:a16="http://schemas.microsoft.com/office/drawing/2014/main" id="{7D3BC172-3696-45AA-95A4-815275775930}"/>
            </a:ext>
          </a:extLst>
        </xdr:cNvPr>
        <xdr:cNvSpPr/>
      </xdr:nvSpPr>
      <xdr:spPr>
        <a:xfrm>
          <a:off x="6873240" y="131721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42922</xdr:rowOff>
    </xdr:from>
    <xdr:ext cx="534377" cy="259045"/>
    <xdr:sp macro="" textlink="">
      <xdr:nvSpPr>
        <xdr:cNvPr id="428" name="テキスト ボックス 427">
          <a:extLst>
            <a:ext uri="{FF2B5EF4-FFF2-40B4-BE49-F238E27FC236}">
              <a16:creationId xmlns:a16="http://schemas.microsoft.com/office/drawing/2014/main" id="{ECAFE747-6EC9-4ABB-946E-92DB8698D354}"/>
            </a:ext>
          </a:extLst>
        </xdr:cNvPr>
        <xdr:cNvSpPr txBox="1"/>
      </xdr:nvSpPr>
      <xdr:spPr>
        <a:xfrm>
          <a:off x="6702571" y="129512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97972</xdr:rowOff>
    </xdr:from>
    <xdr:to>
      <xdr:col>36</xdr:col>
      <xdr:colOff>165100</xdr:colOff>
      <xdr:row>79</xdr:row>
      <xdr:rowOff>28122</xdr:rowOff>
    </xdr:to>
    <xdr:sp macro="" textlink="">
      <xdr:nvSpPr>
        <xdr:cNvPr id="429" name="楕円 428">
          <a:extLst>
            <a:ext uri="{FF2B5EF4-FFF2-40B4-BE49-F238E27FC236}">
              <a16:creationId xmlns:a16="http://schemas.microsoft.com/office/drawing/2014/main" id="{9460502D-F28F-4430-8A58-27EA6FBA38A9}"/>
            </a:ext>
          </a:extLst>
        </xdr:cNvPr>
        <xdr:cNvSpPr/>
      </xdr:nvSpPr>
      <xdr:spPr>
        <a:xfrm>
          <a:off x="6098540" y="1317389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44649</xdr:rowOff>
    </xdr:from>
    <xdr:ext cx="534377" cy="259045"/>
    <xdr:sp macro="" textlink="">
      <xdr:nvSpPr>
        <xdr:cNvPr id="430" name="テキスト ボックス 429">
          <a:extLst>
            <a:ext uri="{FF2B5EF4-FFF2-40B4-BE49-F238E27FC236}">
              <a16:creationId xmlns:a16="http://schemas.microsoft.com/office/drawing/2014/main" id="{B0714829-54AB-4C7E-8EEB-90A73F16378D}"/>
            </a:ext>
          </a:extLst>
        </xdr:cNvPr>
        <xdr:cNvSpPr txBox="1"/>
      </xdr:nvSpPr>
      <xdr:spPr>
        <a:xfrm>
          <a:off x="5905011" y="12952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60193317-F575-4314-9FA0-1ABCB3C803ED}"/>
            </a:ext>
          </a:extLst>
        </xdr:cNvPr>
        <xdr:cNvSpPr/>
      </xdr:nvSpPr>
      <xdr:spPr>
        <a:xfrm>
          <a:off x="5826760" y="139712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6488D9F0-C939-4A74-B80E-ACA10E2BC6D4}"/>
            </a:ext>
          </a:extLst>
        </xdr:cNvPr>
        <xdr:cNvSpPr/>
      </xdr:nvSpPr>
      <xdr:spPr>
        <a:xfrm>
          <a:off x="593090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78F0CCB9-B80D-4D42-B4D9-097E0F53A84A}"/>
            </a:ext>
          </a:extLst>
        </xdr:cNvPr>
        <xdr:cNvSpPr/>
      </xdr:nvSpPr>
      <xdr:spPr>
        <a:xfrm>
          <a:off x="593090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68728A11-705E-4B38-8991-7BE581993995}"/>
            </a:ext>
          </a:extLst>
        </xdr:cNvPr>
        <xdr:cNvSpPr/>
      </xdr:nvSpPr>
      <xdr:spPr>
        <a:xfrm>
          <a:off x="683260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D7F340E8-E3CA-4686-856E-C8DEB1F2CFBA}"/>
            </a:ext>
          </a:extLst>
        </xdr:cNvPr>
        <xdr:cNvSpPr/>
      </xdr:nvSpPr>
      <xdr:spPr>
        <a:xfrm>
          <a:off x="683260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7AF29529-8517-4062-B80F-F67FA75F06A5}"/>
            </a:ext>
          </a:extLst>
        </xdr:cNvPr>
        <xdr:cNvSpPr/>
      </xdr:nvSpPr>
      <xdr:spPr>
        <a:xfrm>
          <a:off x="78384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664F3514-4363-42F6-8AA2-7B74D3717564}"/>
            </a:ext>
          </a:extLst>
        </xdr:cNvPr>
        <xdr:cNvSpPr/>
      </xdr:nvSpPr>
      <xdr:spPr>
        <a:xfrm>
          <a:off x="78384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DB7F04AB-5F82-4A25-BC3B-06486E62A0AC}"/>
            </a:ext>
          </a:extLst>
        </xdr:cNvPr>
        <xdr:cNvSpPr/>
      </xdr:nvSpPr>
      <xdr:spPr>
        <a:xfrm>
          <a:off x="5826760" y="147777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C71C9F34-CF38-4B38-A1BD-3A0AB8284FA3}"/>
            </a:ext>
          </a:extLst>
        </xdr:cNvPr>
        <xdr:cNvSpPr txBox="1"/>
      </xdr:nvSpPr>
      <xdr:spPr>
        <a:xfrm>
          <a:off x="578866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18E4C64F-CF41-4899-9172-224C5C8D8413}"/>
            </a:ext>
          </a:extLst>
        </xdr:cNvPr>
        <xdr:cNvCxnSpPr/>
      </xdr:nvCxnSpPr>
      <xdr:spPr>
        <a:xfrm>
          <a:off x="5826760" y="170141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1" name="直線コネクタ 440">
          <a:extLst>
            <a:ext uri="{FF2B5EF4-FFF2-40B4-BE49-F238E27FC236}">
              <a16:creationId xmlns:a16="http://schemas.microsoft.com/office/drawing/2014/main" id="{78B6CCA9-ABA7-443D-B8F2-36ED9DD8E4E4}"/>
            </a:ext>
          </a:extLst>
        </xdr:cNvPr>
        <xdr:cNvCxnSpPr/>
      </xdr:nvCxnSpPr>
      <xdr:spPr>
        <a:xfrm>
          <a:off x="5826760" y="165684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2" name="テキスト ボックス 441">
          <a:extLst>
            <a:ext uri="{FF2B5EF4-FFF2-40B4-BE49-F238E27FC236}">
              <a16:creationId xmlns:a16="http://schemas.microsoft.com/office/drawing/2014/main" id="{562644A7-14CE-43AF-B872-AC4C7DCD2552}"/>
            </a:ext>
          </a:extLst>
        </xdr:cNvPr>
        <xdr:cNvSpPr txBox="1"/>
      </xdr:nvSpPr>
      <xdr:spPr>
        <a:xfrm>
          <a:off x="5600834" y="164300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3" name="直線コネクタ 442">
          <a:extLst>
            <a:ext uri="{FF2B5EF4-FFF2-40B4-BE49-F238E27FC236}">
              <a16:creationId xmlns:a16="http://schemas.microsoft.com/office/drawing/2014/main" id="{C533ACF3-7DC0-4F5F-8666-BB05893D9228}"/>
            </a:ext>
          </a:extLst>
        </xdr:cNvPr>
        <xdr:cNvCxnSpPr/>
      </xdr:nvCxnSpPr>
      <xdr:spPr>
        <a:xfrm>
          <a:off x="5826760" y="161188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4" name="テキスト ボックス 443">
          <a:extLst>
            <a:ext uri="{FF2B5EF4-FFF2-40B4-BE49-F238E27FC236}">
              <a16:creationId xmlns:a16="http://schemas.microsoft.com/office/drawing/2014/main" id="{2E6B9D15-D503-47DC-AD06-0819D80F33E4}"/>
            </a:ext>
          </a:extLst>
        </xdr:cNvPr>
        <xdr:cNvSpPr txBox="1"/>
      </xdr:nvSpPr>
      <xdr:spPr>
        <a:xfrm>
          <a:off x="5299921" y="159804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5" name="直線コネクタ 444">
          <a:extLst>
            <a:ext uri="{FF2B5EF4-FFF2-40B4-BE49-F238E27FC236}">
              <a16:creationId xmlns:a16="http://schemas.microsoft.com/office/drawing/2014/main" id="{DF4B7859-4D7A-4FC7-9527-5D604A8D8297}"/>
            </a:ext>
          </a:extLst>
        </xdr:cNvPr>
        <xdr:cNvCxnSpPr/>
      </xdr:nvCxnSpPr>
      <xdr:spPr>
        <a:xfrm>
          <a:off x="5826760" y="15673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6" name="テキスト ボックス 445">
          <a:extLst>
            <a:ext uri="{FF2B5EF4-FFF2-40B4-BE49-F238E27FC236}">
              <a16:creationId xmlns:a16="http://schemas.microsoft.com/office/drawing/2014/main" id="{D006F29B-3885-4CC3-8C27-4DA0AFA4FA40}"/>
            </a:ext>
          </a:extLst>
        </xdr:cNvPr>
        <xdr:cNvSpPr txBox="1"/>
      </xdr:nvSpPr>
      <xdr:spPr>
        <a:xfrm>
          <a:off x="5299921" y="155346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7" name="直線コネクタ 446">
          <a:extLst>
            <a:ext uri="{FF2B5EF4-FFF2-40B4-BE49-F238E27FC236}">
              <a16:creationId xmlns:a16="http://schemas.microsoft.com/office/drawing/2014/main" id="{DEFF0D5F-410B-41EA-A538-EBE23B1D7717}"/>
            </a:ext>
          </a:extLst>
        </xdr:cNvPr>
        <xdr:cNvCxnSpPr/>
      </xdr:nvCxnSpPr>
      <xdr:spPr>
        <a:xfrm>
          <a:off x="5826760" y="152273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8" name="テキスト ボックス 447">
          <a:extLst>
            <a:ext uri="{FF2B5EF4-FFF2-40B4-BE49-F238E27FC236}">
              <a16:creationId xmlns:a16="http://schemas.microsoft.com/office/drawing/2014/main" id="{380FE6A0-6513-4EFB-8A51-C3D899444CA1}"/>
            </a:ext>
          </a:extLst>
        </xdr:cNvPr>
        <xdr:cNvSpPr txBox="1"/>
      </xdr:nvSpPr>
      <xdr:spPr>
        <a:xfrm>
          <a:off x="5299921" y="150888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a16="http://schemas.microsoft.com/office/drawing/2014/main" id="{1B9DF134-E1E2-41F4-8882-EDE1B873A9DA}"/>
            </a:ext>
          </a:extLst>
        </xdr:cNvPr>
        <xdr:cNvCxnSpPr/>
      </xdr:nvCxnSpPr>
      <xdr:spPr>
        <a:xfrm>
          <a:off x="5826760" y="14777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0" name="テキスト ボックス 449">
          <a:extLst>
            <a:ext uri="{FF2B5EF4-FFF2-40B4-BE49-F238E27FC236}">
              <a16:creationId xmlns:a16="http://schemas.microsoft.com/office/drawing/2014/main" id="{A4DC590E-87D4-4C6A-9088-A57E68F2228B}"/>
            </a:ext>
          </a:extLst>
        </xdr:cNvPr>
        <xdr:cNvSpPr txBox="1"/>
      </xdr:nvSpPr>
      <xdr:spPr>
        <a:xfrm>
          <a:off x="5299921" y="146393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土木費グラフ枠">
          <a:extLst>
            <a:ext uri="{FF2B5EF4-FFF2-40B4-BE49-F238E27FC236}">
              <a16:creationId xmlns:a16="http://schemas.microsoft.com/office/drawing/2014/main" id="{8397B38A-9994-40FF-9D0F-25EE8D64AAE1}"/>
            </a:ext>
          </a:extLst>
        </xdr:cNvPr>
        <xdr:cNvSpPr/>
      </xdr:nvSpPr>
      <xdr:spPr>
        <a:xfrm>
          <a:off x="5826760" y="147777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146033</xdr:rowOff>
    </xdr:from>
    <xdr:to>
      <xdr:col>54</xdr:col>
      <xdr:colOff>189865</xdr:colOff>
      <xdr:row>98</xdr:row>
      <xdr:rowOff>84958</xdr:rowOff>
    </xdr:to>
    <xdr:cxnSp macro="">
      <xdr:nvCxnSpPr>
        <xdr:cNvPr id="452" name="直線コネクタ 451">
          <a:extLst>
            <a:ext uri="{FF2B5EF4-FFF2-40B4-BE49-F238E27FC236}">
              <a16:creationId xmlns:a16="http://schemas.microsoft.com/office/drawing/2014/main" id="{EDB9DC4D-E7E9-4B35-8D8F-44A05BB34925}"/>
            </a:ext>
          </a:extLst>
        </xdr:cNvPr>
        <xdr:cNvCxnSpPr/>
      </xdr:nvCxnSpPr>
      <xdr:spPr>
        <a:xfrm flipV="1">
          <a:off x="9218295" y="15233633"/>
          <a:ext cx="1270" cy="12800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88785</xdr:rowOff>
    </xdr:from>
    <xdr:ext cx="534377" cy="259045"/>
    <xdr:sp macro="" textlink="">
      <xdr:nvSpPr>
        <xdr:cNvPr id="453" name="土木費最小値テキスト">
          <a:extLst>
            <a:ext uri="{FF2B5EF4-FFF2-40B4-BE49-F238E27FC236}">
              <a16:creationId xmlns:a16="http://schemas.microsoft.com/office/drawing/2014/main" id="{93792EA5-BE71-4BFC-81F0-151061356DAE}"/>
            </a:ext>
          </a:extLst>
        </xdr:cNvPr>
        <xdr:cNvSpPr txBox="1"/>
      </xdr:nvSpPr>
      <xdr:spPr>
        <a:xfrm>
          <a:off x="9271000" y="165175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84958</xdr:rowOff>
    </xdr:from>
    <xdr:to>
      <xdr:col>55</xdr:col>
      <xdr:colOff>88900</xdr:colOff>
      <xdr:row>98</xdr:row>
      <xdr:rowOff>84958</xdr:rowOff>
    </xdr:to>
    <xdr:cxnSp macro="">
      <xdr:nvCxnSpPr>
        <xdr:cNvPr id="454" name="直線コネクタ 453">
          <a:extLst>
            <a:ext uri="{FF2B5EF4-FFF2-40B4-BE49-F238E27FC236}">
              <a16:creationId xmlns:a16="http://schemas.microsoft.com/office/drawing/2014/main" id="{5F5CD22B-D5B3-4BE0-89C1-05130B37F90F}"/>
            </a:ext>
          </a:extLst>
        </xdr:cNvPr>
        <xdr:cNvCxnSpPr/>
      </xdr:nvCxnSpPr>
      <xdr:spPr>
        <a:xfrm>
          <a:off x="9154160" y="1651367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92710</xdr:rowOff>
    </xdr:from>
    <xdr:ext cx="599010" cy="259045"/>
    <xdr:sp macro="" textlink="">
      <xdr:nvSpPr>
        <xdr:cNvPr id="455" name="土木費最大値テキスト">
          <a:extLst>
            <a:ext uri="{FF2B5EF4-FFF2-40B4-BE49-F238E27FC236}">
              <a16:creationId xmlns:a16="http://schemas.microsoft.com/office/drawing/2014/main" id="{BC51658B-1FB8-435B-AB3E-9C8166B6413C}"/>
            </a:ext>
          </a:extLst>
        </xdr:cNvPr>
        <xdr:cNvSpPr txBox="1"/>
      </xdr:nvSpPr>
      <xdr:spPr>
        <a:xfrm>
          <a:off x="9271000" y="150126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597,230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146033</xdr:rowOff>
    </xdr:from>
    <xdr:to>
      <xdr:col>55</xdr:col>
      <xdr:colOff>88900</xdr:colOff>
      <xdr:row>90</xdr:row>
      <xdr:rowOff>146033</xdr:rowOff>
    </xdr:to>
    <xdr:cxnSp macro="">
      <xdr:nvCxnSpPr>
        <xdr:cNvPr id="456" name="直線コネクタ 455">
          <a:extLst>
            <a:ext uri="{FF2B5EF4-FFF2-40B4-BE49-F238E27FC236}">
              <a16:creationId xmlns:a16="http://schemas.microsoft.com/office/drawing/2014/main" id="{3E6B4DFF-20A0-4ECB-A19A-21BC96FCEADA}"/>
            </a:ext>
          </a:extLst>
        </xdr:cNvPr>
        <xdr:cNvCxnSpPr/>
      </xdr:nvCxnSpPr>
      <xdr:spPr>
        <a:xfrm>
          <a:off x="9154160" y="1523363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53094</xdr:rowOff>
    </xdr:from>
    <xdr:to>
      <xdr:col>55</xdr:col>
      <xdr:colOff>0</xdr:colOff>
      <xdr:row>97</xdr:row>
      <xdr:rowOff>53907</xdr:rowOff>
    </xdr:to>
    <xdr:cxnSp macro="">
      <xdr:nvCxnSpPr>
        <xdr:cNvPr id="457" name="直線コネクタ 456">
          <a:extLst>
            <a:ext uri="{FF2B5EF4-FFF2-40B4-BE49-F238E27FC236}">
              <a16:creationId xmlns:a16="http://schemas.microsoft.com/office/drawing/2014/main" id="{A2B94897-8910-4330-82B9-ABD7D519A8ED}"/>
            </a:ext>
          </a:extLst>
        </xdr:cNvPr>
        <xdr:cNvCxnSpPr/>
      </xdr:nvCxnSpPr>
      <xdr:spPr>
        <a:xfrm flipV="1">
          <a:off x="8496300" y="16314174"/>
          <a:ext cx="723900" cy="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167763</xdr:rowOff>
    </xdr:from>
    <xdr:ext cx="599010" cy="259045"/>
    <xdr:sp macro="" textlink="">
      <xdr:nvSpPr>
        <xdr:cNvPr id="458" name="土木費平均値テキスト">
          <a:extLst>
            <a:ext uri="{FF2B5EF4-FFF2-40B4-BE49-F238E27FC236}">
              <a16:creationId xmlns:a16="http://schemas.microsoft.com/office/drawing/2014/main" id="{E77FBE22-FF59-44C0-8578-3D29B446BD23}"/>
            </a:ext>
          </a:extLst>
        </xdr:cNvPr>
        <xdr:cNvSpPr txBox="1"/>
      </xdr:nvSpPr>
      <xdr:spPr>
        <a:xfrm>
          <a:off x="9271000" y="1626120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17886</xdr:rowOff>
    </xdr:from>
    <xdr:to>
      <xdr:col>55</xdr:col>
      <xdr:colOff>50800</xdr:colOff>
      <xdr:row>97</xdr:row>
      <xdr:rowOff>119486</xdr:rowOff>
    </xdr:to>
    <xdr:sp macro="" textlink="">
      <xdr:nvSpPr>
        <xdr:cNvPr id="459" name="フローチャート: 判断 458">
          <a:extLst>
            <a:ext uri="{FF2B5EF4-FFF2-40B4-BE49-F238E27FC236}">
              <a16:creationId xmlns:a16="http://schemas.microsoft.com/office/drawing/2014/main" id="{2160651F-E6F1-411E-97A7-EC3525CC5E02}"/>
            </a:ext>
          </a:extLst>
        </xdr:cNvPr>
        <xdr:cNvSpPr/>
      </xdr:nvSpPr>
      <xdr:spPr>
        <a:xfrm>
          <a:off x="9192260" y="1627896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53907</xdr:rowOff>
    </xdr:from>
    <xdr:to>
      <xdr:col>50</xdr:col>
      <xdr:colOff>114300</xdr:colOff>
      <xdr:row>97</xdr:row>
      <xdr:rowOff>68921</xdr:rowOff>
    </xdr:to>
    <xdr:cxnSp macro="">
      <xdr:nvCxnSpPr>
        <xdr:cNvPr id="460" name="直線コネクタ 459">
          <a:extLst>
            <a:ext uri="{FF2B5EF4-FFF2-40B4-BE49-F238E27FC236}">
              <a16:creationId xmlns:a16="http://schemas.microsoft.com/office/drawing/2014/main" id="{5BEA326E-32B6-4FD6-850E-66EC5A271350}"/>
            </a:ext>
          </a:extLst>
        </xdr:cNvPr>
        <xdr:cNvCxnSpPr/>
      </xdr:nvCxnSpPr>
      <xdr:spPr>
        <a:xfrm flipV="1">
          <a:off x="7713980" y="16314987"/>
          <a:ext cx="782320" cy="150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40367</xdr:rowOff>
    </xdr:from>
    <xdr:to>
      <xdr:col>50</xdr:col>
      <xdr:colOff>165100</xdr:colOff>
      <xdr:row>97</xdr:row>
      <xdr:rowOff>141967</xdr:rowOff>
    </xdr:to>
    <xdr:sp macro="" textlink="">
      <xdr:nvSpPr>
        <xdr:cNvPr id="461" name="フローチャート: 判断 460">
          <a:extLst>
            <a:ext uri="{FF2B5EF4-FFF2-40B4-BE49-F238E27FC236}">
              <a16:creationId xmlns:a16="http://schemas.microsoft.com/office/drawing/2014/main" id="{749507C3-74D8-4516-8FF8-C9CE2B130263}"/>
            </a:ext>
          </a:extLst>
        </xdr:cNvPr>
        <xdr:cNvSpPr/>
      </xdr:nvSpPr>
      <xdr:spPr>
        <a:xfrm>
          <a:off x="8445500" y="16301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133094</xdr:rowOff>
    </xdr:from>
    <xdr:ext cx="534377" cy="259045"/>
    <xdr:sp macro="" textlink="">
      <xdr:nvSpPr>
        <xdr:cNvPr id="462" name="テキスト ボックス 461">
          <a:extLst>
            <a:ext uri="{FF2B5EF4-FFF2-40B4-BE49-F238E27FC236}">
              <a16:creationId xmlns:a16="http://schemas.microsoft.com/office/drawing/2014/main" id="{E59769D0-2D28-42D9-AA59-1045549E7F45}"/>
            </a:ext>
          </a:extLst>
        </xdr:cNvPr>
        <xdr:cNvSpPr txBox="1"/>
      </xdr:nvSpPr>
      <xdr:spPr>
        <a:xfrm>
          <a:off x="8251971" y="16394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58054</xdr:rowOff>
    </xdr:from>
    <xdr:to>
      <xdr:col>45</xdr:col>
      <xdr:colOff>177800</xdr:colOff>
      <xdr:row>97</xdr:row>
      <xdr:rowOff>68921</xdr:rowOff>
    </xdr:to>
    <xdr:cxnSp macro="">
      <xdr:nvCxnSpPr>
        <xdr:cNvPr id="463" name="直線コネクタ 462">
          <a:extLst>
            <a:ext uri="{FF2B5EF4-FFF2-40B4-BE49-F238E27FC236}">
              <a16:creationId xmlns:a16="http://schemas.microsoft.com/office/drawing/2014/main" id="{8FF07F48-1CE8-4E11-8A18-42A83A023228}"/>
            </a:ext>
          </a:extLst>
        </xdr:cNvPr>
        <xdr:cNvCxnSpPr/>
      </xdr:nvCxnSpPr>
      <xdr:spPr>
        <a:xfrm>
          <a:off x="6924040" y="16319134"/>
          <a:ext cx="789940" cy="10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53234</xdr:rowOff>
    </xdr:from>
    <xdr:to>
      <xdr:col>46</xdr:col>
      <xdr:colOff>38100</xdr:colOff>
      <xdr:row>97</xdr:row>
      <xdr:rowOff>154834</xdr:rowOff>
    </xdr:to>
    <xdr:sp macro="" textlink="">
      <xdr:nvSpPr>
        <xdr:cNvPr id="464" name="フローチャート: 判断 463">
          <a:extLst>
            <a:ext uri="{FF2B5EF4-FFF2-40B4-BE49-F238E27FC236}">
              <a16:creationId xmlns:a16="http://schemas.microsoft.com/office/drawing/2014/main" id="{53E622A9-22E4-47F6-BC35-C3E6ACB29E01}"/>
            </a:ext>
          </a:extLst>
        </xdr:cNvPr>
        <xdr:cNvSpPr/>
      </xdr:nvSpPr>
      <xdr:spPr>
        <a:xfrm>
          <a:off x="7670800" y="1631431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145961</xdr:rowOff>
    </xdr:from>
    <xdr:ext cx="534377" cy="259045"/>
    <xdr:sp macro="" textlink="">
      <xdr:nvSpPr>
        <xdr:cNvPr id="465" name="テキスト ボックス 464">
          <a:extLst>
            <a:ext uri="{FF2B5EF4-FFF2-40B4-BE49-F238E27FC236}">
              <a16:creationId xmlns:a16="http://schemas.microsoft.com/office/drawing/2014/main" id="{FE1646FE-B5FB-481B-A54B-883536490149}"/>
            </a:ext>
          </a:extLst>
        </xdr:cNvPr>
        <xdr:cNvSpPr txBox="1"/>
      </xdr:nvSpPr>
      <xdr:spPr>
        <a:xfrm>
          <a:off x="7477271" y="16407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58054</xdr:rowOff>
    </xdr:from>
    <xdr:to>
      <xdr:col>41</xdr:col>
      <xdr:colOff>50800</xdr:colOff>
      <xdr:row>97</xdr:row>
      <xdr:rowOff>63278</xdr:rowOff>
    </xdr:to>
    <xdr:cxnSp macro="">
      <xdr:nvCxnSpPr>
        <xdr:cNvPr id="466" name="直線コネクタ 465">
          <a:extLst>
            <a:ext uri="{FF2B5EF4-FFF2-40B4-BE49-F238E27FC236}">
              <a16:creationId xmlns:a16="http://schemas.microsoft.com/office/drawing/2014/main" id="{C729262E-42DE-4112-9AE7-1AA475B6EAD9}"/>
            </a:ext>
          </a:extLst>
        </xdr:cNvPr>
        <xdr:cNvCxnSpPr/>
      </xdr:nvCxnSpPr>
      <xdr:spPr>
        <a:xfrm flipV="1">
          <a:off x="6149340" y="16319134"/>
          <a:ext cx="774700" cy="52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44625</xdr:rowOff>
    </xdr:from>
    <xdr:to>
      <xdr:col>41</xdr:col>
      <xdr:colOff>101600</xdr:colOff>
      <xdr:row>97</xdr:row>
      <xdr:rowOff>146225</xdr:rowOff>
    </xdr:to>
    <xdr:sp macro="" textlink="">
      <xdr:nvSpPr>
        <xdr:cNvPr id="467" name="フローチャート: 判断 466">
          <a:extLst>
            <a:ext uri="{FF2B5EF4-FFF2-40B4-BE49-F238E27FC236}">
              <a16:creationId xmlns:a16="http://schemas.microsoft.com/office/drawing/2014/main" id="{68ABE995-CD6C-44A9-B0BB-85A329E9AB3F}"/>
            </a:ext>
          </a:extLst>
        </xdr:cNvPr>
        <xdr:cNvSpPr/>
      </xdr:nvSpPr>
      <xdr:spPr>
        <a:xfrm>
          <a:off x="6873240" y="16305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137352</xdr:rowOff>
    </xdr:from>
    <xdr:ext cx="534377" cy="259045"/>
    <xdr:sp macro="" textlink="">
      <xdr:nvSpPr>
        <xdr:cNvPr id="468" name="テキスト ボックス 467">
          <a:extLst>
            <a:ext uri="{FF2B5EF4-FFF2-40B4-BE49-F238E27FC236}">
              <a16:creationId xmlns:a16="http://schemas.microsoft.com/office/drawing/2014/main" id="{A5A624BA-0B6F-4CC7-8361-11FCC30A9160}"/>
            </a:ext>
          </a:extLst>
        </xdr:cNvPr>
        <xdr:cNvSpPr txBox="1"/>
      </xdr:nvSpPr>
      <xdr:spPr>
        <a:xfrm>
          <a:off x="6702571" y="16398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51974</xdr:rowOff>
    </xdr:from>
    <xdr:to>
      <xdr:col>36</xdr:col>
      <xdr:colOff>165100</xdr:colOff>
      <xdr:row>97</xdr:row>
      <xdr:rowOff>153574</xdr:rowOff>
    </xdr:to>
    <xdr:sp macro="" textlink="">
      <xdr:nvSpPr>
        <xdr:cNvPr id="469" name="フローチャート: 判断 468">
          <a:extLst>
            <a:ext uri="{FF2B5EF4-FFF2-40B4-BE49-F238E27FC236}">
              <a16:creationId xmlns:a16="http://schemas.microsoft.com/office/drawing/2014/main" id="{29370783-50D0-4E90-87EC-578B39319ED0}"/>
            </a:ext>
          </a:extLst>
        </xdr:cNvPr>
        <xdr:cNvSpPr/>
      </xdr:nvSpPr>
      <xdr:spPr>
        <a:xfrm>
          <a:off x="6098540" y="16313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144701</xdr:rowOff>
    </xdr:from>
    <xdr:ext cx="534377" cy="259045"/>
    <xdr:sp macro="" textlink="">
      <xdr:nvSpPr>
        <xdr:cNvPr id="470" name="テキスト ボックス 469">
          <a:extLst>
            <a:ext uri="{FF2B5EF4-FFF2-40B4-BE49-F238E27FC236}">
              <a16:creationId xmlns:a16="http://schemas.microsoft.com/office/drawing/2014/main" id="{02770B60-F47F-4C09-8560-BCB9CBDCB2A1}"/>
            </a:ext>
          </a:extLst>
        </xdr:cNvPr>
        <xdr:cNvSpPr txBox="1"/>
      </xdr:nvSpPr>
      <xdr:spPr>
        <a:xfrm>
          <a:off x="5905011" y="16405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DEDFE81-5BB3-41C7-917B-270D2EFE0D1F}"/>
            </a:ext>
          </a:extLst>
        </xdr:cNvPr>
        <xdr:cNvSpPr txBox="1"/>
      </xdr:nvSpPr>
      <xdr:spPr>
        <a:xfrm>
          <a:off x="90525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967295E8-558D-4DBF-A5EC-CB6E1D0C3FEC}"/>
            </a:ext>
          </a:extLst>
        </xdr:cNvPr>
        <xdr:cNvSpPr txBox="1"/>
      </xdr:nvSpPr>
      <xdr:spPr>
        <a:xfrm>
          <a:off x="83286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FF64CAD4-6FF5-4BF8-8BE9-C6B5F19E9937}"/>
            </a:ext>
          </a:extLst>
        </xdr:cNvPr>
        <xdr:cNvSpPr txBox="1"/>
      </xdr:nvSpPr>
      <xdr:spPr>
        <a:xfrm>
          <a:off x="75463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FD5C65F1-F1EA-4632-B037-799C248CC7E0}"/>
            </a:ext>
          </a:extLst>
        </xdr:cNvPr>
        <xdr:cNvSpPr txBox="1"/>
      </xdr:nvSpPr>
      <xdr:spPr>
        <a:xfrm>
          <a:off x="67564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71A311F-585E-46B7-9FCA-1A071DC110DD}"/>
            </a:ext>
          </a:extLst>
        </xdr:cNvPr>
        <xdr:cNvSpPr txBox="1"/>
      </xdr:nvSpPr>
      <xdr:spPr>
        <a:xfrm>
          <a:off x="59817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2294</xdr:rowOff>
    </xdr:from>
    <xdr:to>
      <xdr:col>55</xdr:col>
      <xdr:colOff>50800</xdr:colOff>
      <xdr:row>97</xdr:row>
      <xdr:rowOff>103894</xdr:rowOff>
    </xdr:to>
    <xdr:sp macro="" textlink="">
      <xdr:nvSpPr>
        <xdr:cNvPr id="476" name="楕円 475">
          <a:extLst>
            <a:ext uri="{FF2B5EF4-FFF2-40B4-BE49-F238E27FC236}">
              <a16:creationId xmlns:a16="http://schemas.microsoft.com/office/drawing/2014/main" id="{8B54FD32-C980-4551-AB23-2746D7DB9382}"/>
            </a:ext>
          </a:extLst>
        </xdr:cNvPr>
        <xdr:cNvSpPr/>
      </xdr:nvSpPr>
      <xdr:spPr>
        <a:xfrm>
          <a:off x="9192260" y="1626337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25171</xdr:rowOff>
    </xdr:from>
    <xdr:ext cx="599010" cy="259045"/>
    <xdr:sp macro="" textlink="">
      <xdr:nvSpPr>
        <xdr:cNvPr id="477" name="土木費該当値テキスト">
          <a:extLst>
            <a:ext uri="{FF2B5EF4-FFF2-40B4-BE49-F238E27FC236}">
              <a16:creationId xmlns:a16="http://schemas.microsoft.com/office/drawing/2014/main" id="{AA631351-7A14-4201-965B-E5E5400D3FFF}"/>
            </a:ext>
          </a:extLst>
        </xdr:cNvPr>
        <xdr:cNvSpPr txBox="1"/>
      </xdr:nvSpPr>
      <xdr:spPr>
        <a:xfrm>
          <a:off x="9271000" y="161186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3107</xdr:rowOff>
    </xdr:from>
    <xdr:to>
      <xdr:col>50</xdr:col>
      <xdr:colOff>165100</xdr:colOff>
      <xdr:row>97</xdr:row>
      <xdr:rowOff>104707</xdr:rowOff>
    </xdr:to>
    <xdr:sp macro="" textlink="">
      <xdr:nvSpPr>
        <xdr:cNvPr id="478" name="楕円 477">
          <a:extLst>
            <a:ext uri="{FF2B5EF4-FFF2-40B4-BE49-F238E27FC236}">
              <a16:creationId xmlns:a16="http://schemas.microsoft.com/office/drawing/2014/main" id="{27059C04-E2CA-401E-BE60-296FF300A87B}"/>
            </a:ext>
          </a:extLst>
        </xdr:cNvPr>
        <xdr:cNvSpPr/>
      </xdr:nvSpPr>
      <xdr:spPr>
        <a:xfrm>
          <a:off x="8445500" y="16264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95</xdr:row>
      <xdr:rowOff>121234</xdr:rowOff>
    </xdr:from>
    <xdr:ext cx="599010" cy="259045"/>
    <xdr:sp macro="" textlink="">
      <xdr:nvSpPr>
        <xdr:cNvPr id="479" name="テキスト ボックス 478">
          <a:extLst>
            <a:ext uri="{FF2B5EF4-FFF2-40B4-BE49-F238E27FC236}">
              <a16:creationId xmlns:a16="http://schemas.microsoft.com/office/drawing/2014/main" id="{4475A681-3AFC-423E-83D0-7D50E7F0E654}"/>
            </a:ext>
          </a:extLst>
        </xdr:cNvPr>
        <xdr:cNvSpPr txBox="1"/>
      </xdr:nvSpPr>
      <xdr:spPr>
        <a:xfrm>
          <a:off x="8219655" y="160470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18121</xdr:rowOff>
    </xdr:from>
    <xdr:to>
      <xdr:col>46</xdr:col>
      <xdr:colOff>38100</xdr:colOff>
      <xdr:row>97</xdr:row>
      <xdr:rowOff>119721</xdr:rowOff>
    </xdr:to>
    <xdr:sp macro="" textlink="">
      <xdr:nvSpPr>
        <xdr:cNvPr id="480" name="楕円 479">
          <a:extLst>
            <a:ext uri="{FF2B5EF4-FFF2-40B4-BE49-F238E27FC236}">
              <a16:creationId xmlns:a16="http://schemas.microsoft.com/office/drawing/2014/main" id="{4F04F6DF-DE6D-4A55-9963-AB086B7A76B1}"/>
            </a:ext>
          </a:extLst>
        </xdr:cNvPr>
        <xdr:cNvSpPr/>
      </xdr:nvSpPr>
      <xdr:spPr>
        <a:xfrm>
          <a:off x="7670800" y="1627920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95</xdr:row>
      <xdr:rowOff>136248</xdr:rowOff>
    </xdr:from>
    <xdr:ext cx="599010" cy="259045"/>
    <xdr:sp macro="" textlink="">
      <xdr:nvSpPr>
        <xdr:cNvPr id="481" name="テキスト ボックス 480">
          <a:extLst>
            <a:ext uri="{FF2B5EF4-FFF2-40B4-BE49-F238E27FC236}">
              <a16:creationId xmlns:a16="http://schemas.microsoft.com/office/drawing/2014/main" id="{0FDB6609-7264-49CA-84BD-1C8397F92A9B}"/>
            </a:ext>
          </a:extLst>
        </xdr:cNvPr>
        <xdr:cNvSpPr txBox="1"/>
      </xdr:nvSpPr>
      <xdr:spPr>
        <a:xfrm>
          <a:off x="7444955" y="160620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7254</xdr:rowOff>
    </xdr:from>
    <xdr:to>
      <xdr:col>41</xdr:col>
      <xdr:colOff>101600</xdr:colOff>
      <xdr:row>97</xdr:row>
      <xdr:rowOff>108854</xdr:rowOff>
    </xdr:to>
    <xdr:sp macro="" textlink="">
      <xdr:nvSpPr>
        <xdr:cNvPr id="482" name="楕円 481">
          <a:extLst>
            <a:ext uri="{FF2B5EF4-FFF2-40B4-BE49-F238E27FC236}">
              <a16:creationId xmlns:a16="http://schemas.microsoft.com/office/drawing/2014/main" id="{73105325-D2E8-4EA6-955F-2A90D9C08FD0}"/>
            </a:ext>
          </a:extLst>
        </xdr:cNvPr>
        <xdr:cNvSpPr/>
      </xdr:nvSpPr>
      <xdr:spPr>
        <a:xfrm>
          <a:off x="6873240" y="16268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95</xdr:row>
      <xdr:rowOff>125381</xdr:rowOff>
    </xdr:from>
    <xdr:ext cx="599010" cy="259045"/>
    <xdr:sp macro="" textlink="">
      <xdr:nvSpPr>
        <xdr:cNvPr id="483" name="テキスト ボックス 482">
          <a:extLst>
            <a:ext uri="{FF2B5EF4-FFF2-40B4-BE49-F238E27FC236}">
              <a16:creationId xmlns:a16="http://schemas.microsoft.com/office/drawing/2014/main" id="{A950A232-8A2B-45EF-94EF-DD52673905B8}"/>
            </a:ext>
          </a:extLst>
        </xdr:cNvPr>
        <xdr:cNvSpPr txBox="1"/>
      </xdr:nvSpPr>
      <xdr:spPr>
        <a:xfrm>
          <a:off x="6670255" y="160511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12478</xdr:rowOff>
    </xdr:from>
    <xdr:to>
      <xdr:col>36</xdr:col>
      <xdr:colOff>165100</xdr:colOff>
      <xdr:row>97</xdr:row>
      <xdr:rowOff>114078</xdr:rowOff>
    </xdr:to>
    <xdr:sp macro="" textlink="">
      <xdr:nvSpPr>
        <xdr:cNvPr id="484" name="楕円 483">
          <a:extLst>
            <a:ext uri="{FF2B5EF4-FFF2-40B4-BE49-F238E27FC236}">
              <a16:creationId xmlns:a16="http://schemas.microsoft.com/office/drawing/2014/main" id="{B23023DC-62C0-4E02-AFE0-0F28604E0A24}"/>
            </a:ext>
          </a:extLst>
        </xdr:cNvPr>
        <xdr:cNvSpPr/>
      </xdr:nvSpPr>
      <xdr:spPr>
        <a:xfrm>
          <a:off x="6098540" y="16273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95</xdr:row>
      <xdr:rowOff>130605</xdr:rowOff>
    </xdr:from>
    <xdr:ext cx="599010" cy="259045"/>
    <xdr:sp macro="" textlink="">
      <xdr:nvSpPr>
        <xdr:cNvPr id="485" name="テキスト ボックス 484">
          <a:extLst>
            <a:ext uri="{FF2B5EF4-FFF2-40B4-BE49-F238E27FC236}">
              <a16:creationId xmlns:a16="http://schemas.microsoft.com/office/drawing/2014/main" id="{40EC4402-411D-40B5-9F7D-CBFC1DCB7D3C}"/>
            </a:ext>
          </a:extLst>
        </xdr:cNvPr>
        <xdr:cNvSpPr txBox="1"/>
      </xdr:nvSpPr>
      <xdr:spPr>
        <a:xfrm>
          <a:off x="5872695" y="160564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a:extLst>
            <a:ext uri="{FF2B5EF4-FFF2-40B4-BE49-F238E27FC236}">
              <a16:creationId xmlns:a16="http://schemas.microsoft.com/office/drawing/2014/main" id="{D8532E79-20EC-4199-9F8B-0866B2CFCF8D}"/>
            </a:ext>
          </a:extLst>
        </xdr:cNvPr>
        <xdr:cNvSpPr/>
      </xdr:nvSpPr>
      <xdr:spPr>
        <a:xfrm>
          <a:off x="10960100" y="39128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a:extLst>
            <a:ext uri="{FF2B5EF4-FFF2-40B4-BE49-F238E27FC236}">
              <a16:creationId xmlns:a16="http://schemas.microsoft.com/office/drawing/2014/main" id="{FF6567D1-0CF5-4294-BB38-1E6458980BF5}"/>
            </a:ext>
          </a:extLst>
        </xdr:cNvPr>
        <xdr:cNvSpPr/>
      </xdr:nvSpPr>
      <xdr:spPr>
        <a:xfrm>
          <a:off x="110642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a:extLst>
            <a:ext uri="{FF2B5EF4-FFF2-40B4-BE49-F238E27FC236}">
              <a16:creationId xmlns:a16="http://schemas.microsoft.com/office/drawing/2014/main" id="{52273BF1-C01C-46AE-A6E8-E9D60DADFCA0}"/>
            </a:ext>
          </a:extLst>
        </xdr:cNvPr>
        <xdr:cNvSpPr/>
      </xdr:nvSpPr>
      <xdr:spPr>
        <a:xfrm>
          <a:off x="110642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a:extLst>
            <a:ext uri="{FF2B5EF4-FFF2-40B4-BE49-F238E27FC236}">
              <a16:creationId xmlns:a16="http://schemas.microsoft.com/office/drawing/2014/main" id="{115BBA4C-E301-4CC3-A54D-7B87DDDF7426}"/>
            </a:ext>
          </a:extLst>
        </xdr:cNvPr>
        <xdr:cNvSpPr/>
      </xdr:nvSpPr>
      <xdr:spPr>
        <a:xfrm>
          <a:off x="119659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a:extLst>
            <a:ext uri="{FF2B5EF4-FFF2-40B4-BE49-F238E27FC236}">
              <a16:creationId xmlns:a16="http://schemas.microsoft.com/office/drawing/2014/main" id="{2A15311F-CAD7-4C79-94A8-C7403F6D6DE9}"/>
            </a:ext>
          </a:extLst>
        </xdr:cNvPr>
        <xdr:cNvSpPr/>
      </xdr:nvSpPr>
      <xdr:spPr>
        <a:xfrm>
          <a:off x="119659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a:extLst>
            <a:ext uri="{FF2B5EF4-FFF2-40B4-BE49-F238E27FC236}">
              <a16:creationId xmlns:a16="http://schemas.microsoft.com/office/drawing/2014/main" id="{3E75CAE8-8BD7-45AA-B005-EBFAF39B3F54}"/>
            </a:ext>
          </a:extLst>
        </xdr:cNvPr>
        <xdr:cNvSpPr/>
      </xdr:nvSpPr>
      <xdr:spPr>
        <a:xfrm>
          <a:off x="1297178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a:extLst>
            <a:ext uri="{FF2B5EF4-FFF2-40B4-BE49-F238E27FC236}">
              <a16:creationId xmlns:a16="http://schemas.microsoft.com/office/drawing/2014/main" id="{BA2BEB9E-A4D5-4813-AF71-7DDD63279A60}"/>
            </a:ext>
          </a:extLst>
        </xdr:cNvPr>
        <xdr:cNvSpPr/>
      </xdr:nvSpPr>
      <xdr:spPr>
        <a:xfrm>
          <a:off x="1297178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a:extLst>
            <a:ext uri="{FF2B5EF4-FFF2-40B4-BE49-F238E27FC236}">
              <a16:creationId xmlns:a16="http://schemas.microsoft.com/office/drawing/2014/main" id="{72F3877B-303A-44AC-8ED9-DD162B3A6892}"/>
            </a:ext>
          </a:extLst>
        </xdr:cNvPr>
        <xdr:cNvSpPr/>
      </xdr:nvSpPr>
      <xdr:spPr>
        <a:xfrm>
          <a:off x="10960100" y="47193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a:extLst>
            <a:ext uri="{FF2B5EF4-FFF2-40B4-BE49-F238E27FC236}">
              <a16:creationId xmlns:a16="http://schemas.microsoft.com/office/drawing/2014/main" id="{C9A65733-B47C-4429-86B9-F6ABBD23A9FB}"/>
            </a:ext>
          </a:extLst>
        </xdr:cNvPr>
        <xdr:cNvSpPr txBox="1"/>
      </xdr:nvSpPr>
      <xdr:spPr>
        <a:xfrm>
          <a:off x="1092200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a:extLst>
            <a:ext uri="{FF2B5EF4-FFF2-40B4-BE49-F238E27FC236}">
              <a16:creationId xmlns:a16="http://schemas.microsoft.com/office/drawing/2014/main" id="{43D8ECBE-B1F6-4E5C-BE9C-0D0E22F91E3D}"/>
            </a:ext>
          </a:extLst>
        </xdr:cNvPr>
        <xdr:cNvCxnSpPr/>
      </xdr:nvCxnSpPr>
      <xdr:spPr>
        <a:xfrm>
          <a:off x="10960100" y="69557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6" name="直線コネクタ 495">
          <a:extLst>
            <a:ext uri="{FF2B5EF4-FFF2-40B4-BE49-F238E27FC236}">
              <a16:creationId xmlns:a16="http://schemas.microsoft.com/office/drawing/2014/main" id="{723AB26C-A726-41E8-9CB9-4DE4B811F474}"/>
            </a:ext>
          </a:extLst>
        </xdr:cNvPr>
        <xdr:cNvCxnSpPr/>
      </xdr:nvCxnSpPr>
      <xdr:spPr>
        <a:xfrm>
          <a:off x="10960100" y="65100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7" name="テキスト ボックス 496">
          <a:extLst>
            <a:ext uri="{FF2B5EF4-FFF2-40B4-BE49-F238E27FC236}">
              <a16:creationId xmlns:a16="http://schemas.microsoft.com/office/drawing/2014/main" id="{43C9D074-2B19-4D9E-81DE-3163A5517D8C}"/>
            </a:ext>
          </a:extLst>
        </xdr:cNvPr>
        <xdr:cNvSpPr txBox="1"/>
      </xdr:nvSpPr>
      <xdr:spPr>
        <a:xfrm>
          <a:off x="10734174" y="63716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8" name="直線コネクタ 497">
          <a:extLst>
            <a:ext uri="{FF2B5EF4-FFF2-40B4-BE49-F238E27FC236}">
              <a16:creationId xmlns:a16="http://schemas.microsoft.com/office/drawing/2014/main" id="{F4579306-F8BE-4B3E-AD40-A0F6A53F8BBB}"/>
            </a:ext>
          </a:extLst>
        </xdr:cNvPr>
        <xdr:cNvCxnSpPr/>
      </xdr:nvCxnSpPr>
      <xdr:spPr>
        <a:xfrm>
          <a:off x="10960100" y="60604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35</xdr:row>
      <xdr:rowOff>54627</xdr:rowOff>
    </xdr:from>
    <xdr:ext cx="595419" cy="259045"/>
    <xdr:sp macro="" textlink="">
      <xdr:nvSpPr>
        <xdr:cNvPr id="499" name="テキスト ボックス 498">
          <a:extLst>
            <a:ext uri="{FF2B5EF4-FFF2-40B4-BE49-F238E27FC236}">
              <a16:creationId xmlns:a16="http://schemas.microsoft.com/office/drawing/2014/main" id="{A94E6E0B-A6D9-4120-958F-C2C474B60425}"/>
            </a:ext>
          </a:extLst>
        </xdr:cNvPr>
        <xdr:cNvSpPr txBox="1"/>
      </xdr:nvSpPr>
      <xdr:spPr>
        <a:xfrm>
          <a:off x="10433261" y="5922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0" name="直線コネクタ 499">
          <a:extLst>
            <a:ext uri="{FF2B5EF4-FFF2-40B4-BE49-F238E27FC236}">
              <a16:creationId xmlns:a16="http://schemas.microsoft.com/office/drawing/2014/main" id="{F00C8172-73CC-44DD-9AF2-8573CFF84066}"/>
            </a:ext>
          </a:extLst>
        </xdr:cNvPr>
        <xdr:cNvCxnSpPr/>
      </xdr:nvCxnSpPr>
      <xdr:spPr>
        <a:xfrm>
          <a:off x="10960100" y="56146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501" name="テキスト ボックス 500">
          <a:extLst>
            <a:ext uri="{FF2B5EF4-FFF2-40B4-BE49-F238E27FC236}">
              <a16:creationId xmlns:a16="http://schemas.microsoft.com/office/drawing/2014/main" id="{F466C4D4-73F0-4362-B8E3-2D96628B07CC}"/>
            </a:ext>
          </a:extLst>
        </xdr:cNvPr>
        <xdr:cNvSpPr txBox="1"/>
      </xdr:nvSpPr>
      <xdr:spPr>
        <a:xfrm>
          <a:off x="10433261" y="54762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2" name="直線コネクタ 501">
          <a:extLst>
            <a:ext uri="{FF2B5EF4-FFF2-40B4-BE49-F238E27FC236}">
              <a16:creationId xmlns:a16="http://schemas.microsoft.com/office/drawing/2014/main" id="{F9257730-535F-43C8-8FF1-89AE65D05D1C}"/>
            </a:ext>
          </a:extLst>
        </xdr:cNvPr>
        <xdr:cNvCxnSpPr/>
      </xdr:nvCxnSpPr>
      <xdr:spPr>
        <a:xfrm>
          <a:off x="10960100" y="51689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3" name="テキスト ボックス 502">
          <a:extLst>
            <a:ext uri="{FF2B5EF4-FFF2-40B4-BE49-F238E27FC236}">
              <a16:creationId xmlns:a16="http://schemas.microsoft.com/office/drawing/2014/main" id="{A32C5456-7258-411B-B250-4F40420E9C14}"/>
            </a:ext>
          </a:extLst>
        </xdr:cNvPr>
        <xdr:cNvSpPr txBox="1"/>
      </xdr:nvSpPr>
      <xdr:spPr>
        <a:xfrm>
          <a:off x="10433261" y="50304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4" name="直線コネクタ 503">
          <a:extLst>
            <a:ext uri="{FF2B5EF4-FFF2-40B4-BE49-F238E27FC236}">
              <a16:creationId xmlns:a16="http://schemas.microsoft.com/office/drawing/2014/main" id="{E1384096-1F44-4DEB-B2B1-17600C1EA8EF}"/>
            </a:ext>
          </a:extLst>
        </xdr:cNvPr>
        <xdr:cNvCxnSpPr/>
      </xdr:nvCxnSpPr>
      <xdr:spPr>
        <a:xfrm>
          <a:off x="10960100" y="47193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5" name="テキスト ボックス 504">
          <a:extLst>
            <a:ext uri="{FF2B5EF4-FFF2-40B4-BE49-F238E27FC236}">
              <a16:creationId xmlns:a16="http://schemas.microsoft.com/office/drawing/2014/main" id="{38424C1C-60EE-468D-B358-1E82E9A1279B}"/>
            </a:ext>
          </a:extLst>
        </xdr:cNvPr>
        <xdr:cNvSpPr txBox="1"/>
      </xdr:nvSpPr>
      <xdr:spPr>
        <a:xfrm>
          <a:off x="10433261" y="45809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6" name="消防費グラフ枠">
          <a:extLst>
            <a:ext uri="{FF2B5EF4-FFF2-40B4-BE49-F238E27FC236}">
              <a16:creationId xmlns:a16="http://schemas.microsoft.com/office/drawing/2014/main" id="{FAE7F39A-02A3-4072-B26B-DA7DB6DAB04A}"/>
            </a:ext>
          </a:extLst>
        </xdr:cNvPr>
        <xdr:cNvSpPr/>
      </xdr:nvSpPr>
      <xdr:spPr>
        <a:xfrm>
          <a:off x="10960100" y="47193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20032</xdr:rowOff>
    </xdr:from>
    <xdr:to>
      <xdr:col>85</xdr:col>
      <xdr:colOff>126364</xdr:colOff>
      <xdr:row>38</xdr:row>
      <xdr:rowOff>53897</xdr:rowOff>
    </xdr:to>
    <xdr:cxnSp macro="">
      <xdr:nvCxnSpPr>
        <xdr:cNvPr id="507" name="直線コネクタ 506">
          <a:extLst>
            <a:ext uri="{FF2B5EF4-FFF2-40B4-BE49-F238E27FC236}">
              <a16:creationId xmlns:a16="http://schemas.microsoft.com/office/drawing/2014/main" id="{9A98F44A-727A-454F-B7A2-0CCDAFFBC367}"/>
            </a:ext>
          </a:extLst>
        </xdr:cNvPr>
        <xdr:cNvCxnSpPr/>
      </xdr:nvCxnSpPr>
      <xdr:spPr>
        <a:xfrm flipV="1">
          <a:off x="14374495" y="5049232"/>
          <a:ext cx="1269" cy="13749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57724</xdr:rowOff>
    </xdr:from>
    <xdr:ext cx="534377" cy="259045"/>
    <xdr:sp macro="" textlink="">
      <xdr:nvSpPr>
        <xdr:cNvPr id="508" name="消防費最小値テキスト">
          <a:extLst>
            <a:ext uri="{FF2B5EF4-FFF2-40B4-BE49-F238E27FC236}">
              <a16:creationId xmlns:a16="http://schemas.microsoft.com/office/drawing/2014/main" id="{102236EA-21EC-437C-9AD6-B057B2AA88A6}"/>
            </a:ext>
          </a:extLst>
        </xdr:cNvPr>
        <xdr:cNvSpPr txBox="1"/>
      </xdr:nvSpPr>
      <xdr:spPr>
        <a:xfrm>
          <a:off x="14419580" y="6428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53897</xdr:rowOff>
    </xdr:from>
    <xdr:to>
      <xdr:col>86</xdr:col>
      <xdr:colOff>25400</xdr:colOff>
      <xdr:row>38</xdr:row>
      <xdr:rowOff>53897</xdr:rowOff>
    </xdr:to>
    <xdr:cxnSp macro="">
      <xdr:nvCxnSpPr>
        <xdr:cNvPr id="509" name="直線コネクタ 508">
          <a:extLst>
            <a:ext uri="{FF2B5EF4-FFF2-40B4-BE49-F238E27FC236}">
              <a16:creationId xmlns:a16="http://schemas.microsoft.com/office/drawing/2014/main" id="{153DF625-C471-4267-9EF9-C3C8CF03AD06}"/>
            </a:ext>
          </a:extLst>
        </xdr:cNvPr>
        <xdr:cNvCxnSpPr/>
      </xdr:nvCxnSpPr>
      <xdr:spPr>
        <a:xfrm>
          <a:off x="14287500" y="642421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138159</xdr:rowOff>
    </xdr:from>
    <xdr:ext cx="599010" cy="259045"/>
    <xdr:sp macro="" textlink="">
      <xdr:nvSpPr>
        <xdr:cNvPr id="510" name="消防費最大値テキスト">
          <a:extLst>
            <a:ext uri="{FF2B5EF4-FFF2-40B4-BE49-F238E27FC236}">
              <a16:creationId xmlns:a16="http://schemas.microsoft.com/office/drawing/2014/main" id="{C9CD7E1C-C23E-426A-8545-207CD05C972C}"/>
            </a:ext>
          </a:extLst>
        </xdr:cNvPr>
        <xdr:cNvSpPr txBox="1"/>
      </xdr:nvSpPr>
      <xdr:spPr>
        <a:xfrm>
          <a:off x="14419580" y="48320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326,174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20032</xdr:rowOff>
    </xdr:from>
    <xdr:to>
      <xdr:col>86</xdr:col>
      <xdr:colOff>25400</xdr:colOff>
      <xdr:row>30</xdr:row>
      <xdr:rowOff>20032</xdr:rowOff>
    </xdr:to>
    <xdr:cxnSp macro="">
      <xdr:nvCxnSpPr>
        <xdr:cNvPr id="511" name="直線コネクタ 510">
          <a:extLst>
            <a:ext uri="{FF2B5EF4-FFF2-40B4-BE49-F238E27FC236}">
              <a16:creationId xmlns:a16="http://schemas.microsoft.com/office/drawing/2014/main" id="{9BB7DD42-8136-40C9-B022-53AF186FE953}"/>
            </a:ext>
          </a:extLst>
        </xdr:cNvPr>
        <xdr:cNvCxnSpPr/>
      </xdr:nvCxnSpPr>
      <xdr:spPr>
        <a:xfrm>
          <a:off x="14287500" y="504923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131740</xdr:rowOff>
    </xdr:from>
    <xdr:to>
      <xdr:col>85</xdr:col>
      <xdr:colOff>127000</xdr:colOff>
      <xdr:row>37</xdr:row>
      <xdr:rowOff>139394</xdr:rowOff>
    </xdr:to>
    <xdr:cxnSp macro="">
      <xdr:nvCxnSpPr>
        <xdr:cNvPr id="512" name="直線コネクタ 511">
          <a:extLst>
            <a:ext uri="{FF2B5EF4-FFF2-40B4-BE49-F238E27FC236}">
              <a16:creationId xmlns:a16="http://schemas.microsoft.com/office/drawing/2014/main" id="{D9633E44-7F3D-4C81-8780-624A4F04E119}"/>
            </a:ext>
          </a:extLst>
        </xdr:cNvPr>
        <xdr:cNvCxnSpPr/>
      </xdr:nvCxnSpPr>
      <xdr:spPr>
        <a:xfrm flipV="1">
          <a:off x="13629640" y="6334420"/>
          <a:ext cx="746760" cy="76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92264</xdr:rowOff>
    </xdr:from>
    <xdr:ext cx="534377" cy="259045"/>
    <xdr:sp macro="" textlink="">
      <xdr:nvSpPr>
        <xdr:cNvPr id="513" name="消防費平均値テキスト">
          <a:extLst>
            <a:ext uri="{FF2B5EF4-FFF2-40B4-BE49-F238E27FC236}">
              <a16:creationId xmlns:a16="http://schemas.microsoft.com/office/drawing/2014/main" id="{1B45A784-4878-41DD-910B-1C92072B6704}"/>
            </a:ext>
          </a:extLst>
        </xdr:cNvPr>
        <xdr:cNvSpPr txBox="1"/>
      </xdr:nvSpPr>
      <xdr:spPr>
        <a:xfrm>
          <a:off x="14419580" y="612730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69387</xdr:rowOff>
    </xdr:from>
    <xdr:to>
      <xdr:col>85</xdr:col>
      <xdr:colOff>177800</xdr:colOff>
      <xdr:row>37</xdr:row>
      <xdr:rowOff>170986</xdr:rowOff>
    </xdr:to>
    <xdr:sp macro="" textlink="">
      <xdr:nvSpPr>
        <xdr:cNvPr id="514" name="フローチャート: 判断 513">
          <a:extLst>
            <a:ext uri="{FF2B5EF4-FFF2-40B4-BE49-F238E27FC236}">
              <a16:creationId xmlns:a16="http://schemas.microsoft.com/office/drawing/2014/main" id="{E2262883-CC92-4910-AB31-8D8F6F779732}"/>
            </a:ext>
          </a:extLst>
        </xdr:cNvPr>
        <xdr:cNvSpPr/>
      </xdr:nvSpPr>
      <xdr:spPr>
        <a:xfrm>
          <a:off x="14325600" y="6272067"/>
          <a:ext cx="9398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85444</xdr:rowOff>
    </xdr:from>
    <xdr:to>
      <xdr:col>81</xdr:col>
      <xdr:colOff>50800</xdr:colOff>
      <xdr:row>37</xdr:row>
      <xdr:rowOff>139394</xdr:rowOff>
    </xdr:to>
    <xdr:cxnSp macro="">
      <xdr:nvCxnSpPr>
        <xdr:cNvPr id="515" name="直線コネクタ 514">
          <a:extLst>
            <a:ext uri="{FF2B5EF4-FFF2-40B4-BE49-F238E27FC236}">
              <a16:creationId xmlns:a16="http://schemas.microsoft.com/office/drawing/2014/main" id="{D66F1CD5-B985-47E6-8E58-252EBB296978}"/>
            </a:ext>
          </a:extLst>
        </xdr:cNvPr>
        <xdr:cNvCxnSpPr/>
      </xdr:nvCxnSpPr>
      <xdr:spPr>
        <a:xfrm>
          <a:off x="12854940" y="6288124"/>
          <a:ext cx="774700" cy="53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97560</xdr:rowOff>
    </xdr:from>
    <xdr:to>
      <xdr:col>81</xdr:col>
      <xdr:colOff>101600</xdr:colOff>
      <xdr:row>38</xdr:row>
      <xdr:rowOff>27710</xdr:rowOff>
    </xdr:to>
    <xdr:sp macro="" textlink="">
      <xdr:nvSpPr>
        <xdr:cNvPr id="516" name="フローチャート: 判断 515">
          <a:extLst>
            <a:ext uri="{FF2B5EF4-FFF2-40B4-BE49-F238E27FC236}">
              <a16:creationId xmlns:a16="http://schemas.microsoft.com/office/drawing/2014/main" id="{F113606F-7E25-42AB-B923-7889D81FB27B}"/>
            </a:ext>
          </a:extLst>
        </xdr:cNvPr>
        <xdr:cNvSpPr/>
      </xdr:nvSpPr>
      <xdr:spPr>
        <a:xfrm>
          <a:off x="13578840" y="63002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18836</xdr:rowOff>
    </xdr:from>
    <xdr:ext cx="534377" cy="259045"/>
    <xdr:sp macro="" textlink="">
      <xdr:nvSpPr>
        <xdr:cNvPr id="517" name="テキスト ボックス 516">
          <a:extLst>
            <a:ext uri="{FF2B5EF4-FFF2-40B4-BE49-F238E27FC236}">
              <a16:creationId xmlns:a16="http://schemas.microsoft.com/office/drawing/2014/main" id="{F6BBE8B5-6A87-4B6E-9B18-3E2D8CF265BA}"/>
            </a:ext>
          </a:extLst>
        </xdr:cNvPr>
        <xdr:cNvSpPr txBox="1"/>
      </xdr:nvSpPr>
      <xdr:spPr>
        <a:xfrm>
          <a:off x="13408171" y="63891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85444</xdr:rowOff>
    </xdr:from>
    <xdr:to>
      <xdr:col>76</xdr:col>
      <xdr:colOff>114300</xdr:colOff>
      <xdr:row>38</xdr:row>
      <xdr:rowOff>9087</xdr:rowOff>
    </xdr:to>
    <xdr:cxnSp macro="">
      <xdr:nvCxnSpPr>
        <xdr:cNvPr id="518" name="直線コネクタ 517">
          <a:extLst>
            <a:ext uri="{FF2B5EF4-FFF2-40B4-BE49-F238E27FC236}">
              <a16:creationId xmlns:a16="http://schemas.microsoft.com/office/drawing/2014/main" id="{23EBCB0C-FD2D-4510-90B1-4E69F748DF77}"/>
            </a:ext>
          </a:extLst>
        </xdr:cNvPr>
        <xdr:cNvCxnSpPr/>
      </xdr:nvCxnSpPr>
      <xdr:spPr>
        <a:xfrm flipV="1">
          <a:off x="12072620" y="6288124"/>
          <a:ext cx="782320" cy="912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101226</xdr:rowOff>
    </xdr:from>
    <xdr:to>
      <xdr:col>76</xdr:col>
      <xdr:colOff>165100</xdr:colOff>
      <xdr:row>38</xdr:row>
      <xdr:rowOff>31376</xdr:rowOff>
    </xdr:to>
    <xdr:sp macro="" textlink="">
      <xdr:nvSpPr>
        <xdr:cNvPr id="519" name="フローチャート: 判断 518">
          <a:extLst>
            <a:ext uri="{FF2B5EF4-FFF2-40B4-BE49-F238E27FC236}">
              <a16:creationId xmlns:a16="http://schemas.microsoft.com/office/drawing/2014/main" id="{6F2BE690-ECA2-425E-A3C7-DA51297EF818}"/>
            </a:ext>
          </a:extLst>
        </xdr:cNvPr>
        <xdr:cNvSpPr/>
      </xdr:nvSpPr>
      <xdr:spPr>
        <a:xfrm>
          <a:off x="12804140" y="630390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22503</xdr:rowOff>
    </xdr:from>
    <xdr:ext cx="534377" cy="259045"/>
    <xdr:sp macro="" textlink="">
      <xdr:nvSpPr>
        <xdr:cNvPr id="520" name="テキスト ボックス 519">
          <a:extLst>
            <a:ext uri="{FF2B5EF4-FFF2-40B4-BE49-F238E27FC236}">
              <a16:creationId xmlns:a16="http://schemas.microsoft.com/office/drawing/2014/main" id="{A71CF867-638F-4073-A301-CE7E9BCC121D}"/>
            </a:ext>
          </a:extLst>
        </xdr:cNvPr>
        <xdr:cNvSpPr txBox="1"/>
      </xdr:nvSpPr>
      <xdr:spPr>
        <a:xfrm>
          <a:off x="12610611" y="6392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1205</xdr:rowOff>
    </xdr:from>
    <xdr:to>
      <xdr:col>71</xdr:col>
      <xdr:colOff>177800</xdr:colOff>
      <xdr:row>38</xdr:row>
      <xdr:rowOff>9087</xdr:rowOff>
    </xdr:to>
    <xdr:cxnSp macro="">
      <xdr:nvCxnSpPr>
        <xdr:cNvPr id="521" name="直線コネクタ 520">
          <a:extLst>
            <a:ext uri="{FF2B5EF4-FFF2-40B4-BE49-F238E27FC236}">
              <a16:creationId xmlns:a16="http://schemas.microsoft.com/office/drawing/2014/main" id="{4C2A3456-DE80-4AB4-B68A-F405022FF7BA}"/>
            </a:ext>
          </a:extLst>
        </xdr:cNvPr>
        <xdr:cNvCxnSpPr/>
      </xdr:nvCxnSpPr>
      <xdr:spPr>
        <a:xfrm>
          <a:off x="11282680" y="6371525"/>
          <a:ext cx="789940" cy="7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110105</xdr:rowOff>
    </xdr:from>
    <xdr:to>
      <xdr:col>72</xdr:col>
      <xdr:colOff>38100</xdr:colOff>
      <xdr:row>38</xdr:row>
      <xdr:rowOff>40255</xdr:rowOff>
    </xdr:to>
    <xdr:sp macro="" textlink="">
      <xdr:nvSpPr>
        <xdr:cNvPr id="522" name="フローチャート: 判断 521">
          <a:extLst>
            <a:ext uri="{FF2B5EF4-FFF2-40B4-BE49-F238E27FC236}">
              <a16:creationId xmlns:a16="http://schemas.microsoft.com/office/drawing/2014/main" id="{91828C1E-FBF1-411E-8D7B-66125B4D753F}"/>
            </a:ext>
          </a:extLst>
        </xdr:cNvPr>
        <xdr:cNvSpPr/>
      </xdr:nvSpPr>
      <xdr:spPr>
        <a:xfrm>
          <a:off x="12029440" y="631278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56782</xdr:rowOff>
    </xdr:from>
    <xdr:ext cx="534377" cy="259045"/>
    <xdr:sp macro="" textlink="">
      <xdr:nvSpPr>
        <xdr:cNvPr id="523" name="テキスト ボックス 522">
          <a:extLst>
            <a:ext uri="{FF2B5EF4-FFF2-40B4-BE49-F238E27FC236}">
              <a16:creationId xmlns:a16="http://schemas.microsoft.com/office/drawing/2014/main" id="{3675F589-98C3-4A5E-AF4A-36E05E5931FA}"/>
            </a:ext>
          </a:extLst>
        </xdr:cNvPr>
        <xdr:cNvSpPr txBox="1"/>
      </xdr:nvSpPr>
      <xdr:spPr>
        <a:xfrm>
          <a:off x="11835911" y="6091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73849</xdr:rowOff>
    </xdr:from>
    <xdr:to>
      <xdr:col>67</xdr:col>
      <xdr:colOff>101600</xdr:colOff>
      <xdr:row>38</xdr:row>
      <xdr:rowOff>3999</xdr:rowOff>
    </xdr:to>
    <xdr:sp macro="" textlink="">
      <xdr:nvSpPr>
        <xdr:cNvPr id="524" name="フローチャート: 判断 523">
          <a:extLst>
            <a:ext uri="{FF2B5EF4-FFF2-40B4-BE49-F238E27FC236}">
              <a16:creationId xmlns:a16="http://schemas.microsoft.com/office/drawing/2014/main" id="{51A1E80E-1BCF-4A20-8FDE-B2CFB098F963}"/>
            </a:ext>
          </a:extLst>
        </xdr:cNvPr>
        <xdr:cNvSpPr/>
      </xdr:nvSpPr>
      <xdr:spPr>
        <a:xfrm>
          <a:off x="11231880" y="627652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20526</xdr:rowOff>
    </xdr:from>
    <xdr:ext cx="534377" cy="259045"/>
    <xdr:sp macro="" textlink="">
      <xdr:nvSpPr>
        <xdr:cNvPr id="525" name="テキスト ボックス 524">
          <a:extLst>
            <a:ext uri="{FF2B5EF4-FFF2-40B4-BE49-F238E27FC236}">
              <a16:creationId xmlns:a16="http://schemas.microsoft.com/office/drawing/2014/main" id="{45E15355-EA99-40B7-9CDB-C8B7C77A46AB}"/>
            </a:ext>
          </a:extLst>
        </xdr:cNvPr>
        <xdr:cNvSpPr txBox="1"/>
      </xdr:nvSpPr>
      <xdr:spPr>
        <a:xfrm>
          <a:off x="11061211" y="6055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E92207B1-FE19-4FA3-97DD-8C6F79E2FBA2}"/>
            </a:ext>
          </a:extLst>
        </xdr:cNvPr>
        <xdr:cNvSpPr txBox="1"/>
      </xdr:nvSpPr>
      <xdr:spPr>
        <a:xfrm>
          <a:off x="142087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D0763DCD-A9E8-4DA0-B45D-E8B5ECF19C11}"/>
            </a:ext>
          </a:extLst>
        </xdr:cNvPr>
        <xdr:cNvSpPr txBox="1"/>
      </xdr:nvSpPr>
      <xdr:spPr>
        <a:xfrm>
          <a:off x="134620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56D69271-763C-42DC-B7BB-A3A17F017AB2}"/>
            </a:ext>
          </a:extLst>
        </xdr:cNvPr>
        <xdr:cNvSpPr txBox="1"/>
      </xdr:nvSpPr>
      <xdr:spPr>
        <a:xfrm>
          <a:off x="126873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39502688-3387-41D1-A677-432A9A8884EF}"/>
            </a:ext>
          </a:extLst>
        </xdr:cNvPr>
        <xdr:cNvSpPr txBox="1"/>
      </xdr:nvSpPr>
      <xdr:spPr>
        <a:xfrm>
          <a:off x="1190498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1407CBB6-2F97-41B8-BE8C-2849B4A4682D}"/>
            </a:ext>
          </a:extLst>
        </xdr:cNvPr>
        <xdr:cNvSpPr txBox="1"/>
      </xdr:nvSpPr>
      <xdr:spPr>
        <a:xfrm>
          <a:off x="111150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80940</xdr:rowOff>
    </xdr:from>
    <xdr:to>
      <xdr:col>85</xdr:col>
      <xdr:colOff>177800</xdr:colOff>
      <xdr:row>38</xdr:row>
      <xdr:rowOff>11090</xdr:rowOff>
    </xdr:to>
    <xdr:sp macro="" textlink="">
      <xdr:nvSpPr>
        <xdr:cNvPr id="531" name="楕円 530">
          <a:extLst>
            <a:ext uri="{FF2B5EF4-FFF2-40B4-BE49-F238E27FC236}">
              <a16:creationId xmlns:a16="http://schemas.microsoft.com/office/drawing/2014/main" id="{59660611-5826-4EE2-8E5A-6FBEA70A43F8}"/>
            </a:ext>
          </a:extLst>
        </xdr:cNvPr>
        <xdr:cNvSpPr/>
      </xdr:nvSpPr>
      <xdr:spPr>
        <a:xfrm>
          <a:off x="14325600" y="628362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47814</xdr:rowOff>
    </xdr:from>
    <xdr:ext cx="534377" cy="259045"/>
    <xdr:sp macro="" textlink="">
      <xdr:nvSpPr>
        <xdr:cNvPr id="532" name="消防費該当値テキスト">
          <a:extLst>
            <a:ext uri="{FF2B5EF4-FFF2-40B4-BE49-F238E27FC236}">
              <a16:creationId xmlns:a16="http://schemas.microsoft.com/office/drawing/2014/main" id="{B3CDEF24-41CF-4DFC-AC3F-433E447599A2}"/>
            </a:ext>
          </a:extLst>
        </xdr:cNvPr>
        <xdr:cNvSpPr txBox="1"/>
      </xdr:nvSpPr>
      <xdr:spPr>
        <a:xfrm>
          <a:off x="14419580" y="62504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88594</xdr:rowOff>
    </xdr:from>
    <xdr:to>
      <xdr:col>81</xdr:col>
      <xdr:colOff>101600</xdr:colOff>
      <xdr:row>38</xdr:row>
      <xdr:rowOff>18744</xdr:rowOff>
    </xdr:to>
    <xdr:sp macro="" textlink="">
      <xdr:nvSpPr>
        <xdr:cNvPr id="533" name="楕円 532">
          <a:extLst>
            <a:ext uri="{FF2B5EF4-FFF2-40B4-BE49-F238E27FC236}">
              <a16:creationId xmlns:a16="http://schemas.microsoft.com/office/drawing/2014/main" id="{1DB568FC-95DA-4D41-A414-C291772A8322}"/>
            </a:ext>
          </a:extLst>
        </xdr:cNvPr>
        <xdr:cNvSpPr/>
      </xdr:nvSpPr>
      <xdr:spPr>
        <a:xfrm>
          <a:off x="13578840" y="629127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35271</xdr:rowOff>
    </xdr:from>
    <xdr:ext cx="534377" cy="259045"/>
    <xdr:sp macro="" textlink="">
      <xdr:nvSpPr>
        <xdr:cNvPr id="534" name="テキスト ボックス 533">
          <a:extLst>
            <a:ext uri="{FF2B5EF4-FFF2-40B4-BE49-F238E27FC236}">
              <a16:creationId xmlns:a16="http://schemas.microsoft.com/office/drawing/2014/main" id="{C541CFE6-4B29-438F-B367-418D1AE0CBA1}"/>
            </a:ext>
          </a:extLst>
        </xdr:cNvPr>
        <xdr:cNvSpPr txBox="1"/>
      </xdr:nvSpPr>
      <xdr:spPr>
        <a:xfrm>
          <a:off x="13408171" y="6070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34644</xdr:rowOff>
    </xdr:from>
    <xdr:to>
      <xdr:col>76</xdr:col>
      <xdr:colOff>165100</xdr:colOff>
      <xdr:row>37</xdr:row>
      <xdr:rowOff>136244</xdr:rowOff>
    </xdr:to>
    <xdr:sp macro="" textlink="">
      <xdr:nvSpPr>
        <xdr:cNvPr id="535" name="楕円 534">
          <a:extLst>
            <a:ext uri="{FF2B5EF4-FFF2-40B4-BE49-F238E27FC236}">
              <a16:creationId xmlns:a16="http://schemas.microsoft.com/office/drawing/2014/main" id="{B4129AC8-9920-46DB-BAB9-B23EFEC9BAB6}"/>
            </a:ext>
          </a:extLst>
        </xdr:cNvPr>
        <xdr:cNvSpPr/>
      </xdr:nvSpPr>
      <xdr:spPr>
        <a:xfrm>
          <a:off x="12804140" y="6237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152771</xdr:rowOff>
    </xdr:from>
    <xdr:ext cx="534377" cy="259045"/>
    <xdr:sp macro="" textlink="">
      <xdr:nvSpPr>
        <xdr:cNvPr id="536" name="テキスト ボックス 535">
          <a:extLst>
            <a:ext uri="{FF2B5EF4-FFF2-40B4-BE49-F238E27FC236}">
              <a16:creationId xmlns:a16="http://schemas.microsoft.com/office/drawing/2014/main" id="{3F3518C0-90B5-4588-8F05-5A6885A416BC}"/>
            </a:ext>
          </a:extLst>
        </xdr:cNvPr>
        <xdr:cNvSpPr txBox="1"/>
      </xdr:nvSpPr>
      <xdr:spPr>
        <a:xfrm>
          <a:off x="12610611" y="6020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129737</xdr:rowOff>
    </xdr:from>
    <xdr:to>
      <xdr:col>72</xdr:col>
      <xdr:colOff>38100</xdr:colOff>
      <xdr:row>38</xdr:row>
      <xdr:rowOff>59887</xdr:rowOff>
    </xdr:to>
    <xdr:sp macro="" textlink="">
      <xdr:nvSpPr>
        <xdr:cNvPr id="537" name="楕円 536">
          <a:extLst>
            <a:ext uri="{FF2B5EF4-FFF2-40B4-BE49-F238E27FC236}">
              <a16:creationId xmlns:a16="http://schemas.microsoft.com/office/drawing/2014/main" id="{59427AFD-9508-4835-A13A-DE9E688B42C6}"/>
            </a:ext>
          </a:extLst>
        </xdr:cNvPr>
        <xdr:cNvSpPr/>
      </xdr:nvSpPr>
      <xdr:spPr>
        <a:xfrm>
          <a:off x="12029440" y="633241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51014</xdr:rowOff>
    </xdr:from>
    <xdr:ext cx="534377" cy="259045"/>
    <xdr:sp macro="" textlink="">
      <xdr:nvSpPr>
        <xdr:cNvPr id="538" name="テキスト ボックス 537">
          <a:extLst>
            <a:ext uri="{FF2B5EF4-FFF2-40B4-BE49-F238E27FC236}">
              <a16:creationId xmlns:a16="http://schemas.microsoft.com/office/drawing/2014/main" id="{473FF30A-E492-420C-AA33-F5AF3293FE1E}"/>
            </a:ext>
          </a:extLst>
        </xdr:cNvPr>
        <xdr:cNvSpPr txBox="1"/>
      </xdr:nvSpPr>
      <xdr:spPr>
        <a:xfrm>
          <a:off x="11835911" y="6421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121855</xdr:rowOff>
    </xdr:from>
    <xdr:to>
      <xdr:col>67</xdr:col>
      <xdr:colOff>101600</xdr:colOff>
      <xdr:row>38</xdr:row>
      <xdr:rowOff>52005</xdr:rowOff>
    </xdr:to>
    <xdr:sp macro="" textlink="">
      <xdr:nvSpPr>
        <xdr:cNvPr id="539" name="楕円 538">
          <a:extLst>
            <a:ext uri="{FF2B5EF4-FFF2-40B4-BE49-F238E27FC236}">
              <a16:creationId xmlns:a16="http://schemas.microsoft.com/office/drawing/2014/main" id="{1E3DC53B-15DA-4532-BAF2-E016B54123F6}"/>
            </a:ext>
          </a:extLst>
        </xdr:cNvPr>
        <xdr:cNvSpPr/>
      </xdr:nvSpPr>
      <xdr:spPr>
        <a:xfrm>
          <a:off x="11231880" y="63245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43132</xdr:rowOff>
    </xdr:from>
    <xdr:ext cx="534377" cy="259045"/>
    <xdr:sp macro="" textlink="">
      <xdr:nvSpPr>
        <xdr:cNvPr id="540" name="テキスト ボックス 539">
          <a:extLst>
            <a:ext uri="{FF2B5EF4-FFF2-40B4-BE49-F238E27FC236}">
              <a16:creationId xmlns:a16="http://schemas.microsoft.com/office/drawing/2014/main" id="{68C284C8-EE42-4FF5-A68F-9FF2FB6FD3B9}"/>
            </a:ext>
          </a:extLst>
        </xdr:cNvPr>
        <xdr:cNvSpPr txBox="1"/>
      </xdr:nvSpPr>
      <xdr:spPr>
        <a:xfrm>
          <a:off x="11061211" y="6413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1" name="正方形/長方形 540">
          <a:extLst>
            <a:ext uri="{FF2B5EF4-FFF2-40B4-BE49-F238E27FC236}">
              <a16:creationId xmlns:a16="http://schemas.microsoft.com/office/drawing/2014/main" id="{EFA97359-F953-43D8-9489-E129FE347892}"/>
            </a:ext>
          </a:extLst>
        </xdr:cNvPr>
        <xdr:cNvSpPr/>
      </xdr:nvSpPr>
      <xdr:spPr>
        <a:xfrm>
          <a:off x="10960100" y="72656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2" name="正方形/長方形 541">
          <a:extLst>
            <a:ext uri="{FF2B5EF4-FFF2-40B4-BE49-F238E27FC236}">
              <a16:creationId xmlns:a16="http://schemas.microsoft.com/office/drawing/2014/main" id="{B1A16CDA-4B23-453F-A116-5FB885BD5DAF}"/>
            </a:ext>
          </a:extLst>
        </xdr:cNvPr>
        <xdr:cNvSpPr/>
      </xdr:nvSpPr>
      <xdr:spPr>
        <a:xfrm>
          <a:off x="110642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3" name="正方形/長方形 542">
          <a:extLst>
            <a:ext uri="{FF2B5EF4-FFF2-40B4-BE49-F238E27FC236}">
              <a16:creationId xmlns:a16="http://schemas.microsoft.com/office/drawing/2014/main" id="{5AD1C316-4487-4F02-99A5-60EA4624E2A9}"/>
            </a:ext>
          </a:extLst>
        </xdr:cNvPr>
        <xdr:cNvSpPr/>
      </xdr:nvSpPr>
      <xdr:spPr>
        <a:xfrm>
          <a:off x="110642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4" name="正方形/長方形 543">
          <a:extLst>
            <a:ext uri="{FF2B5EF4-FFF2-40B4-BE49-F238E27FC236}">
              <a16:creationId xmlns:a16="http://schemas.microsoft.com/office/drawing/2014/main" id="{F3E3D8C4-C0CF-40F7-A448-9917C013F571}"/>
            </a:ext>
          </a:extLst>
        </xdr:cNvPr>
        <xdr:cNvSpPr/>
      </xdr:nvSpPr>
      <xdr:spPr>
        <a:xfrm>
          <a:off x="119659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5" name="正方形/長方形 544">
          <a:extLst>
            <a:ext uri="{FF2B5EF4-FFF2-40B4-BE49-F238E27FC236}">
              <a16:creationId xmlns:a16="http://schemas.microsoft.com/office/drawing/2014/main" id="{EFE761EA-BF71-4EFA-91E5-6CD58CCD7411}"/>
            </a:ext>
          </a:extLst>
        </xdr:cNvPr>
        <xdr:cNvSpPr/>
      </xdr:nvSpPr>
      <xdr:spPr>
        <a:xfrm>
          <a:off x="119659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6" name="正方形/長方形 545">
          <a:extLst>
            <a:ext uri="{FF2B5EF4-FFF2-40B4-BE49-F238E27FC236}">
              <a16:creationId xmlns:a16="http://schemas.microsoft.com/office/drawing/2014/main" id="{717BCE71-087D-40C9-8495-1A4383403FC1}"/>
            </a:ext>
          </a:extLst>
        </xdr:cNvPr>
        <xdr:cNvSpPr/>
      </xdr:nvSpPr>
      <xdr:spPr>
        <a:xfrm>
          <a:off x="1297178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7" name="正方形/長方形 546">
          <a:extLst>
            <a:ext uri="{FF2B5EF4-FFF2-40B4-BE49-F238E27FC236}">
              <a16:creationId xmlns:a16="http://schemas.microsoft.com/office/drawing/2014/main" id="{550D7B6D-D0FE-4797-BF58-61FD07D69AE2}"/>
            </a:ext>
          </a:extLst>
        </xdr:cNvPr>
        <xdr:cNvSpPr/>
      </xdr:nvSpPr>
      <xdr:spPr>
        <a:xfrm>
          <a:off x="1297178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8" name="正方形/長方形 547">
          <a:extLst>
            <a:ext uri="{FF2B5EF4-FFF2-40B4-BE49-F238E27FC236}">
              <a16:creationId xmlns:a16="http://schemas.microsoft.com/office/drawing/2014/main" id="{8B87BD76-1C63-4F09-9C72-9DA6EBE2F339}"/>
            </a:ext>
          </a:extLst>
        </xdr:cNvPr>
        <xdr:cNvSpPr/>
      </xdr:nvSpPr>
      <xdr:spPr>
        <a:xfrm>
          <a:off x="10960100" y="80721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9" name="テキスト ボックス 548">
          <a:extLst>
            <a:ext uri="{FF2B5EF4-FFF2-40B4-BE49-F238E27FC236}">
              <a16:creationId xmlns:a16="http://schemas.microsoft.com/office/drawing/2014/main" id="{7D65CCBF-F482-41F9-B4BF-8A19E6E085F4}"/>
            </a:ext>
          </a:extLst>
        </xdr:cNvPr>
        <xdr:cNvSpPr txBox="1"/>
      </xdr:nvSpPr>
      <xdr:spPr>
        <a:xfrm>
          <a:off x="1092200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0" name="直線コネクタ 549">
          <a:extLst>
            <a:ext uri="{FF2B5EF4-FFF2-40B4-BE49-F238E27FC236}">
              <a16:creationId xmlns:a16="http://schemas.microsoft.com/office/drawing/2014/main" id="{E30126F4-7D18-4F42-BBC6-C45E1DC9390F}"/>
            </a:ext>
          </a:extLst>
        </xdr:cNvPr>
        <xdr:cNvCxnSpPr/>
      </xdr:nvCxnSpPr>
      <xdr:spPr>
        <a:xfrm>
          <a:off x="10960100" y="103085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1" name="直線コネクタ 550">
          <a:extLst>
            <a:ext uri="{FF2B5EF4-FFF2-40B4-BE49-F238E27FC236}">
              <a16:creationId xmlns:a16="http://schemas.microsoft.com/office/drawing/2014/main" id="{20CF650A-FAEC-46C2-B8EC-50836F5DE1E8}"/>
            </a:ext>
          </a:extLst>
        </xdr:cNvPr>
        <xdr:cNvCxnSpPr/>
      </xdr:nvCxnSpPr>
      <xdr:spPr>
        <a:xfrm>
          <a:off x="10960100" y="998963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2" name="テキスト ボックス 551">
          <a:extLst>
            <a:ext uri="{FF2B5EF4-FFF2-40B4-BE49-F238E27FC236}">
              <a16:creationId xmlns:a16="http://schemas.microsoft.com/office/drawing/2014/main" id="{8FAAAE13-CAEC-4D15-989E-AA29A9072D7F}"/>
            </a:ext>
          </a:extLst>
        </xdr:cNvPr>
        <xdr:cNvSpPr txBox="1"/>
      </xdr:nvSpPr>
      <xdr:spPr>
        <a:xfrm>
          <a:off x="10734174" y="985122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3" name="直線コネクタ 552">
          <a:extLst>
            <a:ext uri="{FF2B5EF4-FFF2-40B4-BE49-F238E27FC236}">
              <a16:creationId xmlns:a16="http://schemas.microsoft.com/office/drawing/2014/main" id="{C004D85B-6A32-4CB0-A03B-7BA02A4D9483}"/>
            </a:ext>
          </a:extLst>
        </xdr:cNvPr>
        <xdr:cNvCxnSpPr/>
      </xdr:nvCxnSpPr>
      <xdr:spPr>
        <a:xfrm>
          <a:off x="10960100" y="96706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54" name="テキスト ボックス 553">
          <a:extLst>
            <a:ext uri="{FF2B5EF4-FFF2-40B4-BE49-F238E27FC236}">
              <a16:creationId xmlns:a16="http://schemas.microsoft.com/office/drawing/2014/main" id="{7D460051-70BF-4857-AE64-17C5A780C8E8}"/>
            </a:ext>
          </a:extLst>
        </xdr:cNvPr>
        <xdr:cNvSpPr txBox="1"/>
      </xdr:nvSpPr>
      <xdr:spPr>
        <a:xfrm>
          <a:off x="10433261" y="953227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55" name="直線コネクタ 554">
          <a:extLst>
            <a:ext uri="{FF2B5EF4-FFF2-40B4-BE49-F238E27FC236}">
              <a16:creationId xmlns:a16="http://schemas.microsoft.com/office/drawing/2014/main" id="{4CAAB118-AEC9-4584-934B-153605F7041B}"/>
            </a:ext>
          </a:extLst>
        </xdr:cNvPr>
        <xdr:cNvCxnSpPr/>
      </xdr:nvCxnSpPr>
      <xdr:spPr>
        <a:xfrm>
          <a:off x="10960100" y="935173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56" name="テキスト ボックス 555">
          <a:extLst>
            <a:ext uri="{FF2B5EF4-FFF2-40B4-BE49-F238E27FC236}">
              <a16:creationId xmlns:a16="http://schemas.microsoft.com/office/drawing/2014/main" id="{A4660A2C-A293-478E-B983-43F659EA7CB4}"/>
            </a:ext>
          </a:extLst>
        </xdr:cNvPr>
        <xdr:cNvSpPr txBox="1"/>
      </xdr:nvSpPr>
      <xdr:spPr>
        <a:xfrm>
          <a:off x="10433261" y="921332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57" name="直線コネクタ 556">
          <a:extLst>
            <a:ext uri="{FF2B5EF4-FFF2-40B4-BE49-F238E27FC236}">
              <a16:creationId xmlns:a16="http://schemas.microsoft.com/office/drawing/2014/main" id="{8215A116-FF5B-4692-9667-084439E628B1}"/>
            </a:ext>
          </a:extLst>
        </xdr:cNvPr>
        <xdr:cNvCxnSpPr/>
      </xdr:nvCxnSpPr>
      <xdr:spPr>
        <a:xfrm>
          <a:off x="10960100" y="903278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58" name="テキスト ボックス 557">
          <a:extLst>
            <a:ext uri="{FF2B5EF4-FFF2-40B4-BE49-F238E27FC236}">
              <a16:creationId xmlns:a16="http://schemas.microsoft.com/office/drawing/2014/main" id="{1DE4C3A7-12A9-4BA5-B15C-BC68F2BC3220}"/>
            </a:ext>
          </a:extLst>
        </xdr:cNvPr>
        <xdr:cNvSpPr txBox="1"/>
      </xdr:nvSpPr>
      <xdr:spPr>
        <a:xfrm>
          <a:off x="10433261" y="88905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59" name="直線コネクタ 558">
          <a:extLst>
            <a:ext uri="{FF2B5EF4-FFF2-40B4-BE49-F238E27FC236}">
              <a16:creationId xmlns:a16="http://schemas.microsoft.com/office/drawing/2014/main" id="{45EBE5E5-A75C-4C44-8F18-EC4BA6916730}"/>
            </a:ext>
          </a:extLst>
        </xdr:cNvPr>
        <xdr:cNvCxnSpPr/>
      </xdr:nvCxnSpPr>
      <xdr:spPr>
        <a:xfrm>
          <a:off x="10960100" y="87138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0" name="テキスト ボックス 559">
          <a:extLst>
            <a:ext uri="{FF2B5EF4-FFF2-40B4-BE49-F238E27FC236}">
              <a16:creationId xmlns:a16="http://schemas.microsoft.com/office/drawing/2014/main" id="{4EEFE29D-2533-4672-9081-178707825811}"/>
            </a:ext>
          </a:extLst>
        </xdr:cNvPr>
        <xdr:cNvSpPr txBox="1"/>
      </xdr:nvSpPr>
      <xdr:spPr>
        <a:xfrm>
          <a:off x="10433261" y="857161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1" name="直線コネクタ 560">
          <a:extLst>
            <a:ext uri="{FF2B5EF4-FFF2-40B4-BE49-F238E27FC236}">
              <a16:creationId xmlns:a16="http://schemas.microsoft.com/office/drawing/2014/main" id="{B36AB6A5-6B93-4D88-AAC1-3E2A69045F0F}"/>
            </a:ext>
          </a:extLst>
        </xdr:cNvPr>
        <xdr:cNvCxnSpPr/>
      </xdr:nvCxnSpPr>
      <xdr:spPr>
        <a:xfrm>
          <a:off x="10960100" y="839107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62" name="テキスト ボックス 561">
          <a:extLst>
            <a:ext uri="{FF2B5EF4-FFF2-40B4-BE49-F238E27FC236}">
              <a16:creationId xmlns:a16="http://schemas.microsoft.com/office/drawing/2014/main" id="{05D3D2CB-3D39-4276-BDB3-EF5F91FEEAD2}"/>
            </a:ext>
          </a:extLst>
        </xdr:cNvPr>
        <xdr:cNvSpPr txBox="1"/>
      </xdr:nvSpPr>
      <xdr:spPr>
        <a:xfrm>
          <a:off x="10433261" y="825265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3" name="直線コネクタ 562">
          <a:extLst>
            <a:ext uri="{FF2B5EF4-FFF2-40B4-BE49-F238E27FC236}">
              <a16:creationId xmlns:a16="http://schemas.microsoft.com/office/drawing/2014/main" id="{E98BBB13-D7DD-470D-862A-A5C973D65B56}"/>
            </a:ext>
          </a:extLst>
        </xdr:cNvPr>
        <xdr:cNvCxnSpPr/>
      </xdr:nvCxnSpPr>
      <xdr:spPr>
        <a:xfrm>
          <a:off x="10960100" y="80721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4" name="テキスト ボックス 563">
          <a:extLst>
            <a:ext uri="{FF2B5EF4-FFF2-40B4-BE49-F238E27FC236}">
              <a16:creationId xmlns:a16="http://schemas.microsoft.com/office/drawing/2014/main" id="{DE0BCBDA-0444-4EEA-A34C-DEF08AD93760}"/>
            </a:ext>
          </a:extLst>
        </xdr:cNvPr>
        <xdr:cNvSpPr txBox="1"/>
      </xdr:nvSpPr>
      <xdr:spPr>
        <a:xfrm>
          <a:off x="10433261" y="79337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5" name="教育費グラフ枠">
          <a:extLst>
            <a:ext uri="{FF2B5EF4-FFF2-40B4-BE49-F238E27FC236}">
              <a16:creationId xmlns:a16="http://schemas.microsoft.com/office/drawing/2014/main" id="{192AF4F5-1FE2-4C40-812A-50B5077E3037}"/>
            </a:ext>
          </a:extLst>
        </xdr:cNvPr>
        <xdr:cNvSpPr/>
      </xdr:nvSpPr>
      <xdr:spPr>
        <a:xfrm>
          <a:off x="10960100" y="80721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98232</xdr:rowOff>
    </xdr:from>
    <xdr:to>
      <xdr:col>85</xdr:col>
      <xdr:colOff>126364</xdr:colOff>
      <xdr:row>58</xdr:row>
      <xdr:rowOff>133979</xdr:rowOff>
    </xdr:to>
    <xdr:cxnSp macro="">
      <xdr:nvCxnSpPr>
        <xdr:cNvPr id="566" name="直線コネクタ 565">
          <a:extLst>
            <a:ext uri="{FF2B5EF4-FFF2-40B4-BE49-F238E27FC236}">
              <a16:creationId xmlns:a16="http://schemas.microsoft.com/office/drawing/2014/main" id="{17FDF42B-049B-4181-B259-21216BB41AA8}"/>
            </a:ext>
          </a:extLst>
        </xdr:cNvPr>
        <xdr:cNvCxnSpPr/>
      </xdr:nvCxnSpPr>
      <xdr:spPr>
        <a:xfrm flipV="1">
          <a:off x="14374495" y="8480232"/>
          <a:ext cx="1269" cy="13768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137806</xdr:rowOff>
    </xdr:from>
    <xdr:ext cx="534377" cy="259045"/>
    <xdr:sp macro="" textlink="">
      <xdr:nvSpPr>
        <xdr:cNvPr id="567" name="教育費最小値テキスト">
          <a:extLst>
            <a:ext uri="{FF2B5EF4-FFF2-40B4-BE49-F238E27FC236}">
              <a16:creationId xmlns:a16="http://schemas.microsoft.com/office/drawing/2014/main" id="{6607A948-8F6F-4D01-A981-B3711BA6A6B5}"/>
            </a:ext>
          </a:extLst>
        </xdr:cNvPr>
        <xdr:cNvSpPr txBox="1"/>
      </xdr:nvSpPr>
      <xdr:spPr>
        <a:xfrm>
          <a:off x="14419580" y="98609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41,752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133979</xdr:rowOff>
    </xdr:from>
    <xdr:to>
      <xdr:col>86</xdr:col>
      <xdr:colOff>25400</xdr:colOff>
      <xdr:row>58</xdr:row>
      <xdr:rowOff>133979</xdr:rowOff>
    </xdr:to>
    <xdr:cxnSp macro="">
      <xdr:nvCxnSpPr>
        <xdr:cNvPr id="568" name="直線コネクタ 567">
          <a:extLst>
            <a:ext uri="{FF2B5EF4-FFF2-40B4-BE49-F238E27FC236}">
              <a16:creationId xmlns:a16="http://schemas.microsoft.com/office/drawing/2014/main" id="{0DB96C38-8EBD-4F47-8F4A-8159BFABA417}"/>
            </a:ext>
          </a:extLst>
        </xdr:cNvPr>
        <xdr:cNvCxnSpPr/>
      </xdr:nvCxnSpPr>
      <xdr:spPr>
        <a:xfrm>
          <a:off x="14287500" y="985709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44909</xdr:rowOff>
    </xdr:from>
    <xdr:ext cx="599010" cy="259045"/>
    <xdr:sp macro="" textlink="">
      <xdr:nvSpPr>
        <xdr:cNvPr id="569" name="教育費最大値テキスト">
          <a:extLst>
            <a:ext uri="{FF2B5EF4-FFF2-40B4-BE49-F238E27FC236}">
              <a16:creationId xmlns:a16="http://schemas.microsoft.com/office/drawing/2014/main" id="{D63EB1A4-6529-4FA9-8AA3-0AD101E915C6}"/>
            </a:ext>
          </a:extLst>
        </xdr:cNvPr>
        <xdr:cNvSpPr txBox="1"/>
      </xdr:nvSpPr>
      <xdr:spPr>
        <a:xfrm>
          <a:off x="14419580" y="82592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472,698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98232</xdr:rowOff>
    </xdr:from>
    <xdr:to>
      <xdr:col>86</xdr:col>
      <xdr:colOff>25400</xdr:colOff>
      <xdr:row>50</xdr:row>
      <xdr:rowOff>98232</xdr:rowOff>
    </xdr:to>
    <xdr:cxnSp macro="">
      <xdr:nvCxnSpPr>
        <xdr:cNvPr id="570" name="直線コネクタ 569">
          <a:extLst>
            <a:ext uri="{FF2B5EF4-FFF2-40B4-BE49-F238E27FC236}">
              <a16:creationId xmlns:a16="http://schemas.microsoft.com/office/drawing/2014/main" id="{DBEA92F8-A057-4407-B5C7-CE183260E8D1}"/>
            </a:ext>
          </a:extLst>
        </xdr:cNvPr>
        <xdr:cNvCxnSpPr/>
      </xdr:nvCxnSpPr>
      <xdr:spPr>
        <a:xfrm>
          <a:off x="14287500" y="848023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64291</xdr:rowOff>
    </xdr:from>
    <xdr:to>
      <xdr:col>85</xdr:col>
      <xdr:colOff>127000</xdr:colOff>
      <xdr:row>57</xdr:row>
      <xdr:rowOff>80813</xdr:rowOff>
    </xdr:to>
    <xdr:cxnSp macro="">
      <xdr:nvCxnSpPr>
        <xdr:cNvPr id="571" name="直線コネクタ 570">
          <a:extLst>
            <a:ext uri="{FF2B5EF4-FFF2-40B4-BE49-F238E27FC236}">
              <a16:creationId xmlns:a16="http://schemas.microsoft.com/office/drawing/2014/main" id="{CC0BF9F0-DC93-4409-8A9D-E962DB805294}"/>
            </a:ext>
          </a:extLst>
        </xdr:cNvPr>
        <xdr:cNvCxnSpPr/>
      </xdr:nvCxnSpPr>
      <xdr:spPr>
        <a:xfrm flipV="1">
          <a:off x="13629640" y="9619771"/>
          <a:ext cx="746760" cy="165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48461</xdr:rowOff>
    </xdr:from>
    <xdr:ext cx="534377" cy="259045"/>
    <xdr:sp macro="" textlink="">
      <xdr:nvSpPr>
        <xdr:cNvPr id="572" name="教育費平均値テキスト">
          <a:extLst>
            <a:ext uri="{FF2B5EF4-FFF2-40B4-BE49-F238E27FC236}">
              <a16:creationId xmlns:a16="http://schemas.microsoft.com/office/drawing/2014/main" id="{44DF7F18-5377-4341-B6AF-D429F7178885}"/>
            </a:ext>
          </a:extLst>
        </xdr:cNvPr>
        <xdr:cNvSpPr txBox="1"/>
      </xdr:nvSpPr>
      <xdr:spPr>
        <a:xfrm>
          <a:off x="14419580" y="960394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70034</xdr:rowOff>
    </xdr:from>
    <xdr:to>
      <xdr:col>85</xdr:col>
      <xdr:colOff>177800</xdr:colOff>
      <xdr:row>58</xdr:row>
      <xdr:rowOff>184</xdr:rowOff>
    </xdr:to>
    <xdr:sp macro="" textlink="">
      <xdr:nvSpPr>
        <xdr:cNvPr id="573" name="フローチャート: 判断 572">
          <a:extLst>
            <a:ext uri="{FF2B5EF4-FFF2-40B4-BE49-F238E27FC236}">
              <a16:creationId xmlns:a16="http://schemas.microsoft.com/office/drawing/2014/main" id="{635DAAC1-7412-429B-AA6B-F4674EE2C79F}"/>
            </a:ext>
          </a:extLst>
        </xdr:cNvPr>
        <xdr:cNvSpPr/>
      </xdr:nvSpPr>
      <xdr:spPr>
        <a:xfrm>
          <a:off x="14325600" y="9625514"/>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80813</xdr:rowOff>
    </xdr:from>
    <xdr:to>
      <xdr:col>81</xdr:col>
      <xdr:colOff>50800</xdr:colOff>
      <xdr:row>57</xdr:row>
      <xdr:rowOff>159627</xdr:rowOff>
    </xdr:to>
    <xdr:cxnSp macro="">
      <xdr:nvCxnSpPr>
        <xdr:cNvPr id="574" name="直線コネクタ 573">
          <a:extLst>
            <a:ext uri="{FF2B5EF4-FFF2-40B4-BE49-F238E27FC236}">
              <a16:creationId xmlns:a16="http://schemas.microsoft.com/office/drawing/2014/main" id="{B1E0FBFD-0F75-4CD4-B420-8F2AB5F31325}"/>
            </a:ext>
          </a:extLst>
        </xdr:cNvPr>
        <xdr:cNvCxnSpPr/>
      </xdr:nvCxnSpPr>
      <xdr:spPr>
        <a:xfrm flipV="1">
          <a:off x="12854940" y="9636293"/>
          <a:ext cx="774700" cy="78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70726</xdr:rowOff>
    </xdr:from>
    <xdr:to>
      <xdr:col>81</xdr:col>
      <xdr:colOff>101600</xdr:colOff>
      <xdr:row>58</xdr:row>
      <xdr:rowOff>876</xdr:rowOff>
    </xdr:to>
    <xdr:sp macro="" textlink="">
      <xdr:nvSpPr>
        <xdr:cNvPr id="575" name="フローチャート: 判断 574">
          <a:extLst>
            <a:ext uri="{FF2B5EF4-FFF2-40B4-BE49-F238E27FC236}">
              <a16:creationId xmlns:a16="http://schemas.microsoft.com/office/drawing/2014/main" id="{70531C75-3349-482F-9D4D-46FAAEE21B46}"/>
            </a:ext>
          </a:extLst>
        </xdr:cNvPr>
        <xdr:cNvSpPr/>
      </xdr:nvSpPr>
      <xdr:spPr>
        <a:xfrm>
          <a:off x="13578840" y="962620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163453</xdr:rowOff>
    </xdr:from>
    <xdr:ext cx="534377" cy="259045"/>
    <xdr:sp macro="" textlink="">
      <xdr:nvSpPr>
        <xdr:cNvPr id="576" name="テキスト ボックス 575">
          <a:extLst>
            <a:ext uri="{FF2B5EF4-FFF2-40B4-BE49-F238E27FC236}">
              <a16:creationId xmlns:a16="http://schemas.microsoft.com/office/drawing/2014/main" id="{E708BB25-9AF6-4179-9BBE-C78F635CD093}"/>
            </a:ext>
          </a:extLst>
        </xdr:cNvPr>
        <xdr:cNvSpPr txBox="1"/>
      </xdr:nvSpPr>
      <xdr:spPr>
        <a:xfrm>
          <a:off x="13408171" y="97189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146130</xdr:rowOff>
    </xdr:from>
    <xdr:to>
      <xdr:col>76</xdr:col>
      <xdr:colOff>114300</xdr:colOff>
      <xdr:row>57</xdr:row>
      <xdr:rowOff>159627</xdr:rowOff>
    </xdr:to>
    <xdr:cxnSp macro="">
      <xdr:nvCxnSpPr>
        <xdr:cNvPr id="577" name="直線コネクタ 576">
          <a:extLst>
            <a:ext uri="{FF2B5EF4-FFF2-40B4-BE49-F238E27FC236}">
              <a16:creationId xmlns:a16="http://schemas.microsoft.com/office/drawing/2014/main" id="{0B7C7C44-A1AF-4B86-8E60-996400D43F99}"/>
            </a:ext>
          </a:extLst>
        </xdr:cNvPr>
        <xdr:cNvCxnSpPr/>
      </xdr:nvCxnSpPr>
      <xdr:spPr>
        <a:xfrm>
          <a:off x="12072620" y="9701610"/>
          <a:ext cx="782320" cy="134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95765</xdr:rowOff>
    </xdr:from>
    <xdr:to>
      <xdr:col>76</xdr:col>
      <xdr:colOff>165100</xdr:colOff>
      <xdr:row>58</xdr:row>
      <xdr:rowOff>25915</xdr:rowOff>
    </xdr:to>
    <xdr:sp macro="" textlink="">
      <xdr:nvSpPr>
        <xdr:cNvPr id="578" name="フローチャート: 判断 577">
          <a:extLst>
            <a:ext uri="{FF2B5EF4-FFF2-40B4-BE49-F238E27FC236}">
              <a16:creationId xmlns:a16="http://schemas.microsoft.com/office/drawing/2014/main" id="{4AEC67A0-7243-4437-ABFD-42FD3A171DF4}"/>
            </a:ext>
          </a:extLst>
        </xdr:cNvPr>
        <xdr:cNvSpPr/>
      </xdr:nvSpPr>
      <xdr:spPr>
        <a:xfrm>
          <a:off x="12804140" y="965124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42442</xdr:rowOff>
    </xdr:from>
    <xdr:ext cx="534377" cy="259045"/>
    <xdr:sp macro="" textlink="">
      <xdr:nvSpPr>
        <xdr:cNvPr id="579" name="テキスト ボックス 578">
          <a:extLst>
            <a:ext uri="{FF2B5EF4-FFF2-40B4-BE49-F238E27FC236}">
              <a16:creationId xmlns:a16="http://schemas.microsoft.com/office/drawing/2014/main" id="{9102B7C5-7306-4A77-BB37-73D26EFBD44B}"/>
            </a:ext>
          </a:extLst>
        </xdr:cNvPr>
        <xdr:cNvSpPr txBox="1"/>
      </xdr:nvSpPr>
      <xdr:spPr>
        <a:xfrm>
          <a:off x="12610611" y="94302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105932</xdr:rowOff>
    </xdr:from>
    <xdr:to>
      <xdr:col>71</xdr:col>
      <xdr:colOff>177800</xdr:colOff>
      <xdr:row>57</xdr:row>
      <xdr:rowOff>146130</xdr:rowOff>
    </xdr:to>
    <xdr:cxnSp macro="">
      <xdr:nvCxnSpPr>
        <xdr:cNvPr id="580" name="直線コネクタ 579">
          <a:extLst>
            <a:ext uri="{FF2B5EF4-FFF2-40B4-BE49-F238E27FC236}">
              <a16:creationId xmlns:a16="http://schemas.microsoft.com/office/drawing/2014/main" id="{082F4C15-C7F5-442D-89A9-BE16EC4B4186}"/>
            </a:ext>
          </a:extLst>
        </xdr:cNvPr>
        <xdr:cNvCxnSpPr/>
      </xdr:nvCxnSpPr>
      <xdr:spPr>
        <a:xfrm>
          <a:off x="11282680" y="9661412"/>
          <a:ext cx="789940" cy="40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118386</xdr:rowOff>
    </xdr:from>
    <xdr:to>
      <xdr:col>72</xdr:col>
      <xdr:colOff>38100</xdr:colOff>
      <xdr:row>58</xdr:row>
      <xdr:rowOff>48536</xdr:rowOff>
    </xdr:to>
    <xdr:sp macro="" textlink="">
      <xdr:nvSpPr>
        <xdr:cNvPr id="581" name="フローチャート: 判断 580">
          <a:extLst>
            <a:ext uri="{FF2B5EF4-FFF2-40B4-BE49-F238E27FC236}">
              <a16:creationId xmlns:a16="http://schemas.microsoft.com/office/drawing/2014/main" id="{20174570-4BDF-4AAB-8F32-968C7919A258}"/>
            </a:ext>
          </a:extLst>
        </xdr:cNvPr>
        <xdr:cNvSpPr/>
      </xdr:nvSpPr>
      <xdr:spPr>
        <a:xfrm>
          <a:off x="12029440" y="967386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39663</xdr:rowOff>
    </xdr:from>
    <xdr:ext cx="534377" cy="259045"/>
    <xdr:sp macro="" textlink="">
      <xdr:nvSpPr>
        <xdr:cNvPr id="582" name="テキスト ボックス 581">
          <a:extLst>
            <a:ext uri="{FF2B5EF4-FFF2-40B4-BE49-F238E27FC236}">
              <a16:creationId xmlns:a16="http://schemas.microsoft.com/office/drawing/2014/main" id="{06D88C14-6EE4-410E-A70A-CD6F919B6924}"/>
            </a:ext>
          </a:extLst>
        </xdr:cNvPr>
        <xdr:cNvSpPr txBox="1"/>
      </xdr:nvSpPr>
      <xdr:spPr>
        <a:xfrm>
          <a:off x="11835911" y="9762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131054</xdr:rowOff>
    </xdr:from>
    <xdr:to>
      <xdr:col>67</xdr:col>
      <xdr:colOff>101600</xdr:colOff>
      <xdr:row>58</xdr:row>
      <xdr:rowOff>61204</xdr:rowOff>
    </xdr:to>
    <xdr:sp macro="" textlink="">
      <xdr:nvSpPr>
        <xdr:cNvPr id="583" name="フローチャート: 判断 582">
          <a:extLst>
            <a:ext uri="{FF2B5EF4-FFF2-40B4-BE49-F238E27FC236}">
              <a16:creationId xmlns:a16="http://schemas.microsoft.com/office/drawing/2014/main" id="{931CC599-8700-4ACC-B4FA-C1D7518578A0}"/>
            </a:ext>
          </a:extLst>
        </xdr:cNvPr>
        <xdr:cNvSpPr/>
      </xdr:nvSpPr>
      <xdr:spPr>
        <a:xfrm>
          <a:off x="11231880" y="968653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52331</xdr:rowOff>
    </xdr:from>
    <xdr:ext cx="534377" cy="259045"/>
    <xdr:sp macro="" textlink="">
      <xdr:nvSpPr>
        <xdr:cNvPr id="584" name="テキスト ボックス 583">
          <a:extLst>
            <a:ext uri="{FF2B5EF4-FFF2-40B4-BE49-F238E27FC236}">
              <a16:creationId xmlns:a16="http://schemas.microsoft.com/office/drawing/2014/main" id="{25363CCE-5C87-4188-9A68-50E21F453749}"/>
            </a:ext>
          </a:extLst>
        </xdr:cNvPr>
        <xdr:cNvSpPr txBox="1"/>
      </xdr:nvSpPr>
      <xdr:spPr>
        <a:xfrm>
          <a:off x="11061211" y="97754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B2422A70-EC7F-49AE-9FB4-7B146F094069}"/>
            </a:ext>
          </a:extLst>
        </xdr:cNvPr>
        <xdr:cNvSpPr txBox="1"/>
      </xdr:nvSpPr>
      <xdr:spPr>
        <a:xfrm>
          <a:off x="142087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58CB6755-46C1-433B-8A3D-DF5BBF07FF4A}"/>
            </a:ext>
          </a:extLst>
        </xdr:cNvPr>
        <xdr:cNvSpPr txBox="1"/>
      </xdr:nvSpPr>
      <xdr:spPr>
        <a:xfrm>
          <a:off x="134620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4CCD5A3E-4116-4F1B-9A41-885EC771B359}"/>
            </a:ext>
          </a:extLst>
        </xdr:cNvPr>
        <xdr:cNvSpPr txBox="1"/>
      </xdr:nvSpPr>
      <xdr:spPr>
        <a:xfrm>
          <a:off x="126873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D094FD2B-CF67-4D3A-B63D-DAE78A62060D}"/>
            </a:ext>
          </a:extLst>
        </xdr:cNvPr>
        <xdr:cNvSpPr txBox="1"/>
      </xdr:nvSpPr>
      <xdr:spPr>
        <a:xfrm>
          <a:off x="1190498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78E8AAD6-7B8C-4AA6-ACE8-B06C0B4E8E6B}"/>
            </a:ext>
          </a:extLst>
        </xdr:cNvPr>
        <xdr:cNvSpPr txBox="1"/>
      </xdr:nvSpPr>
      <xdr:spPr>
        <a:xfrm>
          <a:off x="111150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13491</xdr:rowOff>
    </xdr:from>
    <xdr:to>
      <xdr:col>85</xdr:col>
      <xdr:colOff>177800</xdr:colOff>
      <xdr:row>57</xdr:row>
      <xdr:rowOff>115091</xdr:rowOff>
    </xdr:to>
    <xdr:sp macro="" textlink="">
      <xdr:nvSpPr>
        <xdr:cNvPr id="590" name="楕円 589">
          <a:extLst>
            <a:ext uri="{FF2B5EF4-FFF2-40B4-BE49-F238E27FC236}">
              <a16:creationId xmlns:a16="http://schemas.microsoft.com/office/drawing/2014/main" id="{ED30BC6E-1661-4AE1-8071-E8BCD268124E}"/>
            </a:ext>
          </a:extLst>
        </xdr:cNvPr>
        <xdr:cNvSpPr/>
      </xdr:nvSpPr>
      <xdr:spPr>
        <a:xfrm>
          <a:off x="14325600" y="9568971"/>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36368</xdr:rowOff>
    </xdr:from>
    <xdr:ext cx="599010" cy="259045"/>
    <xdr:sp macro="" textlink="">
      <xdr:nvSpPr>
        <xdr:cNvPr id="591" name="教育費該当値テキスト">
          <a:extLst>
            <a:ext uri="{FF2B5EF4-FFF2-40B4-BE49-F238E27FC236}">
              <a16:creationId xmlns:a16="http://schemas.microsoft.com/office/drawing/2014/main" id="{5142859F-06FD-47DB-8E35-3245F30624E9}"/>
            </a:ext>
          </a:extLst>
        </xdr:cNvPr>
        <xdr:cNvSpPr txBox="1"/>
      </xdr:nvSpPr>
      <xdr:spPr>
        <a:xfrm>
          <a:off x="14419580" y="94242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30013</xdr:rowOff>
    </xdr:from>
    <xdr:to>
      <xdr:col>81</xdr:col>
      <xdr:colOff>101600</xdr:colOff>
      <xdr:row>57</xdr:row>
      <xdr:rowOff>131613</xdr:rowOff>
    </xdr:to>
    <xdr:sp macro="" textlink="">
      <xdr:nvSpPr>
        <xdr:cNvPr id="592" name="楕円 591">
          <a:extLst>
            <a:ext uri="{FF2B5EF4-FFF2-40B4-BE49-F238E27FC236}">
              <a16:creationId xmlns:a16="http://schemas.microsoft.com/office/drawing/2014/main" id="{1DB84111-2242-4F55-A3B4-1AA66B883426}"/>
            </a:ext>
          </a:extLst>
        </xdr:cNvPr>
        <xdr:cNvSpPr/>
      </xdr:nvSpPr>
      <xdr:spPr>
        <a:xfrm>
          <a:off x="13578840" y="9585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55</xdr:row>
      <xdr:rowOff>148140</xdr:rowOff>
    </xdr:from>
    <xdr:ext cx="599010" cy="259045"/>
    <xdr:sp macro="" textlink="">
      <xdr:nvSpPr>
        <xdr:cNvPr id="593" name="テキスト ボックス 592">
          <a:extLst>
            <a:ext uri="{FF2B5EF4-FFF2-40B4-BE49-F238E27FC236}">
              <a16:creationId xmlns:a16="http://schemas.microsoft.com/office/drawing/2014/main" id="{1EA5226E-A143-4D0C-8352-44875C709F92}"/>
            </a:ext>
          </a:extLst>
        </xdr:cNvPr>
        <xdr:cNvSpPr txBox="1"/>
      </xdr:nvSpPr>
      <xdr:spPr>
        <a:xfrm>
          <a:off x="13375855" y="93683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108827</xdr:rowOff>
    </xdr:from>
    <xdr:to>
      <xdr:col>76</xdr:col>
      <xdr:colOff>165100</xdr:colOff>
      <xdr:row>58</xdr:row>
      <xdr:rowOff>38977</xdr:rowOff>
    </xdr:to>
    <xdr:sp macro="" textlink="">
      <xdr:nvSpPr>
        <xdr:cNvPr id="594" name="楕円 593">
          <a:extLst>
            <a:ext uri="{FF2B5EF4-FFF2-40B4-BE49-F238E27FC236}">
              <a16:creationId xmlns:a16="http://schemas.microsoft.com/office/drawing/2014/main" id="{924664A6-5F22-49C8-9D92-52DDD89A0FF9}"/>
            </a:ext>
          </a:extLst>
        </xdr:cNvPr>
        <xdr:cNvSpPr/>
      </xdr:nvSpPr>
      <xdr:spPr>
        <a:xfrm>
          <a:off x="12804140" y="966430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30104</xdr:rowOff>
    </xdr:from>
    <xdr:ext cx="534377" cy="259045"/>
    <xdr:sp macro="" textlink="">
      <xdr:nvSpPr>
        <xdr:cNvPr id="595" name="テキスト ボックス 594">
          <a:extLst>
            <a:ext uri="{FF2B5EF4-FFF2-40B4-BE49-F238E27FC236}">
              <a16:creationId xmlns:a16="http://schemas.microsoft.com/office/drawing/2014/main" id="{3B8923BE-76CD-498B-A087-AAF6DC958A8F}"/>
            </a:ext>
          </a:extLst>
        </xdr:cNvPr>
        <xdr:cNvSpPr txBox="1"/>
      </xdr:nvSpPr>
      <xdr:spPr>
        <a:xfrm>
          <a:off x="12610611" y="97532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95330</xdr:rowOff>
    </xdr:from>
    <xdr:to>
      <xdr:col>72</xdr:col>
      <xdr:colOff>38100</xdr:colOff>
      <xdr:row>58</xdr:row>
      <xdr:rowOff>25480</xdr:rowOff>
    </xdr:to>
    <xdr:sp macro="" textlink="">
      <xdr:nvSpPr>
        <xdr:cNvPr id="596" name="楕円 595">
          <a:extLst>
            <a:ext uri="{FF2B5EF4-FFF2-40B4-BE49-F238E27FC236}">
              <a16:creationId xmlns:a16="http://schemas.microsoft.com/office/drawing/2014/main" id="{90D1DA8D-BDE1-4702-80BB-C72F581FD793}"/>
            </a:ext>
          </a:extLst>
        </xdr:cNvPr>
        <xdr:cNvSpPr/>
      </xdr:nvSpPr>
      <xdr:spPr>
        <a:xfrm>
          <a:off x="12029440" y="965081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42007</xdr:rowOff>
    </xdr:from>
    <xdr:ext cx="534377" cy="259045"/>
    <xdr:sp macro="" textlink="">
      <xdr:nvSpPr>
        <xdr:cNvPr id="597" name="テキスト ボックス 596">
          <a:extLst>
            <a:ext uri="{FF2B5EF4-FFF2-40B4-BE49-F238E27FC236}">
              <a16:creationId xmlns:a16="http://schemas.microsoft.com/office/drawing/2014/main" id="{147A8624-EFF0-4EE0-849C-CFE938DBD072}"/>
            </a:ext>
          </a:extLst>
        </xdr:cNvPr>
        <xdr:cNvSpPr txBox="1"/>
      </xdr:nvSpPr>
      <xdr:spPr>
        <a:xfrm>
          <a:off x="11835911" y="9429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55132</xdr:rowOff>
    </xdr:from>
    <xdr:to>
      <xdr:col>67</xdr:col>
      <xdr:colOff>101600</xdr:colOff>
      <xdr:row>57</xdr:row>
      <xdr:rowOff>156732</xdr:rowOff>
    </xdr:to>
    <xdr:sp macro="" textlink="">
      <xdr:nvSpPr>
        <xdr:cNvPr id="598" name="楕円 597">
          <a:extLst>
            <a:ext uri="{FF2B5EF4-FFF2-40B4-BE49-F238E27FC236}">
              <a16:creationId xmlns:a16="http://schemas.microsoft.com/office/drawing/2014/main" id="{E22E603E-831B-4394-99C4-37C2631BEEA4}"/>
            </a:ext>
          </a:extLst>
        </xdr:cNvPr>
        <xdr:cNvSpPr/>
      </xdr:nvSpPr>
      <xdr:spPr>
        <a:xfrm>
          <a:off x="11231880" y="9610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56</xdr:row>
      <xdr:rowOff>1809</xdr:rowOff>
    </xdr:from>
    <xdr:ext cx="599010" cy="259045"/>
    <xdr:sp macro="" textlink="">
      <xdr:nvSpPr>
        <xdr:cNvPr id="599" name="テキスト ボックス 598">
          <a:extLst>
            <a:ext uri="{FF2B5EF4-FFF2-40B4-BE49-F238E27FC236}">
              <a16:creationId xmlns:a16="http://schemas.microsoft.com/office/drawing/2014/main" id="{82BC41C1-22ED-45B0-BC79-BFBA19B5C52C}"/>
            </a:ext>
          </a:extLst>
        </xdr:cNvPr>
        <xdr:cNvSpPr txBox="1"/>
      </xdr:nvSpPr>
      <xdr:spPr>
        <a:xfrm>
          <a:off x="11028895" y="93896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0" name="正方形/長方形 599">
          <a:extLst>
            <a:ext uri="{FF2B5EF4-FFF2-40B4-BE49-F238E27FC236}">
              <a16:creationId xmlns:a16="http://schemas.microsoft.com/office/drawing/2014/main" id="{58C6BF3A-9C78-46E0-83E7-C84DCEEB6E52}"/>
            </a:ext>
          </a:extLst>
        </xdr:cNvPr>
        <xdr:cNvSpPr/>
      </xdr:nvSpPr>
      <xdr:spPr>
        <a:xfrm>
          <a:off x="10960100" y="106184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1" name="正方形/長方形 600">
          <a:extLst>
            <a:ext uri="{FF2B5EF4-FFF2-40B4-BE49-F238E27FC236}">
              <a16:creationId xmlns:a16="http://schemas.microsoft.com/office/drawing/2014/main" id="{EC057CCE-D0CF-44C1-86A2-2A7E80F81F45}"/>
            </a:ext>
          </a:extLst>
        </xdr:cNvPr>
        <xdr:cNvSpPr/>
      </xdr:nvSpPr>
      <xdr:spPr>
        <a:xfrm>
          <a:off x="110642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2" name="正方形/長方形 601">
          <a:extLst>
            <a:ext uri="{FF2B5EF4-FFF2-40B4-BE49-F238E27FC236}">
              <a16:creationId xmlns:a16="http://schemas.microsoft.com/office/drawing/2014/main" id="{B8461C7E-8BAE-43FC-A288-51D960C1917C}"/>
            </a:ext>
          </a:extLst>
        </xdr:cNvPr>
        <xdr:cNvSpPr/>
      </xdr:nvSpPr>
      <xdr:spPr>
        <a:xfrm>
          <a:off x="110642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3" name="正方形/長方形 602">
          <a:extLst>
            <a:ext uri="{FF2B5EF4-FFF2-40B4-BE49-F238E27FC236}">
              <a16:creationId xmlns:a16="http://schemas.microsoft.com/office/drawing/2014/main" id="{ADA2BF09-8DF5-42DF-A2C4-B692C04D0223}"/>
            </a:ext>
          </a:extLst>
        </xdr:cNvPr>
        <xdr:cNvSpPr/>
      </xdr:nvSpPr>
      <xdr:spPr>
        <a:xfrm>
          <a:off x="119659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4" name="正方形/長方形 603">
          <a:extLst>
            <a:ext uri="{FF2B5EF4-FFF2-40B4-BE49-F238E27FC236}">
              <a16:creationId xmlns:a16="http://schemas.microsoft.com/office/drawing/2014/main" id="{92639639-754F-4369-8844-8489EADFF9CF}"/>
            </a:ext>
          </a:extLst>
        </xdr:cNvPr>
        <xdr:cNvSpPr/>
      </xdr:nvSpPr>
      <xdr:spPr>
        <a:xfrm>
          <a:off x="119659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5" name="正方形/長方形 604">
          <a:extLst>
            <a:ext uri="{FF2B5EF4-FFF2-40B4-BE49-F238E27FC236}">
              <a16:creationId xmlns:a16="http://schemas.microsoft.com/office/drawing/2014/main" id="{7A72EF3E-01FC-4CEE-B786-30F77FB7A981}"/>
            </a:ext>
          </a:extLst>
        </xdr:cNvPr>
        <xdr:cNvSpPr/>
      </xdr:nvSpPr>
      <xdr:spPr>
        <a:xfrm>
          <a:off x="1297178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6" name="正方形/長方形 605">
          <a:extLst>
            <a:ext uri="{FF2B5EF4-FFF2-40B4-BE49-F238E27FC236}">
              <a16:creationId xmlns:a16="http://schemas.microsoft.com/office/drawing/2014/main" id="{F4F89810-B164-4CBC-90CC-86C218FF8508}"/>
            </a:ext>
          </a:extLst>
        </xdr:cNvPr>
        <xdr:cNvSpPr/>
      </xdr:nvSpPr>
      <xdr:spPr>
        <a:xfrm>
          <a:off x="1297178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7" name="正方形/長方形 606">
          <a:extLst>
            <a:ext uri="{FF2B5EF4-FFF2-40B4-BE49-F238E27FC236}">
              <a16:creationId xmlns:a16="http://schemas.microsoft.com/office/drawing/2014/main" id="{671443FD-37CC-440B-B4A6-EB49CC8B129E}"/>
            </a:ext>
          </a:extLst>
        </xdr:cNvPr>
        <xdr:cNvSpPr/>
      </xdr:nvSpPr>
      <xdr:spPr>
        <a:xfrm>
          <a:off x="10960100" y="114249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8" name="テキスト ボックス 607">
          <a:extLst>
            <a:ext uri="{FF2B5EF4-FFF2-40B4-BE49-F238E27FC236}">
              <a16:creationId xmlns:a16="http://schemas.microsoft.com/office/drawing/2014/main" id="{76E80446-7C0F-4F3B-AC95-F58EB97C26B3}"/>
            </a:ext>
          </a:extLst>
        </xdr:cNvPr>
        <xdr:cNvSpPr txBox="1"/>
      </xdr:nvSpPr>
      <xdr:spPr>
        <a:xfrm>
          <a:off x="1092200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9" name="直線コネクタ 608">
          <a:extLst>
            <a:ext uri="{FF2B5EF4-FFF2-40B4-BE49-F238E27FC236}">
              <a16:creationId xmlns:a16="http://schemas.microsoft.com/office/drawing/2014/main" id="{41675605-1F2B-4A98-A2E8-A27D107E5FB8}"/>
            </a:ext>
          </a:extLst>
        </xdr:cNvPr>
        <xdr:cNvCxnSpPr/>
      </xdr:nvCxnSpPr>
      <xdr:spPr>
        <a:xfrm>
          <a:off x="10960100" y="136613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0" name="直線コネクタ 609">
          <a:extLst>
            <a:ext uri="{FF2B5EF4-FFF2-40B4-BE49-F238E27FC236}">
              <a16:creationId xmlns:a16="http://schemas.microsoft.com/office/drawing/2014/main" id="{310B96D5-AA6D-42C1-9433-937F8C9AE5BE}"/>
            </a:ext>
          </a:extLst>
        </xdr:cNvPr>
        <xdr:cNvCxnSpPr/>
      </xdr:nvCxnSpPr>
      <xdr:spPr>
        <a:xfrm>
          <a:off x="10960100" y="132156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1" name="テキスト ボックス 610">
          <a:extLst>
            <a:ext uri="{FF2B5EF4-FFF2-40B4-BE49-F238E27FC236}">
              <a16:creationId xmlns:a16="http://schemas.microsoft.com/office/drawing/2014/main" id="{52D9C6B6-10EB-4B8A-8A6C-6E80278D4A42}"/>
            </a:ext>
          </a:extLst>
        </xdr:cNvPr>
        <xdr:cNvSpPr txBox="1"/>
      </xdr:nvSpPr>
      <xdr:spPr>
        <a:xfrm>
          <a:off x="10734174" y="130772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2" name="直線コネクタ 611">
          <a:extLst>
            <a:ext uri="{FF2B5EF4-FFF2-40B4-BE49-F238E27FC236}">
              <a16:creationId xmlns:a16="http://schemas.microsoft.com/office/drawing/2014/main" id="{01DC1063-C838-4579-8769-1E20D0BF747C}"/>
            </a:ext>
          </a:extLst>
        </xdr:cNvPr>
        <xdr:cNvCxnSpPr/>
      </xdr:nvCxnSpPr>
      <xdr:spPr>
        <a:xfrm>
          <a:off x="10960100" y="127660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3" name="テキスト ボックス 612">
          <a:extLst>
            <a:ext uri="{FF2B5EF4-FFF2-40B4-BE49-F238E27FC236}">
              <a16:creationId xmlns:a16="http://schemas.microsoft.com/office/drawing/2014/main" id="{7E3426F8-4018-45F9-806C-BF66E9CE430E}"/>
            </a:ext>
          </a:extLst>
        </xdr:cNvPr>
        <xdr:cNvSpPr txBox="1"/>
      </xdr:nvSpPr>
      <xdr:spPr>
        <a:xfrm>
          <a:off x="10497381" y="126276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4" name="直線コネクタ 613">
          <a:extLst>
            <a:ext uri="{FF2B5EF4-FFF2-40B4-BE49-F238E27FC236}">
              <a16:creationId xmlns:a16="http://schemas.microsoft.com/office/drawing/2014/main" id="{4869A257-E52B-4EFE-9772-73F2D882C76E}"/>
            </a:ext>
          </a:extLst>
        </xdr:cNvPr>
        <xdr:cNvCxnSpPr/>
      </xdr:nvCxnSpPr>
      <xdr:spPr>
        <a:xfrm>
          <a:off x="10960100" y="123202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5" name="テキスト ボックス 614">
          <a:extLst>
            <a:ext uri="{FF2B5EF4-FFF2-40B4-BE49-F238E27FC236}">
              <a16:creationId xmlns:a16="http://schemas.microsoft.com/office/drawing/2014/main" id="{D5A3436D-2C48-4E34-B780-4B994F4189A7}"/>
            </a:ext>
          </a:extLst>
        </xdr:cNvPr>
        <xdr:cNvSpPr txBox="1"/>
      </xdr:nvSpPr>
      <xdr:spPr>
        <a:xfrm>
          <a:off x="10433261" y="121818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6" name="直線コネクタ 615">
          <a:extLst>
            <a:ext uri="{FF2B5EF4-FFF2-40B4-BE49-F238E27FC236}">
              <a16:creationId xmlns:a16="http://schemas.microsoft.com/office/drawing/2014/main" id="{09D837DA-55B3-4B78-ABD3-2A4CAE8AF4FC}"/>
            </a:ext>
          </a:extLst>
        </xdr:cNvPr>
        <xdr:cNvCxnSpPr/>
      </xdr:nvCxnSpPr>
      <xdr:spPr>
        <a:xfrm>
          <a:off x="10960100" y="118745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7" name="テキスト ボックス 616">
          <a:extLst>
            <a:ext uri="{FF2B5EF4-FFF2-40B4-BE49-F238E27FC236}">
              <a16:creationId xmlns:a16="http://schemas.microsoft.com/office/drawing/2014/main" id="{D7042F64-0D39-47D9-8599-407C0CA1AF37}"/>
            </a:ext>
          </a:extLst>
        </xdr:cNvPr>
        <xdr:cNvSpPr txBox="1"/>
      </xdr:nvSpPr>
      <xdr:spPr>
        <a:xfrm>
          <a:off x="10433261" y="117360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8" name="直線コネクタ 617">
          <a:extLst>
            <a:ext uri="{FF2B5EF4-FFF2-40B4-BE49-F238E27FC236}">
              <a16:creationId xmlns:a16="http://schemas.microsoft.com/office/drawing/2014/main" id="{88EB4CA8-93D3-4ED8-B743-A799E6355EFA}"/>
            </a:ext>
          </a:extLst>
        </xdr:cNvPr>
        <xdr:cNvCxnSpPr/>
      </xdr:nvCxnSpPr>
      <xdr:spPr>
        <a:xfrm>
          <a:off x="10960100" y="114249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9" name="テキスト ボックス 618">
          <a:extLst>
            <a:ext uri="{FF2B5EF4-FFF2-40B4-BE49-F238E27FC236}">
              <a16:creationId xmlns:a16="http://schemas.microsoft.com/office/drawing/2014/main" id="{653F65E8-C684-4642-A15C-D53A7DC3C6D5}"/>
            </a:ext>
          </a:extLst>
        </xdr:cNvPr>
        <xdr:cNvSpPr txBox="1"/>
      </xdr:nvSpPr>
      <xdr:spPr>
        <a:xfrm>
          <a:off x="10433261" y="112865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0" name="災害復旧費グラフ枠">
          <a:extLst>
            <a:ext uri="{FF2B5EF4-FFF2-40B4-BE49-F238E27FC236}">
              <a16:creationId xmlns:a16="http://schemas.microsoft.com/office/drawing/2014/main" id="{B77BA574-098E-4088-B3C2-2CCEDC940043}"/>
            </a:ext>
          </a:extLst>
        </xdr:cNvPr>
        <xdr:cNvSpPr/>
      </xdr:nvSpPr>
      <xdr:spPr>
        <a:xfrm>
          <a:off x="10960100" y="114249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3189</xdr:rowOff>
    </xdr:from>
    <xdr:to>
      <xdr:col>85</xdr:col>
      <xdr:colOff>126364</xdr:colOff>
      <xdr:row>78</xdr:row>
      <xdr:rowOff>139700</xdr:rowOff>
    </xdr:to>
    <xdr:cxnSp macro="">
      <xdr:nvCxnSpPr>
        <xdr:cNvPr id="621" name="直線コネクタ 620">
          <a:extLst>
            <a:ext uri="{FF2B5EF4-FFF2-40B4-BE49-F238E27FC236}">
              <a16:creationId xmlns:a16="http://schemas.microsoft.com/office/drawing/2014/main" id="{1C76ED70-42D4-4533-B670-AD7DF387AEFB}"/>
            </a:ext>
          </a:extLst>
        </xdr:cNvPr>
        <xdr:cNvCxnSpPr/>
      </xdr:nvCxnSpPr>
      <xdr:spPr>
        <a:xfrm flipV="1">
          <a:off x="14374495" y="11737989"/>
          <a:ext cx="1269" cy="14776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2" name="災害復旧費最小値テキスト">
          <a:extLst>
            <a:ext uri="{FF2B5EF4-FFF2-40B4-BE49-F238E27FC236}">
              <a16:creationId xmlns:a16="http://schemas.microsoft.com/office/drawing/2014/main" id="{915B3ED4-7605-415B-9483-24485267FA90}"/>
            </a:ext>
          </a:extLst>
        </xdr:cNvPr>
        <xdr:cNvSpPr txBox="1"/>
      </xdr:nvSpPr>
      <xdr:spPr>
        <a:xfrm>
          <a:off x="14419580" y="1321944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3" name="直線コネクタ 622">
          <a:extLst>
            <a:ext uri="{FF2B5EF4-FFF2-40B4-BE49-F238E27FC236}">
              <a16:creationId xmlns:a16="http://schemas.microsoft.com/office/drawing/2014/main" id="{9340D1FF-0F71-4F05-ADCC-DB98E39B573A}"/>
            </a:ext>
          </a:extLst>
        </xdr:cNvPr>
        <xdr:cNvCxnSpPr/>
      </xdr:nvCxnSpPr>
      <xdr:spPr>
        <a:xfrm>
          <a:off x="14287500" y="132156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121316</xdr:rowOff>
    </xdr:from>
    <xdr:ext cx="599010" cy="259045"/>
    <xdr:sp macro="" textlink="">
      <xdr:nvSpPr>
        <xdr:cNvPr id="624" name="災害復旧費最大値テキスト">
          <a:extLst>
            <a:ext uri="{FF2B5EF4-FFF2-40B4-BE49-F238E27FC236}">
              <a16:creationId xmlns:a16="http://schemas.microsoft.com/office/drawing/2014/main" id="{254CD270-BAF9-41D2-B826-98AD8F59B1EF}"/>
            </a:ext>
          </a:extLst>
        </xdr:cNvPr>
        <xdr:cNvSpPr txBox="1"/>
      </xdr:nvSpPr>
      <xdr:spPr>
        <a:xfrm>
          <a:off x="14419580" y="115208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164,929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3189</xdr:rowOff>
    </xdr:from>
    <xdr:to>
      <xdr:col>86</xdr:col>
      <xdr:colOff>25400</xdr:colOff>
      <xdr:row>70</xdr:row>
      <xdr:rowOff>3189</xdr:rowOff>
    </xdr:to>
    <xdr:cxnSp macro="">
      <xdr:nvCxnSpPr>
        <xdr:cNvPr id="625" name="直線コネクタ 624">
          <a:extLst>
            <a:ext uri="{FF2B5EF4-FFF2-40B4-BE49-F238E27FC236}">
              <a16:creationId xmlns:a16="http://schemas.microsoft.com/office/drawing/2014/main" id="{91B5615A-8B4B-4294-9A22-BDA6D5E31236}"/>
            </a:ext>
          </a:extLst>
        </xdr:cNvPr>
        <xdr:cNvCxnSpPr/>
      </xdr:nvCxnSpPr>
      <xdr:spPr>
        <a:xfrm>
          <a:off x="14287500" y="1173798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130491</xdr:rowOff>
    </xdr:from>
    <xdr:to>
      <xdr:col>85</xdr:col>
      <xdr:colOff>127000</xdr:colOff>
      <xdr:row>78</xdr:row>
      <xdr:rowOff>135677</xdr:rowOff>
    </xdr:to>
    <xdr:cxnSp macro="">
      <xdr:nvCxnSpPr>
        <xdr:cNvPr id="626" name="直線コネクタ 625">
          <a:extLst>
            <a:ext uri="{FF2B5EF4-FFF2-40B4-BE49-F238E27FC236}">
              <a16:creationId xmlns:a16="http://schemas.microsoft.com/office/drawing/2014/main" id="{7AEB6537-0CB9-48BE-ADE9-D1FB54BBB66D}"/>
            </a:ext>
          </a:extLst>
        </xdr:cNvPr>
        <xdr:cNvCxnSpPr/>
      </xdr:nvCxnSpPr>
      <xdr:spPr>
        <a:xfrm flipV="1">
          <a:off x="13629640" y="12871131"/>
          <a:ext cx="746760" cy="3404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126846</xdr:rowOff>
    </xdr:from>
    <xdr:ext cx="534377" cy="259045"/>
    <xdr:sp macro="" textlink="">
      <xdr:nvSpPr>
        <xdr:cNvPr id="627" name="災害復旧費平均値テキスト">
          <a:extLst>
            <a:ext uri="{FF2B5EF4-FFF2-40B4-BE49-F238E27FC236}">
              <a16:creationId xmlns:a16="http://schemas.microsoft.com/office/drawing/2014/main" id="{F127A58E-6C49-47CA-877D-2650DC7F50BD}"/>
            </a:ext>
          </a:extLst>
        </xdr:cNvPr>
        <xdr:cNvSpPr txBox="1"/>
      </xdr:nvSpPr>
      <xdr:spPr>
        <a:xfrm>
          <a:off x="14419580" y="130351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148419</xdr:rowOff>
    </xdr:from>
    <xdr:to>
      <xdr:col>85</xdr:col>
      <xdr:colOff>177800</xdr:colOff>
      <xdr:row>78</xdr:row>
      <xdr:rowOff>78569</xdr:rowOff>
    </xdr:to>
    <xdr:sp macro="" textlink="">
      <xdr:nvSpPr>
        <xdr:cNvPr id="628" name="フローチャート: 判断 627">
          <a:extLst>
            <a:ext uri="{FF2B5EF4-FFF2-40B4-BE49-F238E27FC236}">
              <a16:creationId xmlns:a16="http://schemas.microsoft.com/office/drawing/2014/main" id="{F08958C0-A606-49E3-970C-539F8A9C0A9A}"/>
            </a:ext>
          </a:extLst>
        </xdr:cNvPr>
        <xdr:cNvSpPr/>
      </xdr:nvSpPr>
      <xdr:spPr>
        <a:xfrm>
          <a:off x="14325600" y="13056699"/>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135677</xdr:rowOff>
    </xdr:from>
    <xdr:to>
      <xdr:col>81</xdr:col>
      <xdr:colOff>50800</xdr:colOff>
      <xdr:row>78</xdr:row>
      <xdr:rowOff>137331</xdr:rowOff>
    </xdr:to>
    <xdr:cxnSp macro="">
      <xdr:nvCxnSpPr>
        <xdr:cNvPr id="629" name="直線コネクタ 628">
          <a:extLst>
            <a:ext uri="{FF2B5EF4-FFF2-40B4-BE49-F238E27FC236}">
              <a16:creationId xmlns:a16="http://schemas.microsoft.com/office/drawing/2014/main" id="{891F654D-1BC6-4684-9A90-CDB6D72D49EB}"/>
            </a:ext>
          </a:extLst>
        </xdr:cNvPr>
        <xdr:cNvCxnSpPr/>
      </xdr:nvCxnSpPr>
      <xdr:spPr>
        <a:xfrm flipV="1">
          <a:off x="12854940" y="13211597"/>
          <a:ext cx="774700" cy="16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119687</xdr:rowOff>
    </xdr:from>
    <xdr:to>
      <xdr:col>81</xdr:col>
      <xdr:colOff>101600</xdr:colOff>
      <xdr:row>78</xdr:row>
      <xdr:rowOff>49837</xdr:rowOff>
    </xdr:to>
    <xdr:sp macro="" textlink="">
      <xdr:nvSpPr>
        <xdr:cNvPr id="630" name="フローチャート: 判断 629">
          <a:extLst>
            <a:ext uri="{FF2B5EF4-FFF2-40B4-BE49-F238E27FC236}">
              <a16:creationId xmlns:a16="http://schemas.microsoft.com/office/drawing/2014/main" id="{F256BF9B-3DDF-4D14-8BF2-41732571EDB1}"/>
            </a:ext>
          </a:extLst>
        </xdr:cNvPr>
        <xdr:cNvSpPr/>
      </xdr:nvSpPr>
      <xdr:spPr>
        <a:xfrm>
          <a:off x="13578840" y="1302796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66364</xdr:rowOff>
    </xdr:from>
    <xdr:ext cx="534377" cy="259045"/>
    <xdr:sp macro="" textlink="">
      <xdr:nvSpPr>
        <xdr:cNvPr id="631" name="テキスト ボックス 630">
          <a:extLst>
            <a:ext uri="{FF2B5EF4-FFF2-40B4-BE49-F238E27FC236}">
              <a16:creationId xmlns:a16="http://schemas.microsoft.com/office/drawing/2014/main" id="{7EBCEB12-3CDA-47DF-8533-8E945671CAD1}"/>
            </a:ext>
          </a:extLst>
        </xdr:cNvPr>
        <xdr:cNvSpPr txBox="1"/>
      </xdr:nvSpPr>
      <xdr:spPr>
        <a:xfrm>
          <a:off x="13408171" y="12807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120524</xdr:rowOff>
    </xdr:from>
    <xdr:to>
      <xdr:col>76</xdr:col>
      <xdr:colOff>114300</xdr:colOff>
      <xdr:row>78</xdr:row>
      <xdr:rowOff>137331</xdr:rowOff>
    </xdr:to>
    <xdr:cxnSp macro="">
      <xdr:nvCxnSpPr>
        <xdr:cNvPr id="632" name="直線コネクタ 631">
          <a:extLst>
            <a:ext uri="{FF2B5EF4-FFF2-40B4-BE49-F238E27FC236}">
              <a16:creationId xmlns:a16="http://schemas.microsoft.com/office/drawing/2014/main" id="{A34ECA32-F7A3-41B9-AC41-458E688B8031}"/>
            </a:ext>
          </a:extLst>
        </xdr:cNvPr>
        <xdr:cNvCxnSpPr/>
      </xdr:nvCxnSpPr>
      <xdr:spPr>
        <a:xfrm>
          <a:off x="12072620" y="13196444"/>
          <a:ext cx="782320" cy="168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132004</xdr:rowOff>
    </xdr:from>
    <xdr:to>
      <xdr:col>76</xdr:col>
      <xdr:colOff>165100</xdr:colOff>
      <xdr:row>78</xdr:row>
      <xdr:rowOff>62154</xdr:rowOff>
    </xdr:to>
    <xdr:sp macro="" textlink="">
      <xdr:nvSpPr>
        <xdr:cNvPr id="633" name="フローチャート: 判断 632">
          <a:extLst>
            <a:ext uri="{FF2B5EF4-FFF2-40B4-BE49-F238E27FC236}">
              <a16:creationId xmlns:a16="http://schemas.microsoft.com/office/drawing/2014/main" id="{445A801A-7265-48B1-BBBF-222E821F11EE}"/>
            </a:ext>
          </a:extLst>
        </xdr:cNvPr>
        <xdr:cNvSpPr/>
      </xdr:nvSpPr>
      <xdr:spPr>
        <a:xfrm>
          <a:off x="12804140" y="1304028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78681</xdr:rowOff>
    </xdr:from>
    <xdr:ext cx="534377" cy="259045"/>
    <xdr:sp macro="" textlink="">
      <xdr:nvSpPr>
        <xdr:cNvPr id="634" name="テキスト ボックス 633">
          <a:extLst>
            <a:ext uri="{FF2B5EF4-FFF2-40B4-BE49-F238E27FC236}">
              <a16:creationId xmlns:a16="http://schemas.microsoft.com/office/drawing/2014/main" id="{E3DCCD3B-70AE-469B-B230-C473C0654A6A}"/>
            </a:ext>
          </a:extLst>
        </xdr:cNvPr>
        <xdr:cNvSpPr txBox="1"/>
      </xdr:nvSpPr>
      <xdr:spPr>
        <a:xfrm>
          <a:off x="12610611" y="12819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120524</xdr:rowOff>
    </xdr:from>
    <xdr:to>
      <xdr:col>71</xdr:col>
      <xdr:colOff>177800</xdr:colOff>
      <xdr:row>78</xdr:row>
      <xdr:rowOff>132961</xdr:rowOff>
    </xdr:to>
    <xdr:cxnSp macro="">
      <xdr:nvCxnSpPr>
        <xdr:cNvPr id="635" name="直線コネクタ 634">
          <a:extLst>
            <a:ext uri="{FF2B5EF4-FFF2-40B4-BE49-F238E27FC236}">
              <a16:creationId xmlns:a16="http://schemas.microsoft.com/office/drawing/2014/main" id="{634F6B8A-1545-47D2-BF90-5CFF341D77C7}"/>
            </a:ext>
          </a:extLst>
        </xdr:cNvPr>
        <xdr:cNvCxnSpPr/>
      </xdr:nvCxnSpPr>
      <xdr:spPr>
        <a:xfrm flipV="1">
          <a:off x="11282680" y="13196444"/>
          <a:ext cx="789940" cy="12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160150</xdr:rowOff>
    </xdr:from>
    <xdr:to>
      <xdr:col>72</xdr:col>
      <xdr:colOff>38100</xdr:colOff>
      <xdr:row>78</xdr:row>
      <xdr:rowOff>90300</xdr:rowOff>
    </xdr:to>
    <xdr:sp macro="" textlink="">
      <xdr:nvSpPr>
        <xdr:cNvPr id="636" name="フローチャート: 判断 635">
          <a:extLst>
            <a:ext uri="{FF2B5EF4-FFF2-40B4-BE49-F238E27FC236}">
              <a16:creationId xmlns:a16="http://schemas.microsoft.com/office/drawing/2014/main" id="{1224AE64-20F3-404A-855E-4A254F3C4A21}"/>
            </a:ext>
          </a:extLst>
        </xdr:cNvPr>
        <xdr:cNvSpPr/>
      </xdr:nvSpPr>
      <xdr:spPr>
        <a:xfrm>
          <a:off x="12029440" y="130684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106827</xdr:rowOff>
    </xdr:from>
    <xdr:ext cx="534377" cy="259045"/>
    <xdr:sp macro="" textlink="">
      <xdr:nvSpPr>
        <xdr:cNvPr id="637" name="テキスト ボックス 636">
          <a:extLst>
            <a:ext uri="{FF2B5EF4-FFF2-40B4-BE49-F238E27FC236}">
              <a16:creationId xmlns:a16="http://schemas.microsoft.com/office/drawing/2014/main" id="{A59DE1D3-F39B-40D8-BC53-099C943688EE}"/>
            </a:ext>
          </a:extLst>
        </xdr:cNvPr>
        <xdr:cNvSpPr txBox="1"/>
      </xdr:nvSpPr>
      <xdr:spPr>
        <a:xfrm>
          <a:off x="11835911" y="12847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165683</xdr:rowOff>
    </xdr:from>
    <xdr:to>
      <xdr:col>67</xdr:col>
      <xdr:colOff>101600</xdr:colOff>
      <xdr:row>78</xdr:row>
      <xdr:rowOff>95833</xdr:rowOff>
    </xdr:to>
    <xdr:sp macro="" textlink="">
      <xdr:nvSpPr>
        <xdr:cNvPr id="638" name="フローチャート: 判断 637">
          <a:extLst>
            <a:ext uri="{FF2B5EF4-FFF2-40B4-BE49-F238E27FC236}">
              <a16:creationId xmlns:a16="http://schemas.microsoft.com/office/drawing/2014/main" id="{4EA10317-FFC8-417B-AF46-73147EA8F2B9}"/>
            </a:ext>
          </a:extLst>
        </xdr:cNvPr>
        <xdr:cNvSpPr/>
      </xdr:nvSpPr>
      <xdr:spPr>
        <a:xfrm>
          <a:off x="11231880" y="1307396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112360</xdr:rowOff>
    </xdr:from>
    <xdr:ext cx="534377" cy="259045"/>
    <xdr:sp macro="" textlink="">
      <xdr:nvSpPr>
        <xdr:cNvPr id="639" name="テキスト ボックス 638">
          <a:extLst>
            <a:ext uri="{FF2B5EF4-FFF2-40B4-BE49-F238E27FC236}">
              <a16:creationId xmlns:a16="http://schemas.microsoft.com/office/drawing/2014/main" id="{A2F6EDE1-65C6-46B6-9771-C7C694CE7882}"/>
            </a:ext>
          </a:extLst>
        </xdr:cNvPr>
        <xdr:cNvSpPr txBox="1"/>
      </xdr:nvSpPr>
      <xdr:spPr>
        <a:xfrm>
          <a:off x="11061211" y="128530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C0433D6-788A-48A4-BD85-A38616B404B1}"/>
            </a:ext>
          </a:extLst>
        </xdr:cNvPr>
        <xdr:cNvSpPr txBox="1"/>
      </xdr:nvSpPr>
      <xdr:spPr>
        <a:xfrm>
          <a:off x="142087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CD19787E-6372-4006-A442-C00DC2437AAB}"/>
            </a:ext>
          </a:extLst>
        </xdr:cNvPr>
        <xdr:cNvSpPr txBox="1"/>
      </xdr:nvSpPr>
      <xdr:spPr>
        <a:xfrm>
          <a:off x="134620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69D17DDD-95CD-441D-B74E-6E8D6AC4CE8A}"/>
            </a:ext>
          </a:extLst>
        </xdr:cNvPr>
        <xdr:cNvSpPr txBox="1"/>
      </xdr:nvSpPr>
      <xdr:spPr>
        <a:xfrm>
          <a:off x="126873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502A1865-98CE-49BF-9F05-A4D168D70C07}"/>
            </a:ext>
          </a:extLst>
        </xdr:cNvPr>
        <xdr:cNvSpPr txBox="1"/>
      </xdr:nvSpPr>
      <xdr:spPr>
        <a:xfrm>
          <a:off x="1190498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E0A07566-3DC5-4965-9CB1-2B564D5355B2}"/>
            </a:ext>
          </a:extLst>
        </xdr:cNvPr>
        <xdr:cNvSpPr txBox="1"/>
      </xdr:nvSpPr>
      <xdr:spPr>
        <a:xfrm>
          <a:off x="111150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79691</xdr:rowOff>
    </xdr:from>
    <xdr:to>
      <xdr:col>85</xdr:col>
      <xdr:colOff>177800</xdr:colOff>
      <xdr:row>77</xdr:row>
      <xdr:rowOff>9841</xdr:rowOff>
    </xdr:to>
    <xdr:sp macro="" textlink="">
      <xdr:nvSpPr>
        <xdr:cNvPr id="645" name="楕円 644">
          <a:extLst>
            <a:ext uri="{FF2B5EF4-FFF2-40B4-BE49-F238E27FC236}">
              <a16:creationId xmlns:a16="http://schemas.microsoft.com/office/drawing/2014/main" id="{A06947F9-9CB2-48AB-9B91-3323C5371985}"/>
            </a:ext>
          </a:extLst>
        </xdr:cNvPr>
        <xdr:cNvSpPr/>
      </xdr:nvSpPr>
      <xdr:spPr>
        <a:xfrm>
          <a:off x="14325600" y="12820331"/>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102569</xdr:rowOff>
    </xdr:from>
    <xdr:ext cx="534377" cy="259045"/>
    <xdr:sp macro="" textlink="">
      <xdr:nvSpPr>
        <xdr:cNvPr id="646" name="災害復旧費該当値テキスト">
          <a:extLst>
            <a:ext uri="{FF2B5EF4-FFF2-40B4-BE49-F238E27FC236}">
              <a16:creationId xmlns:a16="http://schemas.microsoft.com/office/drawing/2014/main" id="{0E3F1723-3BCF-4FF3-957F-1A523D79CA06}"/>
            </a:ext>
          </a:extLst>
        </xdr:cNvPr>
        <xdr:cNvSpPr txBox="1"/>
      </xdr:nvSpPr>
      <xdr:spPr>
        <a:xfrm>
          <a:off x="14419580" y="12675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84877</xdr:rowOff>
    </xdr:from>
    <xdr:to>
      <xdr:col>81</xdr:col>
      <xdr:colOff>101600</xdr:colOff>
      <xdr:row>79</xdr:row>
      <xdr:rowOff>15027</xdr:rowOff>
    </xdr:to>
    <xdr:sp macro="" textlink="">
      <xdr:nvSpPr>
        <xdr:cNvPr id="647" name="楕円 646">
          <a:extLst>
            <a:ext uri="{FF2B5EF4-FFF2-40B4-BE49-F238E27FC236}">
              <a16:creationId xmlns:a16="http://schemas.microsoft.com/office/drawing/2014/main" id="{72C3E31E-B0CE-4125-8E19-303D75A38D05}"/>
            </a:ext>
          </a:extLst>
        </xdr:cNvPr>
        <xdr:cNvSpPr/>
      </xdr:nvSpPr>
      <xdr:spPr>
        <a:xfrm>
          <a:off x="13578840" y="1316079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79</xdr:row>
      <xdr:rowOff>6154</xdr:rowOff>
    </xdr:from>
    <xdr:ext cx="378565" cy="259045"/>
    <xdr:sp macro="" textlink="">
      <xdr:nvSpPr>
        <xdr:cNvPr id="648" name="テキスト ボックス 647">
          <a:extLst>
            <a:ext uri="{FF2B5EF4-FFF2-40B4-BE49-F238E27FC236}">
              <a16:creationId xmlns:a16="http://schemas.microsoft.com/office/drawing/2014/main" id="{C3917665-BE90-480B-9612-4E839CBDACB2}"/>
            </a:ext>
          </a:extLst>
        </xdr:cNvPr>
        <xdr:cNvSpPr txBox="1"/>
      </xdr:nvSpPr>
      <xdr:spPr>
        <a:xfrm>
          <a:off x="13463217" y="1324971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86531</xdr:rowOff>
    </xdr:from>
    <xdr:to>
      <xdr:col>76</xdr:col>
      <xdr:colOff>165100</xdr:colOff>
      <xdr:row>79</xdr:row>
      <xdr:rowOff>16681</xdr:rowOff>
    </xdr:to>
    <xdr:sp macro="" textlink="">
      <xdr:nvSpPr>
        <xdr:cNvPr id="649" name="楕円 648">
          <a:extLst>
            <a:ext uri="{FF2B5EF4-FFF2-40B4-BE49-F238E27FC236}">
              <a16:creationId xmlns:a16="http://schemas.microsoft.com/office/drawing/2014/main" id="{C2F6EE72-8885-4A67-9724-64681F517817}"/>
            </a:ext>
          </a:extLst>
        </xdr:cNvPr>
        <xdr:cNvSpPr/>
      </xdr:nvSpPr>
      <xdr:spPr>
        <a:xfrm>
          <a:off x="12804140" y="1316245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79</xdr:row>
      <xdr:rowOff>7808</xdr:rowOff>
    </xdr:from>
    <xdr:ext cx="378565" cy="259045"/>
    <xdr:sp macro="" textlink="">
      <xdr:nvSpPr>
        <xdr:cNvPr id="650" name="テキスト ボックス 649">
          <a:extLst>
            <a:ext uri="{FF2B5EF4-FFF2-40B4-BE49-F238E27FC236}">
              <a16:creationId xmlns:a16="http://schemas.microsoft.com/office/drawing/2014/main" id="{BC1B757D-3EB6-4E9E-B066-A46F18A4EB2D}"/>
            </a:ext>
          </a:extLst>
        </xdr:cNvPr>
        <xdr:cNvSpPr txBox="1"/>
      </xdr:nvSpPr>
      <xdr:spPr>
        <a:xfrm>
          <a:off x="12688517" y="132513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69724</xdr:rowOff>
    </xdr:from>
    <xdr:to>
      <xdr:col>72</xdr:col>
      <xdr:colOff>38100</xdr:colOff>
      <xdr:row>78</xdr:row>
      <xdr:rowOff>171324</xdr:rowOff>
    </xdr:to>
    <xdr:sp macro="" textlink="">
      <xdr:nvSpPr>
        <xdr:cNvPr id="651" name="楕円 650">
          <a:extLst>
            <a:ext uri="{FF2B5EF4-FFF2-40B4-BE49-F238E27FC236}">
              <a16:creationId xmlns:a16="http://schemas.microsoft.com/office/drawing/2014/main" id="{856BE115-9B4D-4AD1-92E9-FF4E134D61F1}"/>
            </a:ext>
          </a:extLst>
        </xdr:cNvPr>
        <xdr:cNvSpPr/>
      </xdr:nvSpPr>
      <xdr:spPr>
        <a:xfrm>
          <a:off x="12029440" y="1314564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162451</xdr:rowOff>
    </xdr:from>
    <xdr:ext cx="469744" cy="259045"/>
    <xdr:sp macro="" textlink="">
      <xdr:nvSpPr>
        <xdr:cNvPr id="652" name="テキスト ボックス 651">
          <a:extLst>
            <a:ext uri="{FF2B5EF4-FFF2-40B4-BE49-F238E27FC236}">
              <a16:creationId xmlns:a16="http://schemas.microsoft.com/office/drawing/2014/main" id="{06F8E483-74B7-4C3C-92BD-324CF6D017F4}"/>
            </a:ext>
          </a:extLst>
        </xdr:cNvPr>
        <xdr:cNvSpPr txBox="1"/>
      </xdr:nvSpPr>
      <xdr:spPr>
        <a:xfrm>
          <a:off x="11868228" y="132383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82161</xdr:rowOff>
    </xdr:from>
    <xdr:to>
      <xdr:col>67</xdr:col>
      <xdr:colOff>101600</xdr:colOff>
      <xdr:row>79</xdr:row>
      <xdr:rowOff>12311</xdr:rowOff>
    </xdr:to>
    <xdr:sp macro="" textlink="">
      <xdr:nvSpPr>
        <xdr:cNvPr id="653" name="楕円 652">
          <a:extLst>
            <a:ext uri="{FF2B5EF4-FFF2-40B4-BE49-F238E27FC236}">
              <a16:creationId xmlns:a16="http://schemas.microsoft.com/office/drawing/2014/main" id="{A30EDF66-5212-4A2D-ABAD-6EC1B40154B2}"/>
            </a:ext>
          </a:extLst>
        </xdr:cNvPr>
        <xdr:cNvSpPr/>
      </xdr:nvSpPr>
      <xdr:spPr>
        <a:xfrm>
          <a:off x="11231880" y="1315808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79</xdr:row>
      <xdr:rowOff>3438</xdr:rowOff>
    </xdr:from>
    <xdr:ext cx="378565" cy="259045"/>
    <xdr:sp macro="" textlink="">
      <xdr:nvSpPr>
        <xdr:cNvPr id="654" name="テキスト ボックス 653">
          <a:extLst>
            <a:ext uri="{FF2B5EF4-FFF2-40B4-BE49-F238E27FC236}">
              <a16:creationId xmlns:a16="http://schemas.microsoft.com/office/drawing/2014/main" id="{113A5DB2-02E4-4C30-920D-E33260AE28F4}"/>
            </a:ext>
          </a:extLst>
        </xdr:cNvPr>
        <xdr:cNvSpPr txBox="1"/>
      </xdr:nvSpPr>
      <xdr:spPr>
        <a:xfrm>
          <a:off x="11116257" y="1324699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5" name="正方形/長方形 654">
          <a:extLst>
            <a:ext uri="{FF2B5EF4-FFF2-40B4-BE49-F238E27FC236}">
              <a16:creationId xmlns:a16="http://schemas.microsoft.com/office/drawing/2014/main" id="{56EFA9CC-E713-4A41-ABAE-06C9F4529F06}"/>
            </a:ext>
          </a:extLst>
        </xdr:cNvPr>
        <xdr:cNvSpPr/>
      </xdr:nvSpPr>
      <xdr:spPr>
        <a:xfrm>
          <a:off x="10960100" y="139712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6" name="正方形/長方形 655">
          <a:extLst>
            <a:ext uri="{FF2B5EF4-FFF2-40B4-BE49-F238E27FC236}">
              <a16:creationId xmlns:a16="http://schemas.microsoft.com/office/drawing/2014/main" id="{68ACEDF6-A2F5-430B-B07C-1CEAA7D29F32}"/>
            </a:ext>
          </a:extLst>
        </xdr:cNvPr>
        <xdr:cNvSpPr/>
      </xdr:nvSpPr>
      <xdr:spPr>
        <a:xfrm>
          <a:off x="110642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7" name="正方形/長方形 656">
          <a:extLst>
            <a:ext uri="{FF2B5EF4-FFF2-40B4-BE49-F238E27FC236}">
              <a16:creationId xmlns:a16="http://schemas.microsoft.com/office/drawing/2014/main" id="{059283AA-C9A3-445A-B669-AE39E0F69017}"/>
            </a:ext>
          </a:extLst>
        </xdr:cNvPr>
        <xdr:cNvSpPr/>
      </xdr:nvSpPr>
      <xdr:spPr>
        <a:xfrm>
          <a:off x="110642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8" name="正方形/長方形 657">
          <a:extLst>
            <a:ext uri="{FF2B5EF4-FFF2-40B4-BE49-F238E27FC236}">
              <a16:creationId xmlns:a16="http://schemas.microsoft.com/office/drawing/2014/main" id="{B331012C-9BC4-465C-9B7E-4A0CC824957A}"/>
            </a:ext>
          </a:extLst>
        </xdr:cNvPr>
        <xdr:cNvSpPr/>
      </xdr:nvSpPr>
      <xdr:spPr>
        <a:xfrm>
          <a:off x="119659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9" name="正方形/長方形 658">
          <a:extLst>
            <a:ext uri="{FF2B5EF4-FFF2-40B4-BE49-F238E27FC236}">
              <a16:creationId xmlns:a16="http://schemas.microsoft.com/office/drawing/2014/main" id="{18CB6F3D-ECB0-4929-9880-B9C948E92B21}"/>
            </a:ext>
          </a:extLst>
        </xdr:cNvPr>
        <xdr:cNvSpPr/>
      </xdr:nvSpPr>
      <xdr:spPr>
        <a:xfrm>
          <a:off x="119659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0" name="正方形/長方形 659">
          <a:extLst>
            <a:ext uri="{FF2B5EF4-FFF2-40B4-BE49-F238E27FC236}">
              <a16:creationId xmlns:a16="http://schemas.microsoft.com/office/drawing/2014/main" id="{1D4D198F-9553-4849-92A6-BEFB10A5F059}"/>
            </a:ext>
          </a:extLst>
        </xdr:cNvPr>
        <xdr:cNvSpPr/>
      </xdr:nvSpPr>
      <xdr:spPr>
        <a:xfrm>
          <a:off x="1297178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1" name="正方形/長方形 660">
          <a:extLst>
            <a:ext uri="{FF2B5EF4-FFF2-40B4-BE49-F238E27FC236}">
              <a16:creationId xmlns:a16="http://schemas.microsoft.com/office/drawing/2014/main" id="{9B962B3A-AA55-45C8-BBB4-778A28D67CCD}"/>
            </a:ext>
          </a:extLst>
        </xdr:cNvPr>
        <xdr:cNvSpPr/>
      </xdr:nvSpPr>
      <xdr:spPr>
        <a:xfrm>
          <a:off x="1297178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2" name="正方形/長方形 661">
          <a:extLst>
            <a:ext uri="{FF2B5EF4-FFF2-40B4-BE49-F238E27FC236}">
              <a16:creationId xmlns:a16="http://schemas.microsoft.com/office/drawing/2014/main" id="{49B2E9E0-9592-47DE-81E0-D425B39D97F2}"/>
            </a:ext>
          </a:extLst>
        </xdr:cNvPr>
        <xdr:cNvSpPr/>
      </xdr:nvSpPr>
      <xdr:spPr>
        <a:xfrm>
          <a:off x="10960100" y="147777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3" name="テキスト ボックス 662">
          <a:extLst>
            <a:ext uri="{FF2B5EF4-FFF2-40B4-BE49-F238E27FC236}">
              <a16:creationId xmlns:a16="http://schemas.microsoft.com/office/drawing/2014/main" id="{42CB2383-8E86-41E9-A8B9-A92F04077E74}"/>
            </a:ext>
          </a:extLst>
        </xdr:cNvPr>
        <xdr:cNvSpPr txBox="1"/>
      </xdr:nvSpPr>
      <xdr:spPr>
        <a:xfrm>
          <a:off x="1092200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4" name="直線コネクタ 663">
          <a:extLst>
            <a:ext uri="{FF2B5EF4-FFF2-40B4-BE49-F238E27FC236}">
              <a16:creationId xmlns:a16="http://schemas.microsoft.com/office/drawing/2014/main" id="{8FC9F91E-B050-4C64-8587-0FCC49AC5689}"/>
            </a:ext>
          </a:extLst>
        </xdr:cNvPr>
        <xdr:cNvCxnSpPr/>
      </xdr:nvCxnSpPr>
      <xdr:spPr>
        <a:xfrm>
          <a:off x="10960100" y="170141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25400</xdr:rowOff>
    </xdr:from>
    <xdr:to>
      <xdr:col>89</xdr:col>
      <xdr:colOff>177800</xdr:colOff>
      <xdr:row>98</xdr:row>
      <xdr:rowOff>25400</xdr:rowOff>
    </xdr:to>
    <xdr:cxnSp macro="">
      <xdr:nvCxnSpPr>
        <xdr:cNvPr id="665" name="直線コネクタ 664">
          <a:extLst>
            <a:ext uri="{FF2B5EF4-FFF2-40B4-BE49-F238E27FC236}">
              <a16:creationId xmlns:a16="http://schemas.microsoft.com/office/drawing/2014/main" id="{75E808EA-9075-4E42-9865-47F79B5B7B9C}"/>
            </a:ext>
          </a:extLst>
        </xdr:cNvPr>
        <xdr:cNvCxnSpPr/>
      </xdr:nvCxnSpPr>
      <xdr:spPr>
        <a:xfrm>
          <a:off x="10960100" y="164541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54627</xdr:rowOff>
    </xdr:from>
    <xdr:ext cx="248786" cy="259045"/>
    <xdr:sp macro="" textlink="">
      <xdr:nvSpPr>
        <xdr:cNvPr id="666" name="テキスト ボックス 665">
          <a:extLst>
            <a:ext uri="{FF2B5EF4-FFF2-40B4-BE49-F238E27FC236}">
              <a16:creationId xmlns:a16="http://schemas.microsoft.com/office/drawing/2014/main" id="{6D35F052-54CF-47C7-8C53-499EC745E515}"/>
            </a:ext>
          </a:extLst>
        </xdr:cNvPr>
        <xdr:cNvSpPr txBox="1"/>
      </xdr:nvSpPr>
      <xdr:spPr>
        <a:xfrm>
          <a:off x="10734174" y="163157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7" name="直線コネクタ 666">
          <a:extLst>
            <a:ext uri="{FF2B5EF4-FFF2-40B4-BE49-F238E27FC236}">
              <a16:creationId xmlns:a16="http://schemas.microsoft.com/office/drawing/2014/main" id="{7AB60807-7830-4B45-88D4-76EDACC9BA0F}"/>
            </a:ext>
          </a:extLst>
        </xdr:cNvPr>
        <xdr:cNvCxnSpPr/>
      </xdr:nvCxnSpPr>
      <xdr:spPr>
        <a:xfrm>
          <a:off x="10960100" y="158978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8" name="テキスト ボックス 667">
          <a:extLst>
            <a:ext uri="{FF2B5EF4-FFF2-40B4-BE49-F238E27FC236}">
              <a16:creationId xmlns:a16="http://schemas.microsoft.com/office/drawing/2014/main" id="{5F4506B7-D892-4716-BF2C-3AB633FCCFFB}"/>
            </a:ext>
          </a:extLst>
        </xdr:cNvPr>
        <xdr:cNvSpPr txBox="1"/>
      </xdr:nvSpPr>
      <xdr:spPr>
        <a:xfrm>
          <a:off x="10433261" y="1575944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82550</xdr:rowOff>
    </xdr:from>
    <xdr:to>
      <xdr:col>89</xdr:col>
      <xdr:colOff>177800</xdr:colOff>
      <xdr:row>91</xdr:row>
      <xdr:rowOff>82550</xdr:rowOff>
    </xdr:to>
    <xdr:cxnSp macro="">
      <xdr:nvCxnSpPr>
        <xdr:cNvPr id="669" name="直線コネクタ 668">
          <a:extLst>
            <a:ext uri="{FF2B5EF4-FFF2-40B4-BE49-F238E27FC236}">
              <a16:creationId xmlns:a16="http://schemas.microsoft.com/office/drawing/2014/main" id="{55F7681E-CCD3-482D-8CF2-4C74AF147FA5}"/>
            </a:ext>
          </a:extLst>
        </xdr:cNvPr>
        <xdr:cNvCxnSpPr/>
      </xdr:nvCxnSpPr>
      <xdr:spPr>
        <a:xfrm>
          <a:off x="10960100" y="153377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90</xdr:row>
      <xdr:rowOff>111777</xdr:rowOff>
    </xdr:from>
    <xdr:ext cx="595419" cy="259045"/>
    <xdr:sp macro="" textlink="">
      <xdr:nvSpPr>
        <xdr:cNvPr id="670" name="テキスト ボックス 669">
          <a:extLst>
            <a:ext uri="{FF2B5EF4-FFF2-40B4-BE49-F238E27FC236}">
              <a16:creationId xmlns:a16="http://schemas.microsoft.com/office/drawing/2014/main" id="{B2B444D1-AE89-4E48-B4A2-15BAEC474ABD}"/>
            </a:ext>
          </a:extLst>
        </xdr:cNvPr>
        <xdr:cNvSpPr txBox="1"/>
      </xdr:nvSpPr>
      <xdr:spPr>
        <a:xfrm>
          <a:off x="10433261" y="15199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A14813D9-DB99-4EA2-80AD-CA09F913323D}"/>
            </a:ext>
          </a:extLst>
        </xdr:cNvPr>
        <xdr:cNvCxnSpPr/>
      </xdr:nvCxnSpPr>
      <xdr:spPr>
        <a:xfrm>
          <a:off x="10960100" y="14777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2" name="テキスト ボックス 671">
          <a:extLst>
            <a:ext uri="{FF2B5EF4-FFF2-40B4-BE49-F238E27FC236}">
              <a16:creationId xmlns:a16="http://schemas.microsoft.com/office/drawing/2014/main" id="{D76AA910-5BED-4EB5-BCB1-75249FA3ACDD}"/>
            </a:ext>
          </a:extLst>
        </xdr:cNvPr>
        <xdr:cNvSpPr txBox="1"/>
      </xdr:nvSpPr>
      <xdr:spPr>
        <a:xfrm>
          <a:off x="10433261" y="146393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公債費グラフ枠">
          <a:extLst>
            <a:ext uri="{FF2B5EF4-FFF2-40B4-BE49-F238E27FC236}">
              <a16:creationId xmlns:a16="http://schemas.microsoft.com/office/drawing/2014/main" id="{DD307AD3-5F2D-4963-9014-9A99E90AC63C}"/>
            </a:ext>
          </a:extLst>
        </xdr:cNvPr>
        <xdr:cNvSpPr/>
      </xdr:nvSpPr>
      <xdr:spPr>
        <a:xfrm>
          <a:off x="10960100" y="147777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113257</xdr:rowOff>
    </xdr:from>
    <xdr:to>
      <xdr:col>85</xdr:col>
      <xdr:colOff>126364</xdr:colOff>
      <xdr:row>98</xdr:row>
      <xdr:rowOff>14639</xdr:rowOff>
    </xdr:to>
    <xdr:cxnSp macro="">
      <xdr:nvCxnSpPr>
        <xdr:cNvPr id="674" name="直線コネクタ 673">
          <a:extLst>
            <a:ext uri="{FF2B5EF4-FFF2-40B4-BE49-F238E27FC236}">
              <a16:creationId xmlns:a16="http://schemas.microsoft.com/office/drawing/2014/main" id="{8F747B91-1FC4-438D-BD58-672BA5C46D2F}"/>
            </a:ext>
          </a:extLst>
        </xdr:cNvPr>
        <xdr:cNvCxnSpPr/>
      </xdr:nvCxnSpPr>
      <xdr:spPr>
        <a:xfrm flipV="1">
          <a:off x="14374495" y="15200857"/>
          <a:ext cx="1269" cy="12425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18466</xdr:rowOff>
    </xdr:from>
    <xdr:ext cx="469744" cy="259045"/>
    <xdr:sp macro="" textlink="">
      <xdr:nvSpPr>
        <xdr:cNvPr id="675" name="公債費最小値テキスト">
          <a:extLst>
            <a:ext uri="{FF2B5EF4-FFF2-40B4-BE49-F238E27FC236}">
              <a16:creationId xmlns:a16="http://schemas.microsoft.com/office/drawing/2014/main" id="{41562B84-8D2A-431D-A612-7DEC3569B2FE}"/>
            </a:ext>
          </a:extLst>
        </xdr:cNvPr>
        <xdr:cNvSpPr txBox="1"/>
      </xdr:nvSpPr>
      <xdr:spPr>
        <a:xfrm>
          <a:off x="14419580" y="164471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14639</xdr:rowOff>
    </xdr:from>
    <xdr:to>
      <xdr:col>86</xdr:col>
      <xdr:colOff>25400</xdr:colOff>
      <xdr:row>98</xdr:row>
      <xdr:rowOff>14639</xdr:rowOff>
    </xdr:to>
    <xdr:cxnSp macro="">
      <xdr:nvCxnSpPr>
        <xdr:cNvPr id="676" name="直線コネクタ 675">
          <a:extLst>
            <a:ext uri="{FF2B5EF4-FFF2-40B4-BE49-F238E27FC236}">
              <a16:creationId xmlns:a16="http://schemas.microsoft.com/office/drawing/2014/main" id="{AF1077B7-35DB-4800-A26F-DA6FC62A926A}"/>
            </a:ext>
          </a:extLst>
        </xdr:cNvPr>
        <xdr:cNvCxnSpPr/>
      </xdr:nvCxnSpPr>
      <xdr:spPr>
        <a:xfrm>
          <a:off x="14287500" y="1644335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59934</xdr:rowOff>
    </xdr:from>
    <xdr:ext cx="599010" cy="259045"/>
    <xdr:sp macro="" textlink="">
      <xdr:nvSpPr>
        <xdr:cNvPr id="677" name="公債費最大値テキスト">
          <a:extLst>
            <a:ext uri="{FF2B5EF4-FFF2-40B4-BE49-F238E27FC236}">
              <a16:creationId xmlns:a16="http://schemas.microsoft.com/office/drawing/2014/main" id="{F30F3A0B-C3BE-432C-B08C-C3954847EBD7}"/>
            </a:ext>
          </a:extLst>
        </xdr:cNvPr>
        <xdr:cNvSpPr txBox="1"/>
      </xdr:nvSpPr>
      <xdr:spPr>
        <a:xfrm>
          <a:off x="14419580" y="149798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224,627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113257</xdr:rowOff>
    </xdr:from>
    <xdr:to>
      <xdr:col>86</xdr:col>
      <xdr:colOff>25400</xdr:colOff>
      <xdr:row>90</xdr:row>
      <xdr:rowOff>113257</xdr:rowOff>
    </xdr:to>
    <xdr:cxnSp macro="">
      <xdr:nvCxnSpPr>
        <xdr:cNvPr id="678" name="直線コネクタ 677">
          <a:extLst>
            <a:ext uri="{FF2B5EF4-FFF2-40B4-BE49-F238E27FC236}">
              <a16:creationId xmlns:a16="http://schemas.microsoft.com/office/drawing/2014/main" id="{C4B56D46-FA54-4981-9BB9-4042DDB774A9}"/>
            </a:ext>
          </a:extLst>
        </xdr:cNvPr>
        <xdr:cNvCxnSpPr/>
      </xdr:nvCxnSpPr>
      <xdr:spPr>
        <a:xfrm>
          <a:off x="14287500" y="1520085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94</xdr:row>
      <xdr:rowOff>150433</xdr:rowOff>
    </xdr:from>
    <xdr:to>
      <xdr:col>85</xdr:col>
      <xdr:colOff>127000</xdr:colOff>
      <xdr:row>95</xdr:row>
      <xdr:rowOff>154639</xdr:rowOff>
    </xdr:to>
    <xdr:cxnSp macro="">
      <xdr:nvCxnSpPr>
        <xdr:cNvPr id="679" name="直線コネクタ 678">
          <a:extLst>
            <a:ext uri="{FF2B5EF4-FFF2-40B4-BE49-F238E27FC236}">
              <a16:creationId xmlns:a16="http://schemas.microsoft.com/office/drawing/2014/main" id="{152878D7-78EA-40C0-A179-B32CC2553AD5}"/>
            </a:ext>
          </a:extLst>
        </xdr:cNvPr>
        <xdr:cNvCxnSpPr/>
      </xdr:nvCxnSpPr>
      <xdr:spPr>
        <a:xfrm flipV="1">
          <a:off x="13629640" y="15908593"/>
          <a:ext cx="746760" cy="171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148359</xdr:rowOff>
    </xdr:from>
    <xdr:ext cx="534377" cy="259045"/>
    <xdr:sp macro="" textlink="">
      <xdr:nvSpPr>
        <xdr:cNvPr id="680" name="公債費平均値テキスト">
          <a:extLst>
            <a:ext uri="{FF2B5EF4-FFF2-40B4-BE49-F238E27FC236}">
              <a16:creationId xmlns:a16="http://schemas.microsoft.com/office/drawing/2014/main" id="{A34C78E9-52F5-4F88-A05F-2E17048DD156}"/>
            </a:ext>
          </a:extLst>
        </xdr:cNvPr>
        <xdr:cNvSpPr txBox="1"/>
      </xdr:nvSpPr>
      <xdr:spPr>
        <a:xfrm>
          <a:off x="14419580" y="1590651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169932</xdr:rowOff>
    </xdr:from>
    <xdr:to>
      <xdr:col>85</xdr:col>
      <xdr:colOff>177800</xdr:colOff>
      <xdr:row>95</xdr:row>
      <xdr:rowOff>100082</xdr:rowOff>
    </xdr:to>
    <xdr:sp macro="" textlink="">
      <xdr:nvSpPr>
        <xdr:cNvPr id="681" name="フローチャート: 判断 680">
          <a:extLst>
            <a:ext uri="{FF2B5EF4-FFF2-40B4-BE49-F238E27FC236}">
              <a16:creationId xmlns:a16="http://schemas.microsoft.com/office/drawing/2014/main" id="{FBC97B71-5F8A-40CB-A5EC-790085784AE0}"/>
            </a:ext>
          </a:extLst>
        </xdr:cNvPr>
        <xdr:cNvSpPr/>
      </xdr:nvSpPr>
      <xdr:spPr>
        <a:xfrm>
          <a:off x="14325600" y="15928092"/>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1756</xdr:rowOff>
    </xdr:from>
    <xdr:to>
      <xdr:col>81</xdr:col>
      <xdr:colOff>50800</xdr:colOff>
      <xdr:row>95</xdr:row>
      <xdr:rowOff>154639</xdr:rowOff>
    </xdr:to>
    <xdr:cxnSp macro="">
      <xdr:nvCxnSpPr>
        <xdr:cNvPr id="682" name="直線コネクタ 681">
          <a:extLst>
            <a:ext uri="{FF2B5EF4-FFF2-40B4-BE49-F238E27FC236}">
              <a16:creationId xmlns:a16="http://schemas.microsoft.com/office/drawing/2014/main" id="{42E0A70C-ED9B-401C-881D-13A59ADDF3C6}"/>
            </a:ext>
          </a:extLst>
        </xdr:cNvPr>
        <xdr:cNvCxnSpPr/>
      </xdr:nvCxnSpPr>
      <xdr:spPr>
        <a:xfrm>
          <a:off x="12854940" y="15927556"/>
          <a:ext cx="774700" cy="1528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2694</xdr:rowOff>
    </xdr:from>
    <xdr:to>
      <xdr:col>81</xdr:col>
      <xdr:colOff>101600</xdr:colOff>
      <xdr:row>95</xdr:row>
      <xdr:rowOff>104294</xdr:rowOff>
    </xdr:to>
    <xdr:sp macro="" textlink="">
      <xdr:nvSpPr>
        <xdr:cNvPr id="683" name="フローチャート: 判断 682">
          <a:extLst>
            <a:ext uri="{FF2B5EF4-FFF2-40B4-BE49-F238E27FC236}">
              <a16:creationId xmlns:a16="http://schemas.microsoft.com/office/drawing/2014/main" id="{F10D6A42-6D5A-4F83-B302-F32ACB61F2CA}"/>
            </a:ext>
          </a:extLst>
        </xdr:cNvPr>
        <xdr:cNvSpPr/>
      </xdr:nvSpPr>
      <xdr:spPr>
        <a:xfrm>
          <a:off x="13578840" y="15928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120821</xdr:rowOff>
    </xdr:from>
    <xdr:ext cx="534377" cy="259045"/>
    <xdr:sp macro="" textlink="">
      <xdr:nvSpPr>
        <xdr:cNvPr id="684" name="テキスト ボックス 683">
          <a:extLst>
            <a:ext uri="{FF2B5EF4-FFF2-40B4-BE49-F238E27FC236}">
              <a16:creationId xmlns:a16="http://schemas.microsoft.com/office/drawing/2014/main" id="{98645C46-C7B9-4D00-A401-E12DA3DFC01E}"/>
            </a:ext>
          </a:extLst>
        </xdr:cNvPr>
        <xdr:cNvSpPr txBox="1"/>
      </xdr:nvSpPr>
      <xdr:spPr>
        <a:xfrm>
          <a:off x="13408171" y="15711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1756</xdr:rowOff>
    </xdr:from>
    <xdr:to>
      <xdr:col>76</xdr:col>
      <xdr:colOff>114300</xdr:colOff>
      <xdr:row>95</xdr:row>
      <xdr:rowOff>24702</xdr:rowOff>
    </xdr:to>
    <xdr:cxnSp macro="">
      <xdr:nvCxnSpPr>
        <xdr:cNvPr id="685" name="直線コネクタ 684">
          <a:extLst>
            <a:ext uri="{FF2B5EF4-FFF2-40B4-BE49-F238E27FC236}">
              <a16:creationId xmlns:a16="http://schemas.microsoft.com/office/drawing/2014/main" id="{C12A6070-39C5-453B-831A-D0D426D346DB}"/>
            </a:ext>
          </a:extLst>
        </xdr:cNvPr>
        <xdr:cNvCxnSpPr/>
      </xdr:nvCxnSpPr>
      <xdr:spPr>
        <a:xfrm flipV="1">
          <a:off x="12072620" y="15927556"/>
          <a:ext cx="782320" cy="22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94</xdr:row>
      <xdr:rowOff>169847</xdr:rowOff>
    </xdr:from>
    <xdr:to>
      <xdr:col>76</xdr:col>
      <xdr:colOff>165100</xdr:colOff>
      <xdr:row>95</xdr:row>
      <xdr:rowOff>99997</xdr:rowOff>
    </xdr:to>
    <xdr:sp macro="" textlink="">
      <xdr:nvSpPr>
        <xdr:cNvPr id="686" name="フローチャート: 判断 685">
          <a:extLst>
            <a:ext uri="{FF2B5EF4-FFF2-40B4-BE49-F238E27FC236}">
              <a16:creationId xmlns:a16="http://schemas.microsoft.com/office/drawing/2014/main" id="{1A329B46-79BE-411A-B64A-A0B8889D6B67}"/>
            </a:ext>
          </a:extLst>
        </xdr:cNvPr>
        <xdr:cNvSpPr/>
      </xdr:nvSpPr>
      <xdr:spPr>
        <a:xfrm>
          <a:off x="12804140" y="1592800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91124</xdr:rowOff>
    </xdr:from>
    <xdr:ext cx="534377" cy="259045"/>
    <xdr:sp macro="" textlink="">
      <xdr:nvSpPr>
        <xdr:cNvPr id="687" name="テキスト ボックス 686">
          <a:extLst>
            <a:ext uri="{FF2B5EF4-FFF2-40B4-BE49-F238E27FC236}">
              <a16:creationId xmlns:a16="http://schemas.microsoft.com/office/drawing/2014/main" id="{3ED088FA-FB9A-4066-A643-BD859787BF4A}"/>
            </a:ext>
          </a:extLst>
        </xdr:cNvPr>
        <xdr:cNvSpPr txBox="1"/>
      </xdr:nvSpPr>
      <xdr:spPr>
        <a:xfrm>
          <a:off x="12610611" y="16016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24702</xdr:rowOff>
    </xdr:from>
    <xdr:to>
      <xdr:col>71</xdr:col>
      <xdr:colOff>177800</xdr:colOff>
      <xdr:row>95</xdr:row>
      <xdr:rowOff>104622</xdr:rowOff>
    </xdr:to>
    <xdr:cxnSp macro="">
      <xdr:nvCxnSpPr>
        <xdr:cNvPr id="688" name="直線コネクタ 687">
          <a:extLst>
            <a:ext uri="{FF2B5EF4-FFF2-40B4-BE49-F238E27FC236}">
              <a16:creationId xmlns:a16="http://schemas.microsoft.com/office/drawing/2014/main" id="{A7C0E894-BA6F-41F5-82EF-9396923D4604}"/>
            </a:ext>
          </a:extLst>
        </xdr:cNvPr>
        <xdr:cNvCxnSpPr/>
      </xdr:nvCxnSpPr>
      <xdr:spPr>
        <a:xfrm flipV="1">
          <a:off x="11282680" y="15950502"/>
          <a:ext cx="789940" cy="79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21349</xdr:rowOff>
    </xdr:from>
    <xdr:to>
      <xdr:col>72</xdr:col>
      <xdr:colOff>38100</xdr:colOff>
      <xdr:row>95</xdr:row>
      <xdr:rowOff>122949</xdr:rowOff>
    </xdr:to>
    <xdr:sp macro="" textlink="">
      <xdr:nvSpPr>
        <xdr:cNvPr id="689" name="フローチャート: 判断 688">
          <a:extLst>
            <a:ext uri="{FF2B5EF4-FFF2-40B4-BE49-F238E27FC236}">
              <a16:creationId xmlns:a16="http://schemas.microsoft.com/office/drawing/2014/main" id="{04B635B5-8F9A-4AFF-B950-D4181C06F378}"/>
            </a:ext>
          </a:extLst>
        </xdr:cNvPr>
        <xdr:cNvSpPr/>
      </xdr:nvSpPr>
      <xdr:spPr>
        <a:xfrm>
          <a:off x="12029440" y="1594714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114076</xdr:rowOff>
    </xdr:from>
    <xdr:ext cx="534377" cy="259045"/>
    <xdr:sp macro="" textlink="">
      <xdr:nvSpPr>
        <xdr:cNvPr id="690" name="テキスト ボックス 689">
          <a:extLst>
            <a:ext uri="{FF2B5EF4-FFF2-40B4-BE49-F238E27FC236}">
              <a16:creationId xmlns:a16="http://schemas.microsoft.com/office/drawing/2014/main" id="{9625EEE5-4724-426A-B05D-D838D2B25E87}"/>
            </a:ext>
          </a:extLst>
        </xdr:cNvPr>
        <xdr:cNvSpPr txBox="1"/>
      </xdr:nvSpPr>
      <xdr:spPr>
        <a:xfrm>
          <a:off x="11835911" y="16039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48437</xdr:rowOff>
    </xdr:from>
    <xdr:to>
      <xdr:col>67</xdr:col>
      <xdr:colOff>101600</xdr:colOff>
      <xdr:row>95</xdr:row>
      <xdr:rowOff>150037</xdr:rowOff>
    </xdr:to>
    <xdr:sp macro="" textlink="">
      <xdr:nvSpPr>
        <xdr:cNvPr id="691" name="フローチャート: 判断 690">
          <a:extLst>
            <a:ext uri="{FF2B5EF4-FFF2-40B4-BE49-F238E27FC236}">
              <a16:creationId xmlns:a16="http://schemas.microsoft.com/office/drawing/2014/main" id="{0435D7A6-25D4-4BEA-9B43-6AEBBDB2D40C}"/>
            </a:ext>
          </a:extLst>
        </xdr:cNvPr>
        <xdr:cNvSpPr/>
      </xdr:nvSpPr>
      <xdr:spPr>
        <a:xfrm>
          <a:off x="11231880" y="15974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166564</xdr:rowOff>
    </xdr:from>
    <xdr:ext cx="534377" cy="259045"/>
    <xdr:sp macro="" textlink="">
      <xdr:nvSpPr>
        <xdr:cNvPr id="692" name="テキスト ボックス 691">
          <a:extLst>
            <a:ext uri="{FF2B5EF4-FFF2-40B4-BE49-F238E27FC236}">
              <a16:creationId xmlns:a16="http://schemas.microsoft.com/office/drawing/2014/main" id="{63C6C62A-497A-49C0-B8F4-66AE6F714314}"/>
            </a:ext>
          </a:extLst>
        </xdr:cNvPr>
        <xdr:cNvSpPr txBox="1"/>
      </xdr:nvSpPr>
      <xdr:spPr>
        <a:xfrm>
          <a:off x="11061211" y="15757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66BEB369-CC98-42FD-A257-821703208FE8}"/>
            </a:ext>
          </a:extLst>
        </xdr:cNvPr>
        <xdr:cNvSpPr txBox="1"/>
      </xdr:nvSpPr>
      <xdr:spPr>
        <a:xfrm>
          <a:off x="142087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52BE611C-4155-4A5F-B89B-20193EE3AFF5}"/>
            </a:ext>
          </a:extLst>
        </xdr:cNvPr>
        <xdr:cNvSpPr txBox="1"/>
      </xdr:nvSpPr>
      <xdr:spPr>
        <a:xfrm>
          <a:off x="134620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5AAEEC4F-8D19-497F-998E-4AB4209FEC17}"/>
            </a:ext>
          </a:extLst>
        </xdr:cNvPr>
        <xdr:cNvSpPr txBox="1"/>
      </xdr:nvSpPr>
      <xdr:spPr>
        <a:xfrm>
          <a:off x="126873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949AD8FF-B81A-4C30-9F83-2653E4A15423}"/>
            </a:ext>
          </a:extLst>
        </xdr:cNvPr>
        <xdr:cNvSpPr txBox="1"/>
      </xdr:nvSpPr>
      <xdr:spPr>
        <a:xfrm>
          <a:off x="1190498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FB15198E-6FC3-4CA0-8A02-94387DC34290}"/>
            </a:ext>
          </a:extLst>
        </xdr:cNvPr>
        <xdr:cNvSpPr txBox="1"/>
      </xdr:nvSpPr>
      <xdr:spPr>
        <a:xfrm>
          <a:off x="111150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99633</xdr:rowOff>
    </xdr:from>
    <xdr:to>
      <xdr:col>85</xdr:col>
      <xdr:colOff>177800</xdr:colOff>
      <xdr:row>95</xdr:row>
      <xdr:rowOff>29783</xdr:rowOff>
    </xdr:to>
    <xdr:sp macro="" textlink="">
      <xdr:nvSpPr>
        <xdr:cNvPr id="698" name="楕円 697">
          <a:extLst>
            <a:ext uri="{FF2B5EF4-FFF2-40B4-BE49-F238E27FC236}">
              <a16:creationId xmlns:a16="http://schemas.microsoft.com/office/drawing/2014/main" id="{CC1FC4DC-05A5-4FBD-A12A-BFA9F784FBE1}"/>
            </a:ext>
          </a:extLst>
        </xdr:cNvPr>
        <xdr:cNvSpPr/>
      </xdr:nvSpPr>
      <xdr:spPr>
        <a:xfrm>
          <a:off x="14325600" y="15857793"/>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93</xdr:row>
      <xdr:rowOff>122510</xdr:rowOff>
    </xdr:from>
    <xdr:ext cx="534377" cy="259045"/>
    <xdr:sp macro="" textlink="">
      <xdr:nvSpPr>
        <xdr:cNvPr id="699" name="公債費該当値テキスト">
          <a:extLst>
            <a:ext uri="{FF2B5EF4-FFF2-40B4-BE49-F238E27FC236}">
              <a16:creationId xmlns:a16="http://schemas.microsoft.com/office/drawing/2014/main" id="{54BCBE71-D690-48C1-82FD-7C34BA926459}"/>
            </a:ext>
          </a:extLst>
        </xdr:cNvPr>
        <xdr:cNvSpPr txBox="1"/>
      </xdr:nvSpPr>
      <xdr:spPr>
        <a:xfrm>
          <a:off x="14419580" y="157130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103839</xdr:rowOff>
    </xdr:from>
    <xdr:to>
      <xdr:col>81</xdr:col>
      <xdr:colOff>101600</xdr:colOff>
      <xdr:row>96</xdr:row>
      <xdr:rowOff>33989</xdr:rowOff>
    </xdr:to>
    <xdr:sp macro="" textlink="">
      <xdr:nvSpPr>
        <xdr:cNvPr id="700" name="楕円 699">
          <a:extLst>
            <a:ext uri="{FF2B5EF4-FFF2-40B4-BE49-F238E27FC236}">
              <a16:creationId xmlns:a16="http://schemas.microsoft.com/office/drawing/2014/main" id="{B6C2B5B6-7366-49FD-A376-DB5745EF7D08}"/>
            </a:ext>
          </a:extLst>
        </xdr:cNvPr>
        <xdr:cNvSpPr/>
      </xdr:nvSpPr>
      <xdr:spPr>
        <a:xfrm>
          <a:off x="13578840" y="1602963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25116</xdr:rowOff>
    </xdr:from>
    <xdr:ext cx="534377" cy="259045"/>
    <xdr:sp macro="" textlink="">
      <xdr:nvSpPr>
        <xdr:cNvPr id="701" name="テキスト ボックス 700">
          <a:extLst>
            <a:ext uri="{FF2B5EF4-FFF2-40B4-BE49-F238E27FC236}">
              <a16:creationId xmlns:a16="http://schemas.microsoft.com/office/drawing/2014/main" id="{0ACB779D-82BD-4F53-BF68-BFB063954A12}"/>
            </a:ext>
          </a:extLst>
        </xdr:cNvPr>
        <xdr:cNvSpPr txBox="1"/>
      </xdr:nvSpPr>
      <xdr:spPr>
        <a:xfrm>
          <a:off x="13408171" y="161185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94</xdr:row>
      <xdr:rowOff>122406</xdr:rowOff>
    </xdr:from>
    <xdr:to>
      <xdr:col>76</xdr:col>
      <xdr:colOff>165100</xdr:colOff>
      <xdr:row>95</xdr:row>
      <xdr:rowOff>52556</xdr:rowOff>
    </xdr:to>
    <xdr:sp macro="" textlink="">
      <xdr:nvSpPr>
        <xdr:cNvPr id="702" name="楕円 701">
          <a:extLst>
            <a:ext uri="{FF2B5EF4-FFF2-40B4-BE49-F238E27FC236}">
              <a16:creationId xmlns:a16="http://schemas.microsoft.com/office/drawing/2014/main" id="{D72D4D51-F3A0-4BE6-BB77-34E82112F927}"/>
            </a:ext>
          </a:extLst>
        </xdr:cNvPr>
        <xdr:cNvSpPr/>
      </xdr:nvSpPr>
      <xdr:spPr>
        <a:xfrm>
          <a:off x="12804140" y="1588056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69083</xdr:rowOff>
    </xdr:from>
    <xdr:ext cx="534377" cy="259045"/>
    <xdr:sp macro="" textlink="">
      <xdr:nvSpPr>
        <xdr:cNvPr id="703" name="テキスト ボックス 702">
          <a:extLst>
            <a:ext uri="{FF2B5EF4-FFF2-40B4-BE49-F238E27FC236}">
              <a16:creationId xmlns:a16="http://schemas.microsoft.com/office/drawing/2014/main" id="{F9EF76C2-296D-4108-865E-43C7598AD150}"/>
            </a:ext>
          </a:extLst>
        </xdr:cNvPr>
        <xdr:cNvSpPr txBox="1"/>
      </xdr:nvSpPr>
      <xdr:spPr>
        <a:xfrm>
          <a:off x="12610611" y="15659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94</xdr:row>
      <xdr:rowOff>145352</xdr:rowOff>
    </xdr:from>
    <xdr:to>
      <xdr:col>72</xdr:col>
      <xdr:colOff>38100</xdr:colOff>
      <xdr:row>95</xdr:row>
      <xdr:rowOff>75502</xdr:rowOff>
    </xdr:to>
    <xdr:sp macro="" textlink="">
      <xdr:nvSpPr>
        <xdr:cNvPr id="704" name="楕円 703">
          <a:extLst>
            <a:ext uri="{FF2B5EF4-FFF2-40B4-BE49-F238E27FC236}">
              <a16:creationId xmlns:a16="http://schemas.microsoft.com/office/drawing/2014/main" id="{A750CFD8-2D88-48A3-92C6-45C425109370}"/>
            </a:ext>
          </a:extLst>
        </xdr:cNvPr>
        <xdr:cNvSpPr/>
      </xdr:nvSpPr>
      <xdr:spPr>
        <a:xfrm>
          <a:off x="12029440" y="1590351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92029</xdr:rowOff>
    </xdr:from>
    <xdr:ext cx="534377" cy="259045"/>
    <xdr:sp macro="" textlink="">
      <xdr:nvSpPr>
        <xdr:cNvPr id="705" name="テキスト ボックス 704">
          <a:extLst>
            <a:ext uri="{FF2B5EF4-FFF2-40B4-BE49-F238E27FC236}">
              <a16:creationId xmlns:a16="http://schemas.microsoft.com/office/drawing/2014/main" id="{5D197AD5-9CC5-4DFC-9A91-698212BA8CDA}"/>
            </a:ext>
          </a:extLst>
        </xdr:cNvPr>
        <xdr:cNvSpPr txBox="1"/>
      </xdr:nvSpPr>
      <xdr:spPr>
        <a:xfrm>
          <a:off x="11835911" y="15682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53822</xdr:rowOff>
    </xdr:from>
    <xdr:to>
      <xdr:col>67</xdr:col>
      <xdr:colOff>101600</xdr:colOff>
      <xdr:row>95</xdr:row>
      <xdr:rowOff>155422</xdr:rowOff>
    </xdr:to>
    <xdr:sp macro="" textlink="">
      <xdr:nvSpPr>
        <xdr:cNvPr id="706" name="楕円 705">
          <a:extLst>
            <a:ext uri="{FF2B5EF4-FFF2-40B4-BE49-F238E27FC236}">
              <a16:creationId xmlns:a16="http://schemas.microsoft.com/office/drawing/2014/main" id="{5A8DC2B0-847C-47BD-933B-0CEE3DABEC7A}"/>
            </a:ext>
          </a:extLst>
        </xdr:cNvPr>
        <xdr:cNvSpPr/>
      </xdr:nvSpPr>
      <xdr:spPr>
        <a:xfrm>
          <a:off x="11231880" y="15979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146549</xdr:rowOff>
    </xdr:from>
    <xdr:ext cx="534377" cy="259045"/>
    <xdr:sp macro="" textlink="">
      <xdr:nvSpPr>
        <xdr:cNvPr id="707" name="テキスト ボックス 706">
          <a:extLst>
            <a:ext uri="{FF2B5EF4-FFF2-40B4-BE49-F238E27FC236}">
              <a16:creationId xmlns:a16="http://schemas.microsoft.com/office/drawing/2014/main" id="{A1B8BEFC-5AB7-4EDE-B0D0-47FFA393F9E3}"/>
            </a:ext>
          </a:extLst>
        </xdr:cNvPr>
        <xdr:cNvSpPr txBox="1"/>
      </xdr:nvSpPr>
      <xdr:spPr>
        <a:xfrm>
          <a:off x="11061211" y="16072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E604F1BB-F689-44FE-AD90-B2CF05542D75}"/>
            </a:ext>
          </a:extLst>
        </xdr:cNvPr>
        <xdr:cNvSpPr/>
      </xdr:nvSpPr>
      <xdr:spPr>
        <a:xfrm>
          <a:off x="16093440" y="39128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id="{527692A3-5BE4-4D20-B713-B41094A9B0D6}"/>
            </a:ext>
          </a:extLst>
        </xdr:cNvPr>
        <xdr:cNvSpPr/>
      </xdr:nvSpPr>
      <xdr:spPr>
        <a:xfrm>
          <a:off x="162204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A552B2B4-1A74-4EEC-9168-4D69F2678BD5}"/>
            </a:ext>
          </a:extLst>
        </xdr:cNvPr>
        <xdr:cNvSpPr/>
      </xdr:nvSpPr>
      <xdr:spPr>
        <a:xfrm>
          <a:off x="162204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id="{60DABA2E-1214-4758-845A-24E2038D3994}"/>
            </a:ext>
          </a:extLst>
        </xdr:cNvPr>
        <xdr:cNvSpPr/>
      </xdr:nvSpPr>
      <xdr:spPr>
        <a:xfrm>
          <a:off x="1709928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1F4231B2-8C4F-4498-B05A-63E23D2055F3}"/>
            </a:ext>
          </a:extLst>
        </xdr:cNvPr>
        <xdr:cNvSpPr/>
      </xdr:nvSpPr>
      <xdr:spPr>
        <a:xfrm>
          <a:off x="1709928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id="{7EA830A0-5C6B-4CBC-8F37-4FFC5B1F6C1A}"/>
            </a:ext>
          </a:extLst>
        </xdr:cNvPr>
        <xdr:cNvSpPr/>
      </xdr:nvSpPr>
      <xdr:spPr>
        <a:xfrm>
          <a:off x="1810512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F58D5240-29BB-4A51-9CFD-9523357CBD9A}"/>
            </a:ext>
          </a:extLst>
        </xdr:cNvPr>
        <xdr:cNvSpPr/>
      </xdr:nvSpPr>
      <xdr:spPr>
        <a:xfrm>
          <a:off x="1810512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id="{B95D5D25-AC63-48F0-A1AD-4C4B693DE63A}"/>
            </a:ext>
          </a:extLst>
        </xdr:cNvPr>
        <xdr:cNvSpPr/>
      </xdr:nvSpPr>
      <xdr:spPr>
        <a:xfrm>
          <a:off x="16093440" y="47193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a:extLst>
            <a:ext uri="{FF2B5EF4-FFF2-40B4-BE49-F238E27FC236}">
              <a16:creationId xmlns:a16="http://schemas.microsoft.com/office/drawing/2014/main" id="{9DD62D8B-6EEB-462D-BCC3-A400C4A76650}"/>
            </a:ext>
          </a:extLst>
        </xdr:cNvPr>
        <xdr:cNvSpPr txBox="1"/>
      </xdr:nvSpPr>
      <xdr:spPr>
        <a:xfrm>
          <a:off x="1607820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AEA21407-8C8B-4697-80DF-3444EF1676F8}"/>
            </a:ext>
          </a:extLst>
        </xdr:cNvPr>
        <xdr:cNvCxnSpPr/>
      </xdr:nvCxnSpPr>
      <xdr:spPr>
        <a:xfrm>
          <a:off x="16093440" y="69557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8" name="直線コネクタ 717">
          <a:extLst>
            <a:ext uri="{FF2B5EF4-FFF2-40B4-BE49-F238E27FC236}">
              <a16:creationId xmlns:a16="http://schemas.microsoft.com/office/drawing/2014/main" id="{F7712B3E-F52E-4DBD-B8AC-222F15BE565F}"/>
            </a:ext>
          </a:extLst>
        </xdr:cNvPr>
        <xdr:cNvCxnSpPr/>
      </xdr:nvCxnSpPr>
      <xdr:spPr>
        <a:xfrm>
          <a:off x="16093440" y="65100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9" name="テキスト ボックス 718">
          <a:extLst>
            <a:ext uri="{FF2B5EF4-FFF2-40B4-BE49-F238E27FC236}">
              <a16:creationId xmlns:a16="http://schemas.microsoft.com/office/drawing/2014/main" id="{0E902333-AC0F-47C9-B3C6-93C4B756CFC6}"/>
            </a:ext>
          </a:extLst>
        </xdr:cNvPr>
        <xdr:cNvSpPr txBox="1"/>
      </xdr:nvSpPr>
      <xdr:spPr>
        <a:xfrm>
          <a:off x="15890374" y="63716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0" name="直線コネクタ 719">
          <a:extLst>
            <a:ext uri="{FF2B5EF4-FFF2-40B4-BE49-F238E27FC236}">
              <a16:creationId xmlns:a16="http://schemas.microsoft.com/office/drawing/2014/main" id="{EC201A72-D5FE-4FED-9408-04B8F7BE03BB}"/>
            </a:ext>
          </a:extLst>
        </xdr:cNvPr>
        <xdr:cNvCxnSpPr/>
      </xdr:nvCxnSpPr>
      <xdr:spPr>
        <a:xfrm>
          <a:off x="16093440" y="60604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21" name="テキスト ボックス 720">
          <a:extLst>
            <a:ext uri="{FF2B5EF4-FFF2-40B4-BE49-F238E27FC236}">
              <a16:creationId xmlns:a16="http://schemas.microsoft.com/office/drawing/2014/main" id="{EFC611B5-87F6-44C3-8BC9-58B7F3FC9751}"/>
            </a:ext>
          </a:extLst>
        </xdr:cNvPr>
        <xdr:cNvSpPr txBox="1"/>
      </xdr:nvSpPr>
      <xdr:spPr>
        <a:xfrm>
          <a:off x="15630721" y="5922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2" name="直線コネクタ 721">
          <a:extLst>
            <a:ext uri="{FF2B5EF4-FFF2-40B4-BE49-F238E27FC236}">
              <a16:creationId xmlns:a16="http://schemas.microsoft.com/office/drawing/2014/main" id="{617DD190-E76A-4FF2-A2C4-2DE1FA616846}"/>
            </a:ext>
          </a:extLst>
        </xdr:cNvPr>
        <xdr:cNvCxnSpPr/>
      </xdr:nvCxnSpPr>
      <xdr:spPr>
        <a:xfrm>
          <a:off x="16093440" y="56146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23" name="テキスト ボックス 722">
          <a:extLst>
            <a:ext uri="{FF2B5EF4-FFF2-40B4-BE49-F238E27FC236}">
              <a16:creationId xmlns:a16="http://schemas.microsoft.com/office/drawing/2014/main" id="{D65E841E-6A44-46EC-A625-25BBEB13C695}"/>
            </a:ext>
          </a:extLst>
        </xdr:cNvPr>
        <xdr:cNvSpPr txBox="1"/>
      </xdr:nvSpPr>
      <xdr:spPr>
        <a:xfrm>
          <a:off x="15630721" y="54762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4" name="直線コネクタ 723">
          <a:extLst>
            <a:ext uri="{FF2B5EF4-FFF2-40B4-BE49-F238E27FC236}">
              <a16:creationId xmlns:a16="http://schemas.microsoft.com/office/drawing/2014/main" id="{504FBF05-5D47-4A9A-AED3-79A1E35A2867}"/>
            </a:ext>
          </a:extLst>
        </xdr:cNvPr>
        <xdr:cNvCxnSpPr/>
      </xdr:nvCxnSpPr>
      <xdr:spPr>
        <a:xfrm>
          <a:off x="16093440" y="51689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25" name="テキスト ボックス 724">
          <a:extLst>
            <a:ext uri="{FF2B5EF4-FFF2-40B4-BE49-F238E27FC236}">
              <a16:creationId xmlns:a16="http://schemas.microsoft.com/office/drawing/2014/main" id="{D22DC6C0-540E-4F51-9C70-A858D52E0A23}"/>
            </a:ext>
          </a:extLst>
        </xdr:cNvPr>
        <xdr:cNvSpPr txBox="1"/>
      </xdr:nvSpPr>
      <xdr:spPr>
        <a:xfrm>
          <a:off x="15630721" y="50304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6" name="直線コネクタ 725">
          <a:extLst>
            <a:ext uri="{FF2B5EF4-FFF2-40B4-BE49-F238E27FC236}">
              <a16:creationId xmlns:a16="http://schemas.microsoft.com/office/drawing/2014/main" id="{5729131B-CD20-4653-BE74-F4859510B536}"/>
            </a:ext>
          </a:extLst>
        </xdr:cNvPr>
        <xdr:cNvCxnSpPr/>
      </xdr:nvCxnSpPr>
      <xdr:spPr>
        <a:xfrm>
          <a:off x="16093440" y="4719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7" name="テキスト ボックス 726">
          <a:extLst>
            <a:ext uri="{FF2B5EF4-FFF2-40B4-BE49-F238E27FC236}">
              <a16:creationId xmlns:a16="http://schemas.microsoft.com/office/drawing/2014/main" id="{BA3111CF-C066-433B-8E3D-BF15130396E0}"/>
            </a:ext>
          </a:extLst>
        </xdr:cNvPr>
        <xdr:cNvSpPr txBox="1"/>
      </xdr:nvSpPr>
      <xdr:spPr>
        <a:xfrm>
          <a:off x="15630721" y="45809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8" name="諸支出金グラフ枠">
          <a:extLst>
            <a:ext uri="{FF2B5EF4-FFF2-40B4-BE49-F238E27FC236}">
              <a16:creationId xmlns:a16="http://schemas.microsoft.com/office/drawing/2014/main" id="{BF1B3E69-39C1-4A13-8E14-9374DAEEE426}"/>
            </a:ext>
          </a:extLst>
        </xdr:cNvPr>
        <xdr:cNvSpPr/>
      </xdr:nvSpPr>
      <xdr:spPr>
        <a:xfrm>
          <a:off x="16093440" y="47193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131882</xdr:rowOff>
    </xdr:from>
    <xdr:to>
      <xdr:col>116</xdr:col>
      <xdr:colOff>62864</xdr:colOff>
      <xdr:row>38</xdr:row>
      <xdr:rowOff>139700</xdr:rowOff>
    </xdr:to>
    <xdr:cxnSp macro="">
      <xdr:nvCxnSpPr>
        <xdr:cNvPr id="729" name="直線コネクタ 728">
          <a:extLst>
            <a:ext uri="{FF2B5EF4-FFF2-40B4-BE49-F238E27FC236}">
              <a16:creationId xmlns:a16="http://schemas.microsoft.com/office/drawing/2014/main" id="{C68AEFF4-2683-45FB-8495-716D7B3FC7F7}"/>
            </a:ext>
          </a:extLst>
        </xdr:cNvPr>
        <xdr:cNvCxnSpPr/>
      </xdr:nvCxnSpPr>
      <xdr:spPr>
        <a:xfrm flipV="1">
          <a:off x="19507835" y="5328722"/>
          <a:ext cx="1269" cy="11812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160631</xdr:rowOff>
    </xdr:from>
    <xdr:ext cx="249299" cy="259045"/>
    <xdr:sp macro="" textlink="">
      <xdr:nvSpPr>
        <xdr:cNvPr id="730" name="諸支出金最小値テキスト">
          <a:extLst>
            <a:ext uri="{FF2B5EF4-FFF2-40B4-BE49-F238E27FC236}">
              <a16:creationId xmlns:a16="http://schemas.microsoft.com/office/drawing/2014/main" id="{5C69EC17-D871-44EA-AFA2-6AE35060E7C0}"/>
            </a:ext>
          </a:extLst>
        </xdr:cNvPr>
        <xdr:cNvSpPr txBox="1"/>
      </xdr:nvSpPr>
      <xdr:spPr>
        <a:xfrm>
          <a:off x="19560540" y="653095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1" name="直線コネクタ 730">
          <a:extLst>
            <a:ext uri="{FF2B5EF4-FFF2-40B4-BE49-F238E27FC236}">
              <a16:creationId xmlns:a16="http://schemas.microsoft.com/office/drawing/2014/main" id="{0D7773AC-C066-4BC8-81EA-48CAA6F9B312}"/>
            </a:ext>
          </a:extLst>
        </xdr:cNvPr>
        <xdr:cNvCxnSpPr/>
      </xdr:nvCxnSpPr>
      <xdr:spPr>
        <a:xfrm>
          <a:off x="19443700" y="65100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78559</xdr:rowOff>
    </xdr:from>
    <xdr:ext cx="534377" cy="259045"/>
    <xdr:sp macro="" textlink="">
      <xdr:nvSpPr>
        <xdr:cNvPr id="732" name="諸支出金最大値テキスト">
          <a:extLst>
            <a:ext uri="{FF2B5EF4-FFF2-40B4-BE49-F238E27FC236}">
              <a16:creationId xmlns:a16="http://schemas.microsoft.com/office/drawing/2014/main" id="{3D10ECE3-2012-480C-BD34-B1E940641892}"/>
            </a:ext>
          </a:extLst>
        </xdr:cNvPr>
        <xdr:cNvSpPr txBox="1"/>
      </xdr:nvSpPr>
      <xdr:spPr>
        <a:xfrm>
          <a:off x="19560540" y="5107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26,421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131882</xdr:rowOff>
    </xdr:from>
    <xdr:to>
      <xdr:col>116</xdr:col>
      <xdr:colOff>152400</xdr:colOff>
      <xdr:row>31</xdr:row>
      <xdr:rowOff>131882</xdr:rowOff>
    </xdr:to>
    <xdr:cxnSp macro="">
      <xdr:nvCxnSpPr>
        <xdr:cNvPr id="733" name="直線コネクタ 732">
          <a:extLst>
            <a:ext uri="{FF2B5EF4-FFF2-40B4-BE49-F238E27FC236}">
              <a16:creationId xmlns:a16="http://schemas.microsoft.com/office/drawing/2014/main" id="{902797CA-282E-47BD-9DA6-FFFE5DB9CA1F}"/>
            </a:ext>
          </a:extLst>
        </xdr:cNvPr>
        <xdr:cNvCxnSpPr/>
      </xdr:nvCxnSpPr>
      <xdr:spPr>
        <a:xfrm>
          <a:off x="19443700" y="532872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4" name="直線コネクタ 733">
          <a:extLst>
            <a:ext uri="{FF2B5EF4-FFF2-40B4-BE49-F238E27FC236}">
              <a16:creationId xmlns:a16="http://schemas.microsoft.com/office/drawing/2014/main" id="{DFE3F1D9-9206-47D1-A42D-FA652BB7E670}"/>
            </a:ext>
          </a:extLst>
        </xdr:cNvPr>
        <xdr:cNvCxnSpPr/>
      </xdr:nvCxnSpPr>
      <xdr:spPr>
        <a:xfrm>
          <a:off x="18778220" y="651002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78081</xdr:rowOff>
    </xdr:from>
    <xdr:ext cx="378565" cy="259045"/>
    <xdr:sp macro="" textlink="">
      <xdr:nvSpPr>
        <xdr:cNvPr id="735" name="諸支出金平均値テキスト">
          <a:extLst>
            <a:ext uri="{FF2B5EF4-FFF2-40B4-BE49-F238E27FC236}">
              <a16:creationId xmlns:a16="http://schemas.microsoft.com/office/drawing/2014/main" id="{4D4BC8D9-D6F0-44DE-BA82-8B68D709D7A5}"/>
            </a:ext>
          </a:extLst>
        </xdr:cNvPr>
        <xdr:cNvSpPr txBox="1"/>
      </xdr:nvSpPr>
      <xdr:spPr>
        <a:xfrm>
          <a:off x="19560540" y="628076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55204</xdr:rowOff>
    </xdr:from>
    <xdr:to>
      <xdr:col>116</xdr:col>
      <xdr:colOff>114300</xdr:colOff>
      <xdr:row>38</xdr:row>
      <xdr:rowOff>156804</xdr:rowOff>
    </xdr:to>
    <xdr:sp macro="" textlink="">
      <xdr:nvSpPr>
        <xdr:cNvPr id="736" name="フローチャート: 判断 735">
          <a:extLst>
            <a:ext uri="{FF2B5EF4-FFF2-40B4-BE49-F238E27FC236}">
              <a16:creationId xmlns:a16="http://schemas.microsoft.com/office/drawing/2014/main" id="{E0253E18-54B1-4DE3-BE70-0DBAFCA24AD1}"/>
            </a:ext>
          </a:extLst>
        </xdr:cNvPr>
        <xdr:cNvSpPr/>
      </xdr:nvSpPr>
      <xdr:spPr>
        <a:xfrm>
          <a:off x="19458940" y="6425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7" name="直線コネクタ 736">
          <a:extLst>
            <a:ext uri="{FF2B5EF4-FFF2-40B4-BE49-F238E27FC236}">
              <a16:creationId xmlns:a16="http://schemas.microsoft.com/office/drawing/2014/main" id="{7E055F0D-F4C7-40E8-B866-4F929FCF7598}"/>
            </a:ext>
          </a:extLst>
        </xdr:cNvPr>
        <xdr:cNvCxnSpPr/>
      </xdr:nvCxnSpPr>
      <xdr:spPr>
        <a:xfrm>
          <a:off x="17988280" y="651002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46426</xdr:rowOff>
    </xdr:from>
    <xdr:to>
      <xdr:col>112</xdr:col>
      <xdr:colOff>38100</xdr:colOff>
      <xdr:row>38</xdr:row>
      <xdr:rowOff>148026</xdr:rowOff>
    </xdr:to>
    <xdr:sp macro="" textlink="">
      <xdr:nvSpPr>
        <xdr:cNvPr id="738" name="フローチャート: 判断 737">
          <a:extLst>
            <a:ext uri="{FF2B5EF4-FFF2-40B4-BE49-F238E27FC236}">
              <a16:creationId xmlns:a16="http://schemas.microsoft.com/office/drawing/2014/main" id="{BA99647E-1262-4B2B-8371-BC32C23C5F8E}"/>
            </a:ext>
          </a:extLst>
        </xdr:cNvPr>
        <xdr:cNvSpPr/>
      </xdr:nvSpPr>
      <xdr:spPr>
        <a:xfrm>
          <a:off x="18735040" y="641674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164553</xdr:rowOff>
    </xdr:from>
    <xdr:ext cx="378565" cy="259045"/>
    <xdr:sp macro="" textlink="">
      <xdr:nvSpPr>
        <xdr:cNvPr id="739" name="テキスト ボックス 738">
          <a:extLst>
            <a:ext uri="{FF2B5EF4-FFF2-40B4-BE49-F238E27FC236}">
              <a16:creationId xmlns:a16="http://schemas.microsoft.com/office/drawing/2014/main" id="{544AD4F6-B709-4CA1-916E-BBC72363ABD8}"/>
            </a:ext>
          </a:extLst>
        </xdr:cNvPr>
        <xdr:cNvSpPr txBox="1"/>
      </xdr:nvSpPr>
      <xdr:spPr>
        <a:xfrm>
          <a:off x="18611797" y="61995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0" name="直線コネクタ 739">
          <a:extLst>
            <a:ext uri="{FF2B5EF4-FFF2-40B4-BE49-F238E27FC236}">
              <a16:creationId xmlns:a16="http://schemas.microsoft.com/office/drawing/2014/main" id="{50A0F7BC-CCE9-4E05-BBD7-35E9929E2734}"/>
            </a:ext>
          </a:extLst>
        </xdr:cNvPr>
        <xdr:cNvCxnSpPr/>
      </xdr:nvCxnSpPr>
      <xdr:spPr>
        <a:xfrm>
          <a:off x="17213580" y="651002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70886</xdr:rowOff>
    </xdr:from>
    <xdr:to>
      <xdr:col>107</xdr:col>
      <xdr:colOff>101600</xdr:colOff>
      <xdr:row>39</xdr:row>
      <xdr:rowOff>1036</xdr:rowOff>
    </xdr:to>
    <xdr:sp macro="" textlink="">
      <xdr:nvSpPr>
        <xdr:cNvPr id="741" name="フローチャート: 判断 740">
          <a:extLst>
            <a:ext uri="{FF2B5EF4-FFF2-40B4-BE49-F238E27FC236}">
              <a16:creationId xmlns:a16="http://schemas.microsoft.com/office/drawing/2014/main" id="{79095DBF-F861-43C3-9B97-C98B9192C23A}"/>
            </a:ext>
          </a:extLst>
        </xdr:cNvPr>
        <xdr:cNvSpPr/>
      </xdr:nvSpPr>
      <xdr:spPr>
        <a:xfrm>
          <a:off x="17937480" y="644120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17563</xdr:rowOff>
    </xdr:from>
    <xdr:ext cx="378565" cy="259045"/>
    <xdr:sp macro="" textlink="">
      <xdr:nvSpPr>
        <xdr:cNvPr id="742" name="テキスト ボックス 741">
          <a:extLst>
            <a:ext uri="{FF2B5EF4-FFF2-40B4-BE49-F238E27FC236}">
              <a16:creationId xmlns:a16="http://schemas.microsoft.com/office/drawing/2014/main" id="{C91A94C6-48A8-4819-B367-4E6D14E9E231}"/>
            </a:ext>
          </a:extLst>
        </xdr:cNvPr>
        <xdr:cNvSpPr txBox="1"/>
      </xdr:nvSpPr>
      <xdr:spPr>
        <a:xfrm>
          <a:off x="17821857" y="62202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3" name="直線コネクタ 742">
          <a:extLst>
            <a:ext uri="{FF2B5EF4-FFF2-40B4-BE49-F238E27FC236}">
              <a16:creationId xmlns:a16="http://schemas.microsoft.com/office/drawing/2014/main" id="{DF3A31A2-7F40-48CC-8876-3974077ECC00}"/>
            </a:ext>
          </a:extLst>
        </xdr:cNvPr>
        <xdr:cNvCxnSpPr/>
      </xdr:nvCxnSpPr>
      <xdr:spPr>
        <a:xfrm>
          <a:off x="16431260" y="651002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61833</xdr:rowOff>
    </xdr:from>
    <xdr:to>
      <xdr:col>102</xdr:col>
      <xdr:colOff>165100</xdr:colOff>
      <xdr:row>38</xdr:row>
      <xdr:rowOff>163433</xdr:rowOff>
    </xdr:to>
    <xdr:sp macro="" textlink="">
      <xdr:nvSpPr>
        <xdr:cNvPr id="744" name="フローチャート: 判断 743">
          <a:extLst>
            <a:ext uri="{FF2B5EF4-FFF2-40B4-BE49-F238E27FC236}">
              <a16:creationId xmlns:a16="http://schemas.microsoft.com/office/drawing/2014/main" id="{90E7A941-89AD-4B0F-85E3-B185D4C0FB9E}"/>
            </a:ext>
          </a:extLst>
        </xdr:cNvPr>
        <xdr:cNvSpPr/>
      </xdr:nvSpPr>
      <xdr:spPr>
        <a:xfrm>
          <a:off x="17162780" y="6432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8511</xdr:rowOff>
    </xdr:from>
    <xdr:ext cx="378565" cy="259045"/>
    <xdr:sp macro="" textlink="">
      <xdr:nvSpPr>
        <xdr:cNvPr id="745" name="テキスト ボックス 744">
          <a:extLst>
            <a:ext uri="{FF2B5EF4-FFF2-40B4-BE49-F238E27FC236}">
              <a16:creationId xmlns:a16="http://schemas.microsoft.com/office/drawing/2014/main" id="{040FCB46-76F2-4290-8B21-40F83CC1B308}"/>
            </a:ext>
          </a:extLst>
        </xdr:cNvPr>
        <xdr:cNvSpPr txBox="1"/>
      </xdr:nvSpPr>
      <xdr:spPr>
        <a:xfrm>
          <a:off x="17047157" y="62111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72075</xdr:rowOff>
    </xdr:from>
    <xdr:to>
      <xdr:col>98</xdr:col>
      <xdr:colOff>38100</xdr:colOff>
      <xdr:row>39</xdr:row>
      <xdr:rowOff>2225</xdr:rowOff>
    </xdr:to>
    <xdr:sp macro="" textlink="">
      <xdr:nvSpPr>
        <xdr:cNvPr id="746" name="フローチャート: 判断 745">
          <a:extLst>
            <a:ext uri="{FF2B5EF4-FFF2-40B4-BE49-F238E27FC236}">
              <a16:creationId xmlns:a16="http://schemas.microsoft.com/office/drawing/2014/main" id="{C132A4CE-6CF2-4E74-8535-CC17F43B69B9}"/>
            </a:ext>
          </a:extLst>
        </xdr:cNvPr>
        <xdr:cNvSpPr/>
      </xdr:nvSpPr>
      <xdr:spPr>
        <a:xfrm>
          <a:off x="16388080" y="644239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18752</xdr:rowOff>
    </xdr:from>
    <xdr:ext cx="378565" cy="259045"/>
    <xdr:sp macro="" textlink="">
      <xdr:nvSpPr>
        <xdr:cNvPr id="747" name="テキスト ボックス 746">
          <a:extLst>
            <a:ext uri="{FF2B5EF4-FFF2-40B4-BE49-F238E27FC236}">
              <a16:creationId xmlns:a16="http://schemas.microsoft.com/office/drawing/2014/main" id="{F12E5B7C-239C-4DE0-9E70-F715CC9322C5}"/>
            </a:ext>
          </a:extLst>
        </xdr:cNvPr>
        <xdr:cNvSpPr txBox="1"/>
      </xdr:nvSpPr>
      <xdr:spPr>
        <a:xfrm>
          <a:off x="16264837" y="622143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687B7DE5-5D85-4FBD-BEB0-2354DF78FE05}"/>
            </a:ext>
          </a:extLst>
        </xdr:cNvPr>
        <xdr:cNvSpPr txBox="1"/>
      </xdr:nvSpPr>
      <xdr:spPr>
        <a:xfrm>
          <a:off x="193421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52830ED1-1DEB-417E-A87D-1A23B6303DFE}"/>
            </a:ext>
          </a:extLst>
        </xdr:cNvPr>
        <xdr:cNvSpPr txBox="1"/>
      </xdr:nvSpPr>
      <xdr:spPr>
        <a:xfrm>
          <a:off x="1861058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211CC77A-61F3-4991-8F32-26929C6015B2}"/>
            </a:ext>
          </a:extLst>
        </xdr:cNvPr>
        <xdr:cNvSpPr txBox="1"/>
      </xdr:nvSpPr>
      <xdr:spPr>
        <a:xfrm>
          <a:off x="178206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E01B5026-5AD0-4F94-A6EE-519572BD98F5}"/>
            </a:ext>
          </a:extLst>
        </xdr:cNvPr>
        <xdr:cNvSpPr txBox="1"/>
      </xdr:nvSpPr>
      <xdr:spPr>
        <a:xfrm>
          <a:off x="170459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66A7EEC8-43BB-4013-969F-96139B7E40BD}"/>
            </a:ext>
          </a:extLst>
        </xdr:cNvPr>
        <xdr:cNvSpPr txBox="1"/>
      </xdr:nvSpPr>
      <xdr:spPr>
        <a:xfrm>
          <a:off x="1626362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3" name="楕円 752">
          <a:extLst>
            <a:ext uri="{FF2B5EF4-FFF2-40B4-BE49-F238E27FC236}">
              <a16:creationId xmlns:a16="http://schemas.microsoft.com/office/drawing/2014/main" id="{2B4EE92E-24D4-4713-BA3F-83A10EBF81EC}"/>
            </a:ext>
          </a:extLst>
        </xdr:cNvPr>
        <xdr:cNvSpPr/>
      </xdr:nvSpPr>
      <xdr:spPr>
        <a:xfrm>
          <a:off x="19458940" y="64592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33631</xdr:rowOff>
    </xdr:from>
    <xdr:ext cx="249299" cy="259045"/>
    <xdr:sp macro="" textlink="">
      <xdr:nvSpPr>
        <xdr:cNvPr id="754" name="諸支出金該当値テキスト">
          <a:extLst>
            <a:ext uri="{FF2B5EF4-FFF2-40B4-BE49-F238E27FC236}">
              <a16:creationId xmlns:a16="http://schemas.microsoft.com/office/drawing/2014/main" id="{481CC01F-82DA-41F3-A4F3-3AC8483B11E7}"/>
            </a:ext>
          </a:extLst>
        </xdr:cNvPr>
        <xdr:cNvSpPr txBox="1"/>
      </xdr:nvSpPr>
      <xdr:spPr>
        <a:xfrm>
          <a:off x="19560540" y="640395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5" name="楕円 754">
          <a:extLst>
            <a:ext uri="{FF2B5EF4-FFF2-40B4-BE49-F238E27FC236}">
              <a16:creationId xmlns:a16="http://schemas.microsoft.com/office/drawing/2014/main" id="{22156663-C76A-4DB4-8070-A7B401999FFF}"/>
            </a:ext>
          </a:extLst>
        </xdr:cNvPr>
        <xdr:cNvSpPr/>
      </xdr:nvSpPr>
      <xdr:spPr>
        <a:xfrm>
          <a:off x="18735040" y="64592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6" name="テキスト ボックス 755">
          <a:extLst>
            <a:ext uri="{FF2B5EF4-FFF2-40B4-BE49-F238E27FC236}">
              <a16:creationId xmlns:a16="http://schemas.microsoft.com/office/drawing/2014/main" id="{D52272CD-2C09-4C66-B3AB-AF1B5C567B4F}"/>
            </a:ext>
          </a:extLst>
        </xdr:cNvPr>
        <xdr:cNvSpPr txBox="1"/>
      </xdr:nvSpPr>
      <xdr:spPr>
        <a:xfrm>
          <a:off x="18661190" y="65481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7" name="楕円 756">
          <a:extLst>
            <a:ext uri="{FF2B5EF4-FFF2-40B4-BE49-F238E27FC236}">
              <a16:creationId xmlns:a16="http://schemas.microsoft.com/office/drawing/2014/main" id="{5C5284AF-6DCC-4322-8E41-1C8B78659A80}"/>
            </a:ext>
          </a:extLst>
        </xdr:cNvPr>
        <xdr:cNvSpPr/>
      </xdr:nvSpPr>
      <xdr:spPr>
        <a:xfrm>
          <a:off x="17937480" y="64592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8" name="テキスト ボックス 757">
          <a:extLst>
            <a:ext uri="{FF2B5EF4-FFF2-40B4-BE49-F238E27FC236}">
              <a16:creationId xmlns:a16="http://schemas.microsoft.com/office/drawing/2014/main" id="{D3773000-7FBF-4A28-9833-ECE8185DDE38}"/>
            </a:ext>
          </a:extLst>
        </xdr:cNvPr>
        <xdr:cNvSpPr txBox="1"/>
      </xdr:nvSpPr>
      <xdr:spPr>
        <a:xfrm>
          <a:off x="17886490" y="65481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9" name="楕円 758">
          <a:extLst>
            <a:ext uri="{FF2B5EF4-FFF2-40B4-BE49-F238E27FC236}">
              <a16:creationId xmlns:a16="http://schemas.microsoft.com/office/drawing/2014/main" id="{A78FF2A1-C97D-440A-B8D9-BE78DD391F5F}"/>
            </a:ext>
          </a:extLst>
        </xdr:cNvPr>
        <xdr:cNvSpPr/>
      </xdr:nvSpPr>
      <xdr:spPr>
        <a:xfrm>
          <a:off x="17162780" y="64592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0" name="テキスト ボックス 759">
          <a:extLst>
            <a:ext uri="{FF2B5EF4-FFF2-40B4-BE49-F238E27FC236}">
              <a16:creationId xmlns:a16="http://schemas.microsoft.com/office/drawing/2014/main" id="{C28ED54F-AE64-431A-AB18-AB599FC784FE}"/>
            </a:ext>
          </a:extLst>
        </xdr:cNvPr>
        <xdr:cNvSpPr txBox="1"/>
      </xdr:nvSpPr>
      <xdr:spPr>
        <a:xfrm>
          <a:off x="17096550" y="65481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1" name="楕円 760">
          <a:extLst>
            <a:ext uri="{FF2B5EF4-FFF2-40B4-BE49-F238E27FC236}">
              <a16:creationId xmlns:a16="http://schemas.microsoft.com/office/drawing/2014/main" id="{990AADCE-E1C9-4B15-B7EC-6370793EE826}"/>
            </a:ext>
          </a:extLst>
        </xdr:cNvPr>
        <xdr:cNvSpPr/>
      </xdr:nvSpPr>
      <xdr:spPr>
        <a:xfrm>
          <a:off x="16388080" y="64592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2" name="テキスト ボックス 761">
          <a:extLst>
            <a:ext uri="{FF2B5EF4-FFF2-40B4-BE49-F238E27FC236}">
              <a16:creationId xmlns:a16="http://schemas.microsoft.com/office/drawing/2014/main" id="{D82F6077-66FA-468E-87D3-0785893AF4FD}"/>
            </a:ext>
          </a:extLst>
        </xdr:cNvPr>
        <xdr:cNvSpPr txBox="1"/>
      </xdr:nvSpPr>
      <xdr:spPr>
        <a:xfrm>
          <a:off x="16314230" y="65481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3" name="正方形/長方形 762">
          <a:extLst>
            <a:ext uri="{FF2B5EF4-FFF2-40B4-BE49-F238E27FC236}">
              <a16:creationId xmlns:a16="http://schemas.microsoft.com/office/drawing/2014/main" id="{5B9B1DCC-358E-43D5-B7E5-C4A36AABA7A2}"/>
            </a:ext>
          </a:extLst>
        </xdr:cNvPr>
        <xdr:cNvSpPr/>
      </xdr:nvSpPr>
      <xdr:spPr>
        <a:xfrm>
          <a:off x="16093440" y="72656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4" name="正方形/長方形 763">
          <a:extLst>
            <a:ext uri="{FF2B5EF4-FFF2-40B4-BE49-F238E27FC236}">
              <a16:creationId xmlns:a16="http://schemas.microsoft.com/office/drawing/2014/main" id="{15426314-DBDF-4ABC-A2A3-C62E6AFC141B}"/>
            </a:ext>
          </a:extLst>
        </xdr:cNvPr>
        <xdr:cNvSpPr/>
      </xdr:nvSpPr>
      <xdr:spPr>
        <a:xfrm>
          <a:off x="162204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5" name="正方形/長方形 764">
          <a:extLst>
            <a:ext uri="{FF2B5EF4-FFF2-40B4-BE49-F238E27FC236}">
              <a16:creationId xmlns:a16="http://schemas.microsoft.com/office/drawing/2014/main" id="{2FF71073-8248-4AE1-934F-722161FD9C5C}"/>
            </a:ext>
          </a:extLst>
        </xdr:cNvPr>
        <xdr:cNvSpPr/>
      </xdr:nvSpPr>
      <xdr:spPr>
        <a:xfrm>
          <a:off x="162204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6" name="正方形/長方形 765">
          <a:extLst>
            <a:ext uri="{FF2B5EF4-FFF2-40B4-BE49-F238E27FC236}">
              <a16:creationId xmlns:a16="http://schemas.microsoft.com/office/drawing/2014/main" id="{1E3BD1B2-9568-4E04-B26F-897FF06D9DB3}"/>
            </a:ext>
          </a:extLst>
        </xdr:cNvPr>
        <xdr:cNvSpPr/>
      </xdr:nvSpPr>
      <xdr:spPr>
        <a:xfrm>
          <a:off x="1709928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7" name="正方形/長方形 766">
          <a:extLst>
            <a:ext uri="{FF2B5EF4-FFF2-40B4-BE49-F238E27FC236}">
              <a16:creationId xmlns:a16="http://schemas.microsoft.com/office/drawing/2014/main" id="{2BB54369-BCA6-4BA5-971E-97B548EB0744}"/>
            </a:ext>
          </a:extLst>
        </xdr:cNvPr>
        <xdr:cNvSpPr/>
      </xdr:nvSpPr>
      <xdr:spPr>
        <a:xfrm>
          <a:off x="1709928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8" name="正方形/長方形 767">
          <a:extLst>
            <a:ext uri="{FF2B5EF4-FFF2-40B4-BE49-F238E27FC236}">
              <a16:creationId xmlns:a16="http://schemas.microsoft.com/office/drawing/2014/main" id="{078E8485-0E16-4ED9-8B67-5C04D4097D52}"/>
            </a:ext>
          </a:extLst>
        </xdr:cNvPr>
        <xdr:cNvSpPr/>
      </xdr:nvSpPr>
      <xdr:spPr>
        <a:xfrm>
          <a:off x="1810512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9" name="正方形/長方形 768">
          <a:extLst>
            <a:ext uri="{FF2B5EF4-FFF2-40B4-BE49-F238E27FC236}">
              <a16:creationId xmlns:a16="http://schemas.microsoft.com/office/drawing/2014/main" id="{F96B10CC-0514-4250-929C-5ADD008A88C1}"/>
            </a:ext>
          </a:extLst>
        </xdr:cNvPr>
        <xdr:cNvSpPr/>
      </xdr:nvSpPr>
      <xdr:spPr>
        <a:xfrm>
          <a:off x="1810512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0" name="正方形/長方形 769">
          <a:extLst>
            <a:ext uri="{FF2B5EF4-FFF2-40B4-BE49-F238E27FC236}">
              <a16:creationId xmlns:a16="http://schemas.microsoft.com/office/drawing/2014/main" id="{83B8B8F0-F826-4D3A-BE37-87D62EDB2157}"/>
            </a:ext>
          </a:extLst>
        </xdr:cNvPr>
        <xdr:cNvSpPr/>
      </xdr:nvSpPr>
      <xdr:spPr>
        <a:xfrm>
          <a:off x="16093440" y="80721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1" name="テキスト ボックス 770">
          <a:extLst>
            <a:ext uri="{FF2B5EF4-FFF2-40B4-BE49-F238E27FC236}">
              <a16:creationId xmlns:a16="http://schemas.microsoft.com/office/drawing/2014/main" id="{EC1B7047-CFC1-4DBE-9176-317CEBF95CDE}"/>
            </a:ext>
          </a:extLst>
        </xdr:cNvPr>
        <xdr:cNvSpPr txBox="1"/>
      </xdr:nvSpPr>
      <xdr:spPr>
        <a:xfrm>
          <a:off x="1607820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2" name="直線コネクタ 771">
          <a:extLst>
            <a:ext uri="{FF2B5EF4-FFF2-40B4-BE49-F238E27FC236}">
              <a16:creationId xmlns:a16="http://schemas.microsoft.com/office/drawing/2014/main" id="{FF966300-762A-4611-A732-F23A13D55BFF}"/>
            </a:ext>
          </a:extLst>
        </xdr:cNvPr>
        <xdr:cNvCxnSpPr/>
      </xdr:nvCxnSpPr>
      <xdr:spPr>
        <a:xfrm>
          <a:off x="16093440" y="10308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3" name="直線コネクタ 772">
          <a:extLst>
            <a:ext uri="{FF2B5EF4-FFF2-40B4-BE49-F238E27FC236}">
              <a16:creationId xmlns:a16="http://schemas.microsoft.com/office/drawing/2014/main" id="{7AE752B8-7FD1-4365-ABA7-8C6FAE570BE1}"/>
            </a:ext>
          </a:extLst>
        </xdr:cNvPr>
        <xdr:cNvCxnSpPr/>
      </xdr:nvCxnSpPr>
      <xdr:spPr>
        <a:xfrm>
          <a:off x="16093440" y="91922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74" name="テキスト ボックス 773">
          <a:extLst>
            <a:ext uri="{FF2B5EF4-FFF2-40B4-BE49-F238E27FC236}">
              <a16:creationId xmlns:a16="http://schemas.microsoft.com/office/drawing/2014/main" id="{C701214A-B08D-4373-ACE1-9A01DF4F11AD}"/>
            </a:ext>
          </a:extLst>
        </xdr:cNvPr>
        <xdr:cNvSpPr txBox="1"/>
      </xdr:nvSpPr>
      <xdr:spPr>
        <a:xfrm>
          <a:off x="15890374" y="90538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5" name="直線コネクタ 774">
          <a:extLst>
            <a:ext uri="{FF2B5EF4-FFF2-40B4-BE49-F238E27FC236}">
              <a16:creationId xmlns:a16="http://schemas.microsoft.com/office/drawing/2014/main" id="{BE26012E-00FC-4C1F-8E94-D96C903538D1}"/>
            </a:ext>
          </a:extLst>
        </xdr:cNvPr>
        <xdr:cNvCxnSpPr/>
      </xdr:nvCxnSpPr>
      <xdr:spPr>
        <a:xfrm>
          <a:off x="16093440" y="80721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76" name="テキスト ボックス 775">
          <a:extLst>
            <a:ext uri="{FF2B5EF4-FFF2-40B4-BE49-F238E27FC236}">
              <a16:creationId xmlns:a16="http://schemas.microsoft.com/office/drawing/2014/main" id="{A59F7766-CFF1-4FBD-9471-2856DFBD2EA4}"/>
            </a:ext>
          </a:extLst>
        </xdr:cNvPr>
        <xdr:cNvSpPr txBox="1"/>
      </xdr:nvSpPr>
      <xdr:spPr>
        <a:xfrm>
          <a:off x="15890374" y="79337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7" name="前年度繰上充用金グラフ枠">
          <a:extLst>
            <a:ext uri="{FF2B5EF4-FFF2-40B4-BE49-F238E27FC236}">
              <a16:creationId xmlns:a16="http://schemas.microsoft.com/office/drawing/2014/main" id="{2C875CD5-C632-4A06-802A-65722FDE3AF5}"/>
            </a:ext>
          </a:extLst>
        </xdr:cNvPr>
        <xdr:cNvSpPr/>
      </xdr:nvSpPr>
      <xdr:spPr>
        <a:xfrm>
          <a:off x="16093440" y="80721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78" name="直線コネクタ 777">
          <a:extLst>
            <a:ext uri="{FF2B5EF4-FFF2-40B4-BE49-F238E27FC236}">
              <a16:creationId xmlns:a16="http://schemas.microsoft.com/office/drawing/2014/main" id="{825F412E-0A40-42F7-9FC8-0568E6D5F76A}"/>
            </a:ext>
          </a:extLst>
        </xdr:cNvPr>
        <xdr:cNvCxnSpPr/>
      </xdr:nvCxnSpPr>
      <xdr:spPr>
        <a:xfrm>
          <a:off x="19507835" y="919226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79" name="前年度繰上充用金最小値テキスト">
          <a:extLst>
            <a:ext uri="{FF2B5EF4-FFF2-40B4-BE49-F238E27FC236}">
              <a16:creationId xmlns:a16="http://schemas.microsoft.com/office/drawing/2014/main" id="{333E3B3C-F595-4211-A3E8-406DCE878843}"/>
            </a:ext>
          </a:extLst>
        </xdr:cNvPr>
        <xdr:cNvSpPr txBox="1"/>
      </xdr:nvSpPr>
      <xdr:spPr>
        <a:xfrm>
          <a:off x="1956054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0" name="直線コネクタ 779">
          <a:extLst>
            <a:ext uri="{FF2B5EF4-FFF2-40B4-BE49-F238E27FC236}">
              <a16:creationId xmlns:a16="http://schemas.microsoft.com/office/drawing/2014/main" id="{2C3A562B-53BA-4467-8A3B-D5BE207DABA6}"/>
            </a:ext>
          </a:extLst>
        </xdr:cNvPr>
        <xdr:cNvCxnSpPr/>
      </xdr:nvCxnSpPr>
      <xdr:spPr>
        <a:xfrm>
          <a:off x="19443700" y="91922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1" name="前年度繰上充用金最大値テキスト">
          <a:extLst>
            <a:ext uri="{FF2B5EF4-FFF2-40B4-BE49-F238E27FC236}">
              <a16:creationId xmlns:a16="http://schemas.microsoft.com/office/drawing/2014/main" id="{D7A6DC37-A2EB-4182-8E50-18925628FC1B}"/>
            </a:ext>
          </a:extLst>
        </xdr:cNvPr>
        <xdr:cNvSpPr txBox="1"/>
      </xdr:nvSpPr>
      <xdr:spPr>
        <a:xfrm>
          <a:off x="19560540" y="88950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2" name="直線コネクタ 781">
          <a:extLst>
            <a:ext uri="{FF2B5EF4-FFF2-40B4-BE49-F238E27FC236}">
              <a16:creationId xmlns:a16="http://schemas.microsoft.com/office/drawing/2014/main" id="{6CB90977-B81A-44AD-AA54-4DB4CF3E6CD5}"/>
            </a:ext>
          </a:extLst>
        </xdr:cNvPr>
        <xdr:cNvCxnSpPr/>
      </xdr:nvCxnSpPr>
      <xdr:spPr>
        <a:xfrm>
          <a:off x="19443700" y="91922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3" name="直線コネクタ 782">
          <a:extLst>
            <a:ext uri="{FF2B5EF4-FFF2-40B4-BE49-F238E27FC236}">
              <a16:creationId xmlns:a16="http://schemas.microsoft.com/office/drawing/2014/main" id="{208D8A51-5A16-4231-B5CE-2B451E04418A}"/>
            </a:ext>
          </a:extLst>
        </xdr:cNvPr>
        <xdr:cNvCxnSpPr/>
      </xdr:nvCxnSpPr>
      <xdr:spPr>
        <a:xfrm>
          <a:off x="18778220" y="919226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84" name="前年度繰上充用金平均値テキスト">
          <a:extLst>
            <a:ext uri="{FF2B5EF4-FFF2-40B4-BE49-F238E27FC236}">
              <a16:creationId xmlns:a16="http://schemas.microsoft.com/office/drawing/2014/main" id="{3682C5B4-AC52-4DBA-8FB7-DCF081C56079}"/>
            </a:ext>
          </a:extLst>
        </xdr:cNvPr>
        <xdr:cNvSpPr txBox="1"/>
      </xdr:nvSpPr>
      <xdr:spPr>
        <a:xfrm>
          <a:off x="19560540" y="911988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85" name="フローチャート: 判断 784">
          <a:extLst>
            <a:ext uri="{FF2B5EF4-FFF2-40B4-BE49-F238E27FC236}">
              <a16:creationId xmlns:a16="http://schemas.microsoft.com/office/drawing/2014/main" id="{3B7451D7-0B9B-4D98-AD8A-053DB060CBEB}"/>
            </a:ext>
          </a:extLst>
        </xdr:cNvPr>
        <xdr:cNvSpPr/>
      </xdr:nvSpPr>
      <xdr:spPr>
        <a:xfrm>
          <a:off x="19458940" y="91414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86" name="直線コネクタ 785">
          <a:extLst>
            <a:ext uri="{FF2B5EF4-FFF2-40B4-BE49-F238E27FC236}">
              <a16:creationId xmlns:a16="http://schemas.microsoft.com/office/drawing/2014/main" id="{9C2B960F-5362-442C-85C5-040579584BCE}"/>
            </a:ext>
          </a:extLst>
        </xdr:cNvPr>
        <xdr:cNvCxnSpPr/>
      </xdr:nvCxnSpPr>
      <xdr:spPr>
        <a:xfrm>
          <a:off x="17988280" y="919226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87" name="フローチャート: 判断 786">
          <a:extLst>
            <a:ext uri="{FF2B5EF4-FFF2-40B4-BE49-F238E27FC236}">
              <a16:creationId xmlns:a16="http://schemas.microsoft.com/office/drawing/2014/main" id="{D6FA8426-74BF-43C1-8F91-CE9731CC588D}"/>
            </a:ext>
          </a:extLst>
        </xdr:cNvPr>
        <xdr:cNvSpPr/>
      </xdr:nvSpPr>
      <xdr:spPr>
        <a:xfrm>
          <a:off x="18735040" y="91414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88" name="テキスト ボックス 787">
          <a:extLst>
            <a:ext uri="{FF2B5EF4-FFF2-40B4-BE49-F238E27FC236}">
              <a16:creationId xmlns:a16="http://schemas.microsoft.com/office/drawing/2014/main" id="{682E0E67-25DE-4F4F-9F44-2D4CAA1CF575}"/>
            </a:ext>
          </a:extLst>
        </xdr:cNvPr>
        <xdr:cNvSpPr txBox="1"/>
      </xdr:nvSpPr>
      <xdr:spPr>
        <a:xfrm>
          <a:off x="1866119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89" name="直線コネクタ 788">
          <a:extLst>
            <a:ext uri="{FF2B5EF4-FFF2-40B4-BE49-F238E27FC236}">
              <a16:creationId xmlns:a16="http://schemas.microsoft.com/office/drawing/2014/main" id="{3FD6743F-39AC-4B24-82B4-4480B6FAD960}"/>
            </a:ext>
          </a:extLst>
        </xdr:cNvPr>
        <xdr:cNvCxnSpPr/>
      </xdr:nvCxnSpPr>
      <xdr:spPr>
        <a:xfrm>
          <a:off x="17213580" y="919226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0" name="フローチャート: 判断 789">
          <a:extLst>
            <a:ext uri="{FF2B5EF4-FFF2-40B4-BE49-F238E27FC236}">
              <a16:creationId xmlns:a16="http://schemas.microsoft.com/office/drawing/2014/main" id="{7484BA22-55A7-410E-9B15-DAAB2E46381E}"/>
            </a:ext>
          </a:extLst>
        </xdr:cNvPr>
        <xdr:cNvSpPr/>
      </xdr:nvSpPr>
      <xdr:spPr>
        <a:xfrm>
          <a:off x="17937480" y="91414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1" name="テキスト ボックス 790">
          <a:extLst>
            <a:ext uri="{FF2B5EF4-FFF2-40B4-BE49-F238E27FC236}">
              <a16:creationId xmlns:a16="http://schemas.microsoft.com/office/drawing/2014/main" id="{A1A4B3ED-BB26-4D25-9AA9-988DAAFB506C}"/>
            </a:ext>
          </a:extLst>
        </xdr:cNvPr>
        <xdr:cNvSpPr txBox="1"/>
      </xdr:nvSpPr>
      <xdr:spPr>
        <a:xfrm>
          <a:off x="1788649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2" name="直線コネクタ 791">
          <a:extLst>
            <a:ext uri="{FF2B5EF4-FFF2-40B4-BE49-F238E27FC236}">
              <a16:creationId xmlns:a16="http://schemas.microsoft.com/office/drawing/2014/main" id="{6B3ADABA-BCFD-4D2F-A319-6ADD6E3E8BBD}"/>
            </a:ext>
          </a:extLst>
        </xdr:cNvPr>
        <xdr:cNvCxnSpPr/>
      </xdr:nvCxnSpPr>
      <xdr:spPr>
        <a:xfrm>
          <a:off x="16431260" y="919226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3" name="フローチャート: 判断 792">
          <a:extLst>
            <a:ext uri="{FF2B5EF4-FFF2-40B4-BE49-F238E27FC236}">
              <a16:creationId xmlns:a16="http://schemas.microsoft.com/office/drawing/2014/main" id="{050CACC7-7604-491E-946B-84A16DDE93AC}"/>
            </a:ext>
          </a:extLst>
        </xdr:cNvPr>
        <xdr:cNvSpPr/>
      </xdr:nvSpPr>
      <xdr:spPr>
        <a:xfrm>
          <a:off x="17162780" y="91414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794" name="テキスト ボックス 793">
          <a:extLst>
            <a:ext uri="{FF2B5EF4-FFF2-40B4-BE49-F238E27FC236}">
              <a16:creationId xmlns:a16="http://schemas.microsoft.com/office/drawing/2014/main" id="{15CA5F35-DD25-472C-95AC-04409255CD01}"/>
            </a:ext>
          </a:extLst>
        </xdr:cNvPr>
        <xdr:cNvSpPr txBox="1"/>
      </xdr:nvSpPr>
      <xdr:spPr>
        <a:xfrm>
          <a:off x="1709655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795" name="フローチャート: 判断 794">
          <a:extLst>
            <a:ext uri="{FF2B5EF4-FFF2-40B4-BE49-F238E27FC236}">
              <a16:creationId xmlns:a16="http://schemas.microsoft.com/office/drawing/2014/main" id="{EE072968-C2D5-44B2-AA85-6EBDFB24D87A}"/>
            </a:ext>
          </a:extLst>
        </xdr:cNvPr>
        <xdr:cNvSpPr/>
      </xdr:nvSpPr>
      <xdr:spPr>
        <a:xfrm>
          <a:off x="16388080" y="91414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796" name="テキスト ボックス 795">
          <a:extLst>
            <a:ext uri="{FF2B5EF4-FFF2-40B4-BE49-F238E27FC236}">
              <a16:creationId xmlns:a16="http://schemas.microsoft.com/office/drawing/2014/main" id="{268BF36F-AC05-4683-B73C-D01B5B1BAA74}"/>
            </a:ext>
          </a:extLst>
        </xdr:cNvPr>
        <xdr:cNvSpPr txBox="1"/>
      </xdr:nvSpPr>
      <xdr:spPr>
        <a:xfrm>
          <a:off x="1631423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7" name="テキスト ボックス 796">
          <a:extLst>
            <a:ext uri="{FF2B5EF4-FFF2-40B4-BE49-F238E27FC236}">
              <a16:creationId xmlns:a16="http://schemas.microsoft.com/office/drawing/2014/main" id="{A66F53C4-1975-4E2E-A19A-EFDC2C771404}"/>
            </a:ext>
          </a:extLst>
        </xdr:cNvPr>
        <xdr:cNvSpPr txBox="1"/>
      </xdr:nvSpPr>
      <xdr:spPr>
        <a:xfrm>
          <a:off x="193421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99429DA1-F1A6-456A-B7D6-D32F96B54251}"/>
            </a:ext>
          </a:extLst>
        </xdr:cNvPr>
        <xdr:cNvSpPr txBox="1"/>
      </xdr:nvSpPr>
      <xdr:spPr>
        <a:xfrm>
          <a:off x="1861058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C43DFCF0-73CB-4207-9ACF-22A3C4550F64}"/>
            </a:ext>
          </a:extLst>
        </xdr:cNvPr>
        <xdr:cNvSpPr txBox="1"/>
      </xdr:nvSpPr>
      <xdr:spPr>
        <a:xfrm>
          <a:off x="178206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B95326B2-422A-4EC6-9171-C513030B103D}"/>
            </a:ext>
          </a:extLst>
        </xdr:cNvPr>
        <xdr:cNvSpPr txBox="1"/>
      </xdr:nvSpPr>
      <xdr:spPr>
        <a:xfrm>
          <a:off x="170459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3035259B-4CC3-465F-8369-E6B934267C07}"/>
            </a:ext>
          </a:extLst>
        </xdr:cNvPr>
        <xdr:cNvSpPr txBox="1"/>
      </xdr:nvSpPr>
      <xdr:spPr>
        <a:xfrm>
          <a:off x="1626362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2" name="楕円 801">
          <a:extLst>
            <a:ext uri="{FF2B5EF4-FFF2-40B4-BE49-F238E27FC236}">
              <a16:creationId xmlns:a16="http://schemas.microsoft.com/office/drawing/2014/main" id="{2E5EAC0F-B371-4E23-848A-E03EC04CE551}"/>
            </a:ext>
          </a:extLst>
        </xdr:cNvPr>
        <xdr:cNvSpPr/>
      </xdr:nvSpPr>
      <xdr:spPr>
        <a:xfrm>
          <a:off x="19458940" y="91414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3" name="前年度繰上充用金該当値テキスト">
          <a:extLst>
            <a:ext uri="{FF2B5EF4-FFF2-40B4-BE49-F238E27FC236}">
              <a16:creationId xmlns:a16="http://schemas.microsoft.com/office/drawing/2014/main" id="{C117FB99-A2C1-401B-A1C0-D7C6C8053013}"/>
            </a:ext>
          </a:extLst>
        </xdr:cNvPr>
        <xdr:cNvSpPr txBox="1"/>
      </xdr:nvSpPr>
      <xdr:spPr>
        <a:xfrm>
          <a:off x="19560540" y="90093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04" name="楕円 803">
          <a:extLst>
            <a:ext uri="{FF2B5EF4-FFF2-40B4-BE49-F238E27FC236}">
              <a16:creationId xmlns:a16="http://schemas.microsoft.com/office/drawing/2014/main" id="{5913CD62-D09B-468F-8345-AA73F30BED0E}"/>
            </a:ext>
          </a:extLst>
        </xdr:cNvPr>
        <xdr:cNvSpPr/>
      </xdr:nvSpPr>
      <xdr:spPr>
        <a:xfrm>
          <a:off x="18735040" y="91414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05" name="テキスト ボックス 804">
          <a:extLst>
            <a:ext uri="{FF2B5EF4-FFF2-40B4-BE49-F238E27FC236}">
              <a16:creationId xmlns:a16="http://schemas.microsoft.com/office/drawing/2014/main" id="{D9C5E2AA-FE5E-4AC9-9718-37BA46DF5C49}"/>
            </a:ext>
          </a:extLst>
        </xdr:cNvPr>
        <xdr:cNvSpPr txBox="1"/>
      </xdr:nvSpPr>
      <xdr:spPr>
        <a:xfrm>
          <a:off x="1866119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06" name="楕円 805">
          <a:extLst>
            <a:ext uri="{FF2B5EF4-FFF2-40B4-BE49-F238E27FC236}">
              <a16:creationId xmlns:a16="http://schemas.microsoft.com/office/drawing/2014/main" id="{A8B559B9-0F69-4926-B87C-5E87E03242A7}"/>
            </a:ext>
          </a:extLst>
        </xdr:cNvPr>
        <xdr:cNvSpPr/>
      </xdr:nvSpPr>
      <xdr:spPr>
        <a:xfrm>
          <a:off x="17937480" y="91414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07" name="テキスト ボックス 806">
          <a:extLst>
            <a:ext uri="{FF2B5EF4-FFF2-40B4-BE49-F238E27FC236}">
              <a16:creationId xmlns:a16="http://schemas.microsoft.com/office/drawing/2014/main" id="{1CECB3AF-53FD-4859-A25E-DE712DAE2B97}"/>
            </a:ext>
          </a:extLst>
        </xdr:cNvPr>
        <xdr:cNvSpPr txBox="1"/>
      </xdr:nvSpPr>
      <xdr:spPr>
        <a:xfrm>
          <a:off x="1788649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08" name="楕円 807">
          <a:extLst>
            <a:ext uri="{FF2B5EF4-FFF2-40B4-BE49-F238E27FC236}">
              <a16:creationId xmlns:a16="http://schemas.microsoft.com/office/drawing/2014/main" id="{86B72957-43B7-4855-B1DF-6B98E0DB2BB3}"/>
            </a:ext>
          </a:extLst>
        </xdr:cNvPr>
        <xdr:cNvSpPr/>
      </xdr:nvSpPr>
      <xdr:spPr>
        <a:xfrm>
          <a:off x="17162780" y="91414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09" name="テキスト ボックス 808">
          <a:extLst>
            <a:ext uri="{FF2B5EF4-FFF2-40B4-BE49-F238E27FC236}">
              <a16:creationId xmlns:a16="http://schemas.microsoft.com/office/drawing/2014/main" id="{2324B65D-E80A-45D4-A05C-D89E50A651D3}"/>
            </a:ext>
          </a:extLst>
        </xdr:cNvPr>
        <xdr:cNvSpPr txBox="1"/>
      </xdr:nvSpPr>
      <xdr:spPr>
        <a:xfrm>
          <a:off x="1709655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0" name="楕円 809">
          <a:extLst>
            <a:ext uri="{FF2B5EF4-FFF2-40B4-BE49-F238E27FC236}">
              <a16:creationId xmlns:a16="http://schemas.microsoft.com/office/drawing/2014/main" id="{E01A1851-F358-46E4-A131-3BF90CC3BBD7}"/>
            </a:ext>
          </a:extLst>
        </xdr:cNvPr>
        <xdr:cNvSpPr/>
      </xdr:nvSpPr>
      <xdr:spPr>
        <a:xfrm>
          <a:off x="16388080" y="91414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1" name="テキスト ボックス 810">
          <a:extLst>
            <a:ext uri="{FF2B5EF4-FFF2-40B4-BE49-F238E27FC236}">
              <a16:creationId xmlns:a16="http://schemas.microsoft.com/office/drawing/2014/main" id="{FB8AC097-1EA1-45EF-92C0-554F22E11EA3}"/>
            </a:ext>
          </a:extLst>
        </xdr:cNvPr>
        <xdr:cNvSpPr txBox="1"/>
      </xdr:nvSpPr>
      <xdr:spPr>
        <a:xfrm>
          <a:off x="1631423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2" name="正方形/長方形 811">
          <a:extLst>
            <a:ext uri="{FF2B5EF4-FFF2-40B4-BE49-F238E27FC236}">
              <a16:creationId xmlns:a16="http://schemas.microsoft.com/office/drawing/2014/main" id="{AEA0C30F-0237-472E-B2D4-77740FC0292D}"/>
            </a:ext>
          </a:extLst>
        </xdr:cNvPr>
        <xdr:cNvSpPr/>
      </xdr:nvSpPr>
      <xdr:spPr>
        <a:xfrm>
          <a:off x="670560" y="17387570"/>
          <a:ext cx="195605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3" name="正方形/長方形 812">
          <a:extLst>
            <a:ext uri="{FF2B5EF4-FFF2-40B4-BE49-F238E27FC236}">
              <a16:creationId xmlns:a16="http://schemas.microsoft.com/office/drawing/2014/main" id="{FE035B99-0BBC-4239-9C86-0B5A18F3F237}"/>
            </a:ext>
          </a:extLst>
        </xdr:cNvPr>
        <xdr:cNvSpPr/>
      </xdr:nvSpPr>
      <xdr:spPr>
        <a:xfrm>
          <a:off x="670560" y="17447260"/>
          <a:ext cx="33909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14" name="テキスト ボックス 813">
          <a:extLst>
            <a:ext uri="{FF2B5EF4-FFF2-40B4-BE49-F238E27FC236}">
              <a16:creationId xmlns:a16="http://schemas.microsoft.com/office/drawing/2014/main" id="{95E34960-9E63-4A8F-AC34-FBB33CCAA07D}"/>
            </a:ext>
          </a:extLst>
        </xdr:cNvPr>
        <xdr:cNvSpPr txBox="1"/>
      </xdr:nvSpPr>
      <xdr:spPr>
        <a:xfrm>
          <a:off x="695960" y="17697450"/>
          <a:ext cx="19509740" cy="148971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人口減少や町の面積が広大なため、全体的に類似団体と比較して住民一人当たりのコストが高い傾向にある。</a:t>
          </a:r>
        </a:p>
        <a:p>
          <a:r>
            <a:rPr kumimoji="1" lang="ja-JP" altLang="en-US" sz="1300">
              <a:latin typeface="ＭＳ Ｐゴシック" panose="020B0600070205080204" pitchFamily="50" charset="-128"/>
              <a:ea typeface="ＭＳ Ｐゴシック" panose="020B0600070205080204" pitchFamily="50" charset="-128"/>
            </a:rPr>
            <a:t>　当町と類似団体を比較して特に高いのは、衛生費、労働費、農林水産業費、教育費、災害復旧費となっている。</a:t>
          </a:r>
        </a:p>
        <a:p>
          <a:r>
            <a:rPr kumimoji="1" lang="ja-JP" altLang="en-US" sz="1300">
              <a:latin typeface="ＭＳ Ｐゴシック" panose="020B0600070205080204" pitchFamily="50" charset="-128"/>
              <a:ea typeface="ＭＳ Ｐゴシック" panose="020B0600070205080204" pitchFamily="50" charset="-128"/>
            </a:rPr>
            <a:t>　衛生費は、住民一人当たり</a:t>
          </a:r>
          <a:r>
            <a:rPr kumimoji="1" lang="en-US" altLang="ja-JP" sz="1300">
              <a:latin typeface="ＭＳ Ｐゴシック" panose="020B0600070205080204" pitchFamily="50" charset="-128"/>
              <a:ea typeface="ＭＳ Ｐゴシック" panose="020B0600070205080204" pitchFamily="50" charset="-128"/>
            </a:rPr>
            <a:t>127,912</a:t>
          </a:r>
          <a:r>
            <a:rPr kumimoji="1" lang="ja-JP" altLang="en-US" sz="1300">
              <a:latin typeface="ＭＳ Ｐゴシック" panose="020B0600070205080204" pitchFamily="50" charset="-128"/>
              <a:ea typeface="ＭＳ Ｐゴシック" panose="020B0600070205080204" pitchFamily="50" charset="-128"/>
            </a:rPr>
            <a:t>円となっており、前年度比</a:t>
          </a:r>
          <a:r>
            <a:rPr kumimoji="1" lang="en-US" altLang="ja-JP" sz="1300">
              <a:latin typeface="ＭＳ Ｐゴシック" panose="020B0600070205080204" pitchFamily="50" charset="-128"/>
              <a:ea typeface="ＭＳ Ｐゴシック" panose="020B0600070205080204" pitchFamily="50" charset="-128"/>
            </a:rPr>
            <a:t>3,788</a:t>
          </a:r>
          <a:r>
            <a:rPr kumimoji="1" lang="ja-JP" altLang="en-US" sz="1300">
              <a:latin typeface="ＭＳ Ｐゴシック" panose="020B0600070205080204" pitchFamily="50" charset="-128"/>
              <a:ea typeface="ＭＳ Ｐゴシック" panose="020B0600070205080204" pitchFamily="50" charset="-128"/>
            </a:rPr>
            <a:t>円の減である。病院会計については不採算地区病院であること、水道会計においては管路延長があることなどから負担金、出資金が多いため、例年、類似団体よりも数値が高い傾向にある。</a:t>
          </a:r>
        </a:p>
        <a:p>
          <a:r>
            <a:rPr kumimoji="1" lang="ja-JP" altLang="en-US" sz="1300">
              <a:latin typeface="ＭＳ Ｐゴシック" panose="020B0600070205080204" pitchFamily="50" charset="-128"/>
              <a:ea typeface="ＭＳ Ｐゴシック" panose="020B0600070205080204" pitchFamily="50" charset="-128"/>
            </a:rPr>
            <a:t>　労働費は、住民一人当たり</a:t>
          </a:r>
          <a:r>
            <a:rPr kumimoji="1" lang="en-US" altLang="ja-JP" sz="1300">
              <a:latin typeface="ＭＳ Ｐゴシック" panose="020B0600070205080204" pitchFamily="50" charset="-128"/>
              <a:ea typeface="ＭＳ Ｐゴシック" panose="020B0600070205080204" pitchFamily="50" charset="-128"/>
            </a:rPr>
            <a:t>2,951</a:t>
          </a:r>
          <a:r>
            <a:rPr kumimoji="1" lang="ja-JP" altLang="en-US" sz="1300">
              <a:latin typeface="ＭＳ Ｐゴシック" panose="020B0600070205080204" pitchFamily="50" charset="-128"/>
              <a:ea typeface="ＭＳ Ｐゴシック" panose="020B0600070205080204" pitchFamily="50" charset="-128"/>
            </a:rPr>
            <a:t>円となっており、前年度比</a:t>
          </a:r>
          <a:r>
            <a:rPr kumimoji="1" lang="en-US" altLang="ja-JP" sz="1300">
              <a:latin typeface="ＭＳ Ｐゴシック" panose="020B0600070205080204" pitchFamily="50" charset="-128"/>
              <a:ea typeface="ＭＳ Ｐゴシック" panose="020B0600070205080204" pitchFamily="50" charset="-128"/>
            </a:rPr>
            <a:t>2,020</a:t>
          </a:r>
          <a:r>
            <a:rPr kumimoji="1" lang="ja-JP" altLang="en-US" sz="1300">
              <a:latin typeface="ＭＳ Ｐゴシック" panose="020B0600070205080204" pitchFamily="50" charset="-128"/>
              <a:ea typeface="ＭＳ Ｐゴシック" panose="020B0600070205080204" pitchFamily="50" charset="-128"/>
            </a:rPr>
            <a:t>円の増となった。雇用創出として町内企業への投資支援や町民雇用に対する奨励金制度の実施が増加の要因となっている。</a:t>
          </a:r>
        </a:p>
        <a:p>
          <a:r>
            <a:rPr kumimoji="1" lang="ja-JP" altLang="en-US" sz="1300">
              <a:latin typeface="ＭＳ Ｐゴシック" panose="020B0600070205080204" pitchFamily="50" charset="-128"/>
              <a:ea typeface="ＭＳ Ｐゴシック" panose="020B0600070205080204" pitchFamily="50" charset="-128"/>
            </a:rPr>
            <a:t>　教育費は、住民一人当たり</a:t>
          </a:r>
          <a:r>
            <a:rPr kumimoji="1" lang="en-US" altLang="ja-JP" sz="1300">
              <a:latin typeface="ＭＳ Ｐゴシック" panose="020B0600070205080204" pitchFamily="50" charset="-128"/>
              <a:ea typeface="ＭＳ Ｐゴシック" panose="020B0600070205080204" pitchFamily="50" charset="-128"/>
            </a:rPr>
            <a:t>115,591</a:t>
          </a:r>
          <a:r>
            <a:rPr kumimoji="1" lang="ja-JP" altLang="en-US" sz="1300">
              <a:latin typeface="ＭＳ Ｐゴシック" panose="020B0600070205080204" pitchFamily="50" charset="-128"/>
              <a:ea typeface="ＭＳ Ｐゴシック" panose="020B0600070205080204" pitchFamily="50" charset="-128"/>
            </a:rPr>
            <a:t>円となっており、前年度比</a:t>
          </a:r>
          <a:r>
            <a:rPr kumimoji="1" lang="en-US" altLang="ja-JP" sz="1300">
              <a:latin typeface="ＭＳ Ｐゴシック" panose="020B0600070205080204" pitchFamily="50" charset="-128"/>
              <a:ea typeface="ＭＳ Ｐゴシック" panose="020B0600070205080204" pitchFamily="50" charset="-128"/>
            </a:rPr>
            <a:t>5,059</a:t>
          </a:r>
          <a:r>
            <a:rPr kumimoji="1" lang="ja-JP" altLang="en-US" sz="1300">
              <a:latin typeface="ＭＳ Ｐゴシック" panose="020B0600070205080204" pitchFamily="50" charset="-128"/>
              <a:ea typeface="ＭＳ Ｐゴシック" panose="020B0600070205080204" pitchFamily="50" charset="-128"/>
            </a:rPr>
            <a:t>円の増となった。小中学校の大規模な長寿命化対策工事や給食費無償化事業の実施が増加の要因となっている。</a:t>
          </a:r>
        </a:p>
        <a:p>
          <a:r>
            <a:rPr kumimoji="1" lang="ja-JP" altLang="en-US" sz="1300">
              <a:latin typeface="ＭＳ Ｐゴシック" panose="020B0600070205080204" pitchFamily="50" charset="-128"/>
              <a:ea typeface="ＭＳ Ｐゴシック" panose="020B0600070205080204" pitchFamily="50" charset="-128"/>
            </a:rPr>
            <a:t>　災害復旧費は、住民一人当たり</a:t>
          </a:r>
          <a:r>
            <a:rPr kumimoji="1" lang="en-US" altLang="ja-JP" sz="1300">
              <a:latin typeface="ＭＳ Ｐゴシック" panose="020B0600070205080204" pitchFamily="50" charset="-128"/>
              <a:ea typeface="ＭＳ Ｐゴシック" panose="020B0600070205080204" pitchFamily="50" charset="-128"/>
            </a:rPr>
            <a:t>38,507</a:t>
          </a:r>
          <a:r>
            <a:rPr kumimoji="1" lang="ja-JP" altLang="en-US" sz="1300">
              <a:latin typeface="ＭＳ Ｐゴシック" panose="020B0600070205080204" pitchFamily="50" charset="-128"/>
              <a:ea typeface="ＭＳ Ｐゴシック" panose="020B0600070205080204" pitchFamily="50" charset="-128"/>
            </a:rPr>
            <a:t>円となっており、前年度比</a:t>
          </a:r>
          <a:r>
            <a:rPr kumimoji="1" lang="en-US" altLang="ja-JP" sz="1300">
              <a:latin typeface="ＭＳ Ｐゴシック" panose="020B0600070205080204" pitchFamily="50" charset="-128"/>
              <a:ea typeface="ＭＳ Ｐゴシック" panose="020B0600070205080204" pitchFamily="50" charset="-128"/>
            </a:rPr>
            <a:t>38,067</a:t>
          </a:r>
          <a:r>
            <a:rPr kumimoji="1" lang="ja-JP" altLang="en-US" sz="1300">
              <a:latin typeface="ＭＳ Ｐゴシック" panose="020B0600070205080204" pitchFamily="50" charset="-128"/>
              <a:ea typeface="ＭＳ Ｐゴシック" panose="020B0600070205080204" pitchFamily="50" charset="-128"/>
            </a:rPr>
            <a:t>円の大幅増となった。令和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7</a:t>
          </a:r>
          <a:r>
            <a:rPr kumimoji="1" lang="ja-JP" altLang="en-US" sz="1300">
              <a:latin typeface="ＭＳ Ｐゴシック" panose="020B0600070205080204" pitchFamily="50" charset="-128"/>
              <a:ea typeface="ＭＳ Ｐゴシック" panose="020B0600070205080204" pitchFamily="50" charset="-128"/>
            </a:rPr>
            <a:t>月豪雨災害に係る災害復旧経費の皆増が増加の要因となっている。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AC9C27D9-B7D2-4A91-9F8E-C5FDCA8DF80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ACC3C2CD-F504-4A87-8CDA-F4A4B1BFE0D9}"/>
            </a:ext>
          </a:extLst>
        </xdr:cNvPr>
        <xdr:cNvSpPr>
          <a:spLocks noChangeArrowheads="1"/>
        </xdr:cNvSpPr>
      </xdr:nvSpPr>
      <xdr:spPr bwMode="auto">
        <a:xfrm>
          <a:off x="763905" y="988885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7F18B2C9-1275-4B2F-9CC0-307D62CABDD9}"/>
            </a:ext>
          </a:extLst>
        </xdr:cNvPr>
        <xdr:cNvSpPr>
          <a:spLocks noChangeArrowheads="1"/>
        </xdr:cNvSpPr>
      </xdr:nvSpPr>
      <xdr:spPr bwMode="auto">
        <a:xfrm>
          <a:off x="763905" y="10629900"/>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B38D0B87-1377-4FD2-B52D-AEAF3E9BA088}"/>
            </a:ext>
          </a:extLst>
        </xdr:cNvPr>
        <xdr:cNvSpPr>
          <a:spLocks noChangeShapeType="1"/>
        </xdr:cNvSpPr>
      </xdr:nvSpPr>
      <xdr:spPr bwMode="auto">
        <a:xfrm>
          <a:off x="763905" y="1161859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903D4053-5FF8-430B-98A2-A5B518F68081}"/>
            </a:ext>
          </a:extLst>
        </xdr:cNvPr>
        <xdr:cNvSpPr>
          <a:spLocks noChangeArrowheads="1"/>
        </xdr:cNvSpPr>
      </xdr:nvSpPr>
      <xdr:spPr bwMode="auto">
        <a:xfrm>
          <a:off x="1011555" y="1152334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7AE6A2F7-FA32-49C8-A28F-F8B18E095763}"/>
            </a:ext>
          </a:extLst>
        </xdr:cNvPr>
        <xdr:cNvSpPr>
          <a:spLocks noChangeArrowheads="1"/>
        </xdr:cNvSpPr>
      </xdr:nvSpPr>
      <xdr:spPr bwMode="auto">
        <a:xfrm>
          <a:off x="9940290" y="9427845"/>
          <a:ext cx="5429250" cy="255079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155EA9D0-0450-498D-84C0-DA77C6C3292C}"/>
            </a:ext>
          </a:extLst>
        </xdr:cNvPr>
        <xdr:cNvSpPr>
          <a:spLocks noChangeArrowheads="1"/>
        </xdr:cNvSpPr>
      </xdr:nvSpPr>
      <xdr:spPr bwMode="auto">
        <a:xfrm>
          <a:off x="9940290" y="9427845"/>
          <a:ext cx="786765"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AF2919AE-D206-4E3E-AB69-3EE7D0A92049}"/>
            </a:ext>
          </a:extLst>
        </xdr:cNvPr>
        <xdr:cNvSpPr>
          <a:spLocks noChangeArrowheads="1"/>
        </xdr:cNvSpPr>
      </xdr:nvSpPr>
      <xdr:spPr bwMode="auto">
        <a:xfrm>
          <a:off x="123825" y="123825"/>
          <a:ext cx="8591550" cy="62674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26206EAA-5036-4AAB-B537-9486B3B479E3}"/>
            </a:ext>
          </a:extLst>
        </xdr:cNvPr>
        <xdr:cNvSpPr>
          <a:spLocks noChangeShapeType="1"/>
        </xdr:cNvSpPr>
      </xdr:nvSpPr>
      <xdr:spPr bwMode="auto">
        <a:xfrm>
          <a:off x="563880" y="9418320"/>
          <a:ext cx="4023360" cy="365760"/>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59E2B420-7C8E-46F1-A264-7DD6BEF63244}"/>
            </a:ext>
          </a:extLst>
        </xdr:cNvPr>
        <xdr:cNvSpPr>
          <a:spLocks noChangeArrowheads="1"/>
        </xdr:cNvSpPr>
      </xdr:nvSpPr>
      <xdr:spPr bwMode="auto">
        <a:xfrm>
          <a:off x="9239250" y="281940"/>
          <a:ext cx="2316480" cy="41148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17FE8F37-F38C-4D2F-B498-EA2F66676C9B}"/>
            </a:ext>
          </a:extLst>
        </xdr:cNvPr>
        <xdr:cNvSpPr>
          <a:spLocks noChangeArrowheads="1"/>
        </xdr:cNvSpPr>
      </xdr:nvSpPr>
      <xdr:spPr bwMode="auto">
        <a:xfrm>
          <a:off x="11847195" y="281940"/>
          <a:ext cx="3484245" cy="41148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山形県真室川町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2862AD09-E32E-4C8F-BA9A-5BD8D7D1A7D0}"/>
            </a:ext>
          </a:extLst>
        </xdr:cNvPr>
        <xdr:cNvSpPr txBox="1">
          <a:spLocks noChangeArrowheads="1"/>
        </xdr:cNvSpPr>
      </xdr:nvSpPr>
      <xdr:spPr bwMode="auto">
        <a:xfrm>
          <a:off x="466725" y="822960"/>
          <a:ext cx="2842260" cy="47815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A20EF8A8-99C7-47E4-A563-E64B279EA6AC}"/>
            </a:ext>
          </a:extLst>
        </xdr:cNvPr>
        <xdr:cNvSpPr txBox="1"/>
      </xdr:nvSpPr>
      <xdr:spPr>
        <a:xfrm>
          <a:off x="10102216" y="9761220"/>
          <a:ext cx="5086349" cy="20764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　財政調整基金残高については、令和</a:t>
          </a:r>
          <a:r>
            <a:rPr kumimoji="1" lang="en-US" altLang="ja-JP" sz="1200">
              <a:latin typeface="ＭＳ ゴシック" pitchFamily="49" charset="-128"/>
              <a:ea typeface="ＭＳ ゴシック" pitchFamily="49" charset="-128"/>
            </a:rPr>
            <a:t>6</a:t>
          </a:r>
          <a:r>
            <a:rPr kumimoji="1" lang="ja-JP" altLang="en-US" sz="1200">
              <a:latin typeface="ＭＳ ゴシック" pitchFamily="49" charset="-128"/>
              <a:ea typeface="ＭＳ ゴシック" pitchFamily="49" charset="-128"/>
            </a:rPr>
            <a:t>年度は基金利子の積立のみとなっている。</a:t>
          </a:r>
        </a:p>
        <a:p>
          <a:r>
            <a:rPr kumimoji="1" lang="ja-JP" altLang="en-US" sz="1200">
              <a:latin typeface="ＭＳ ゴシック" pitchFamily="49" charset="-128"/>
              <a:ea typeface="ＭＳ ゴシック" pitchFamily="49" charset="-128"/>
            </a:rPr>
            <a:t>　実質収支額については、剰余金や普通交付税の再算定、特別交付税の増額分を基金積立や繰上償還したことにより、前年度比</a:t>
          </a:r>
          <a:r>
            <a:rPr kumimoji="1" lang="en-US" altLang="ja-JP" sz="1200">
              <a:latin typeface="ＭＳ ゴシック" pitchFamily="49" charset="-128"/>
              <a:ea typeface="ＭＳ ゴシック" pitchFamily="49" charset="-128"/>
            </a:rPr>
            <a:t>0.15</a:t>
          </a:r>
          <a:r>
            <a:rPr kumimoji="1" lang="ja-JP" altLang="en-US" sz="1200">
              <a:latin typeface="ＭＳ ゴシック" pitchFamily="49" charset="-128"/>
              <a:ea typeface="ＭＳ ゴシック" pitchFamily="49" charset="-128"/>
            </a:rPr>
            <a:t>ポイントの減となっている。</a:t>
          </a:r>
        </a:p>
        <a:p>
          <a:r>
            <a:rPr kumimoji="1" lang="ja-JP" altLang="en-US" sz="1200">
              <a:latin typeface="ＭＳ ゴシック" pitchFamily="49" charset="-128"/>
              <a:ea typeface="ＭＳ ゴシック" pitchFamily="49" charset="-128"/>
            </a:rPr>
            <a:t>　実質単年度収支については、単年度収支の減、令和</a:t>
          </a:r>
          <a:r>
            <a:rPr kumimoji="1" lang="en-US" altLang="ja-JP" sz="1200">
              <a:latin typeface="ＭＳ ゴシック" pitchFamily="49" charset="-128"/>
              <a:ea typeface="ＭＳ ゴシック" pitchFamily="49" charset="-128"/>
            </a:rPr>
            <a:t>5</a:t>
          </a:r>
          <a:r>
            <a:rPr kumimoji="1" lang="ja-JP" altLang="en-US" sz="1200">
              <a:latin typeface="ＭＳ ゴシック" pitchFamily="49" charset="-128"/>
              <a:ea typeface="ＭＳ ゴシック" pitchFamily="49" charset="-128"/>
            </a:rPr>
            <a:t>年度に実施した財政調整基金への積立金の減及び令和</a:t>
          </a:r>
          <a:r>
            <a:rPr kumimoji="1" lang="en-US" altLang="ja-JP" sz="1200">
              <a:latin typeface="ＭＳ ゴシック" pitchFamily="49" charset="-128"/>
              <a:ea typeface="ＭＳ ゴシック" pitchFamily="49" charset="-128"/>
            </a:rPr>
            <a:t>6</a:t>
          </a:r>
          <a:r>
            <a:rPr kumimoji="1" lang="ja-JP" altLang="en-US" sz="1200">
              <a:latin typeface="ＭＳ ゴシック" pitchFamily="49" charset="-128"/>
              <a:ea typeface="ＭＳ ゴシック" pitchFamily="49" charset="-128"/>
            </a:rPr>
            <a:t>年度に実施した繰上償還の皆増により、前年度比</a:t>
          </a:r>
          <a:r>
            <a:rPr kumimoji="1" lang="en-US" altLang="ja-JP" sz="1200">
              <a:latin typeface="ＭＳ ゴシック" pitchFamily="49" charset="-128"/>
              <a:ea typeface="ＭＳ ゴシック" pitchFamily="49" charset="-128"/>
            </a:rPr>
            <a:t>0.24</a:t>
          </a:r>
          <a:r>
            <a:rPr kumimoji="1" lang="ja-JP" altLang="en-US" sz="1200">
              <a:latin typeface="ＭＳ ゴシック" pitchFamily="49" charset="-128"/>
              <a:ea typeface="ＭＳ ゴシック" pitchFamily="49" charset="-128"/>
            </a:rPr>
            <a:t>ポイントの減となっている。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C766B639-77D2-43DF-A1CE-CF66D1610F8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8CA63D78-E01E-4A7E-A5A8-BE09228ABA99}"/>
            </a:ext>
          </a:extLst>
        </xdr:cNvPr>
        <xdr:cNvSpPr>
          <a:spLocks noChangeArrowheads="1"/>
        </xdr:cNvSpPr>
      </xdr:nvSpPr>
      <xdr:spPr bwMode="auto">
        <a:xfrm>
          <a:off x="10273665" y="6774180"/>
          <a:ext cx="57340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B76B1A79-D0C8-4E18-9F2E-CC88240FCC52}"/>
            </a:ext>
          </a:extLst>
        </xdr:cNvPr>
        <xdr:cNvSpPr txBox="1">
          <a:spLocks noChangeArrowheads="1"/>
        </xdr:cNvSpPr>
      </xdr:nvSpPr>
      <xdr:spPr bwMode="auto">
        <a:xfrm>
          <a:off x="10340340" y="6802755"/>
          <a:ext cx="14097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43D66AF2-25B9-4EF6-BD8A-1FBA8985D412}"/>
            </a:ext>
          </a:extLst>
        </xdr:cNvPr>
        <xdr:cNvCxnSpPr/>
      </xdr:nvCxnSpPr>
      <xdr:spPr>
        <a:xfrm>
          <a:off x="457200" y="6774180"/>
          <a:ext cx="421579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EA639061-2BFE-4697-A251-E954F719CC9C}"/>
            </a:ext>
          </a:extLst>
        </xdr:cNvPr>
        <xdr:cNvSpPr>
          <a:spLocks noChangeArrowheads="1"/>
        </xdr:cNvSpPr>
      </xdr:nvSpPr>
      <xdr:spPr bwMode="auto">
        <a:xfrm>
          <a:off x="142875" y="142875"/>
          <a:ext cx="9359265" cy="62674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1F6034D0-2E09-4964-ABE1-8A4128014434}"/>
            </a:ext>
          </a:extLst>
        </xdr:cNvPr>
        <xdr:cNvSpPr>
          <a:spLocks noChangeArrowheads="1"/>
        </xdr:cNvSpPr>
      </xdr:nvSpPr>
      <xdr:spPr bwMode="auto">
        <a:xfrm>
          <a:off x="9806940" y="234315"/>
          <a:ext cx="2228850" cy="44958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2A6A623B-EE00-4E51-BD23-B670DE749DDB}"/>
            </a:ext>
          </a:extLst>
        </xdr:cNvPr>
        <xdr:cNvSpPr>
          <a:spLocks noChangeArrowheads="1"/>
        </xdr:cNvSpPr>
      </xdr:nvSpPr>
      <xdr:spPr bwMode="auto">
        <a:xfrm>
          <a:off x="12521565" y="234315"/>
          <a:ext cx="3467100" cy="44958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山形県真室川町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62B36144-AB76-4573-9170-0B909CF84BF2}"/>
            </a:ext>
          </a:extLst>
        </xdr:cNvPr>
        <xdr:cNvSpPr txBox="1">
          <a:spLocks noChangeArrowheads="1"/>
        </xdr:cNvSpPr>
      </xdr:nvSpPr>
      <xdr:spPr bwMode="auto">
        <a:xfrm>
          <a:off x="457200" y="645795"/>
          <a:ext cx="3977640" cy="37719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29E005BF-C9BA-4AE1-ABDD-9F874E00C308}"/>
            </a:ext>
          </a:extLst>
        </xdr:cNvPr>
        <xdr:cNvSpPr txBox="1"/>
      </xdr:nvSpPr>
      <xdr:spPr>
        <a:xfrm>
          <a:off x="10407015" y="7126605"/>
          <a:ext cx="54673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各特別会計については、一般会計からの繰入によるところが大きい。特に法適用企業である病院・水道・公共下水道においては、独立採算性の観点から未収金対策を含めた経営改善と徴収方法の改善、利用率の向上及び加入促進に努め、一般会計の負担増につながらないよう各経営計画に基づいた改善を推進していく。</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9B779B5E-C002-40B1-A3AF-001593F66E42}"/>
            </a:ext>
          </a:extLst>
        </xdr:cNvPr>
        <xdr:cNvCxnSpPr/>
      </xdr:nvCxnSpPr>
      <xdr:spPr>
        <a:xfrm>
          <a:off x="457200" y="6774180"/>
          <a:ext cx="421579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5F2876D5-A64F-4C97-B90A-1B067645C337}"/>
            </a:ext>
          </a:extLst>
        </xdr:cNvPr>
        <xdr:cNvSpPr/>
      </xdr:nvSpPr>
      <xdr:spPr bwMode="auto">
        <a:xfrm>
          <a:off x="587375" y="735838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CD22CE8C-F772-4539-A7E7-4AD413DCC6EA}"/>
            </a:ext>
          </a:extLst>
        </xdr:cNvPr>
        <xdr:cNvSpPr/>
      </xdr:nvSpPr>
      <xdr:spPr bwMode="auto">
        <a:xfrm>
          <a:off x="587375" y="785368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8C2FC5D8-DF22-44D0-8742-A29576B505F7}"/>
            </a:ext>
          </a:extLst>
        </xdr:cNvPr>
        <xdr:cNvSpPr/>
      </xdr:nvSpPr>
      <xdr:spPr bwMode="auto">
        <a:xfrm>
          <a:off x="587375" y="834898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9D50D2E1-1706-468C-913C-EC3F9B49A563}"/>
            </a:ext>
          </a:extLst>
        </xdr:cNvPr>
        <xdr:cNvSpPr/>
      </xdr:nvSpPr>
      <xdr:spPr bwMode="auto">
        <a:xfrm>
          <a:off x="587375" y="884428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ECB2AB54-2E0E-405F-A5E4-42064ECC6962}"/>
            </a:ext>
          </a:extLst>
        </xdr:cNvPr>
        <xdr:cNvSpPr/>
      </xdr:nvSpPr>
      <xdr:spPr bwMode="auto">
        <a:xfrm>
          <a:off x="587375" y="933958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C33571A6-5C8B-4CCE-BF7F-1E1440B325DD}"/>
            </a:ext>
          </a:extLst>
        </xdr:cNvPr>
        <xdr:cNvSpPr/>
      </xdr:nvSpPr>
      <xdr:spPr bwMode="auto">
        <a:xfrm>
          <a:off x="587375" y="983488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F8110FC6-A5AE-4A53-A644-1EB92159BB20}"/>
            </a:ext>
          </a:extLst>
        </xdr:cNvPr>
        <xdr:cNvSpPr/>
      </xdr:nvSpPr>
      <xdr:spPr bwMode="auto">
        <a:xfrm>
          <a:off x="587375" y="1033018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F6ED6E40-DC05-4144-8423-05DF4EAC95E2}"/>
            </a:ext>
          </a:extLst>
        </xdr:cNvPr>
        <xdr:cNvSpPr/>
      </xdr:nvSpPr>
      <xdr:spPr bwMode="auto">
        <a:xfrm>
          <a:off x="587375" y="1082548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137DDADA-8612-4899-BC9F-54B233E17632}"/>
            </a:ext>
          </a:extLst>
        </xdr:cNvPr>
        <xdr:cNvSpPr/>
      </xdr:nvSpPr>
      <xdr:spPr bwMode="auto">
        <a:xfrm>
          <a:off x="587375" y="1132078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A1F8B7A2-9C49-42DD-8189-B7CBAFAB5937}"/>
            </a:ext>
          </a:extLst>
        </xdr:cNvPr>
        <xdr:cNvSpPr/>
      </xdr:nvSpPr>
      <xdr:spPr bwMode="auto">
        <a:xfrm>
          <a:off x="587375" y="1181608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27F9C0D3-85D5-4407-964D-13F981BA48EB}"/>
            </a:ext>
          </a:extLst>
        </xdr:cNvPr>
        <xdr:cNvSpPr>
          <a:spLocks noChangeArrowheads="1"/>
        </xdr:cNvSpPr>
      </xdr:nvSpPr>
      <xdr:spPr bwMode="auto">
        <a:xfrm>
          <a:off x="123825" y="123825"/>
          <a:ext cx="8633460" cy="62293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92F9D64C-1783-4B0C-9D10-DCCE6ED0CAF6}"/>
            </a:ext>
          </a:extLst>
        </xdr:cNvPr>
        <xdr:cNvSpPr>
          <a:spLocks noChangeArrowheads="1"/>
        </xdr:cNvSpPr>
      </xdr:nvSpPr>
      <xdr:spPr bwMode="auto">
        <a:xfrm>
          <a:off x="9799320" y="186690"/>
          <a:ext cx="2230755" cy="44005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DE508227-402D-4DDF-A08C-66DE95BB1115}"/>
            </a:ext>
          </a:extLst>
        </xdr:cNvPr>
        <xdr:cNvSpPr>
          <a:spLocks noChangeArrowheads="1"/>
        </xdr:cNvSpPr>
      </xdr:nvSpPr>
      <xdr:spPr bwMode="auto">
        <a:xfrm>
          <a:off x="12420600" y="186690"/>
          <a:ext cx="3352800" cy="44005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山形県真室川町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A2F9C58C-6074-468D-AA49-C5D336183597}"/>
            </a:ext>
          </a:extLst>
        </xdr:cNvPr>
        <xdr:cNvSpPr>
          <a:spLocks noChangeShapeType="1"/>
        </xdr:cNvSpPr>
      </xdr:nvSpPr>
      <xdr:spPr bwMode="auto">
        <a:xfrm>
          <a:off x="457200" y="7429500"/>
          <a:ext cx="6705600" cy="388620"/>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9550DDCE-4371-450B-AE89-15A8FD06FF8D}"/>
            </a:ext>
          </a:extLst>
        </xdr:cNvPr>
        <xdr:cNvSpPr>
          <a:spLocks noChangeArrowheads="1"/>
        </xdr:cNvSpPr>
      </xdr:nvSpPr>
      <xdr:spPr bwMode="auto">
        <a:xfrm>
          <a:off x="2103120" y="786574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51CC4B48-67AD-49D7-9C54-417EE45A3D2E}"/>
            </a:ext>
          </a:extLst>
        </xdr:cNvPr>
        <xdr:cNvSpPr>
          <a:spLocks noChangeArrowheads="1"/>
        </xdr:cNvSpPr>
      </xdr:nvSpPr>
      <xdr:spPr bwMode="auto">
        <a:xfrm>
          <a:off x="2103120" y="8254365"/>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A37441F3-F0DF-4E8D-B0F3-BF7A111FE359}"/>
            </a:ext>
          </a:extLst>
        </xdr:cNvPr>
        <xdr:cNvSpPr>
          <a:spLocks noChangeArrowheads="1"/>
        </xdr:cNvSpPr>
      </xdr:nvSpPr>
      <xdr:spPr bwMode="auto">
        <a:xfrm>
          <a:off x="2103120" y="864298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24AECA-EAB0-4551-B5BA-9EA13A9911FD}"/>
            </a:ext>
          </a:extLst>
        </xdr:cNvPr>
        <xdr:cNvSpPr>
          <a:spLocks noChangeArrowheads="1"/>
        </xdr:cNvSpPr>
      </xdr:nvSpPr>
      <xdr:spPr bwMode="auto">
        <a:xfrm>
          <a:off x="2103120" y="9031605"/>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27670194-6065-425E-919F-6E31E3B8EF68}"/>
            </a:ext>
          </a:extLst>
        </xdr:cNvPr>
        <xdr:cNvSpPr>
          <a:spLocks noChangeArrowheads="1"/>
        </xdr:cNvSpPr>
      </xdr:nvSpPr>
      <xdr:spPr bwMode="auto">
        <a:xfrm>
          <a:off x="2103120" y="942022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536099B5-4BB4-4E4D-BE4C-4CE3365C68EE}"/>
            </a:ext>
          </a:extLst>
        </xdr:cNvPr>
        <xdr:cNvSpPr>
          <a:spLocks noChangeArrowheads="1"/>
        </xdr:cNvSpPr>
      </xdr:nvSpPr>
      <xdr:spPr bwMode="auto">
        <a:xfrm>
          <a:off x="2103120" y="9808845"/>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E55769B3-E40F-4669-B52F-D026D8CDD753}"/>
            </a:ext>
          </a:extLst>
        </xdr:cNvPr>
        <xdr:cNvSpPr>
          <a:spLocks noChangeArrowheads="1"/>
        </xdr:cNvSpPr>
      </xdr:nvSpPr>
      <xdr:spPr bwMode="auto">
        <a:xfrm>
          <a:off x="2103120" y="1019746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3C561C3B-2543-434F-9256-093C7A4F9E48}"/>
            </a:ext>
          </a:extLst>
        </xdr:cNvPr>
        <xdr:cNvSpPr>
          <a:spLocks noChangeArrowheads="1"/>
        </xdr:cNvSpPr>
      </xdr:nvSpPr>
      <xdr:spPr bwMode="auto">
        <a:xfrm>
          <a:off x="2103120" y="10586085"/>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979CCE3E-3AF4-4538-AA21-D4E6D169415D}"/>
            </a:ext>
          </a:extLst>
        </xdr:cNvPr>
        <xdr:cNvSpPr>
          <a:spLocks noChangeShapeType="1"/>
        </xdr:cNvSpPr>
      </xdr:nvSpPr>
      <xdr:spPr bwMode="auto">
        <a:xfrm>
          <a:off x="2103120" y="1112710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7FBC1004-FEAE-48D5-9A3D-AC652EF9B31C}"/>
            </a:ext>
          </a:extLst>
        </xdr:cNvPr>
        <xdr:cNvSpPr>
          <a:spLocks noChangeArrowheads="1"/>
        </xdr:cNvSpPr>
      </xdr:nvSpPr>
      <xdr:spPr bwMode="auto">
        <a:xfrm>
          <a:off x="2265045" y="1103185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FEA608FE-0E0A-4E59-BE50-EE3D6F262DCF}"/>
            </a:ext>
          </a:extLst>
        </xdr:cNvPr>
        <xdr:cNvSpPr>
          <a:spLocks noChangeArrowheads="1"/>
        </xdr:cNvSpPr>
      </xdr:nvSpPr>
      <xdr:spPr bwMode="auto">
        <a:xfrm>
          <a:off x="11811000" y="7439025"/>
          <a:ext cx="3971925" cy="388620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7E576C6-C38C-4E28-85D1-E8FE90F09CD6}"/>
            </a:ext>
          </a:extLst>
        </xdr:cNvPr>
        <xdr:cNvSpPr>
          <a:spLocks noChangeArrowheads="1"/>
        </xdr:cNvSpPr>
      </xdr:nvSpPr>
      <xdr:spPr bwMode="auto">
        <a:xfrm>
          <a:off x="11811000" y="7429500"/>
          <a:ext cx="79438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4525CF-4B5A-456B-BDF5-F7C070B9A04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914C459A-148D-4C11-A81D-B5CDAFF5DA58}"/>
            </a:ext>
          </a:extLst>
        </xdr:cNvPr>
        <xdr:cNvSpPr>
          <a:spLocks noChangeArrowheads="1"/>
        </xdr:cNvSpPr>
      </xdr:nvSpPr>
      <xdr:spPr bwMode="auto">
        <a:xfrm>
          <a:off x="314325" y="737235"/>
          <a:ext cx="1308735" cy="31623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7BC3CDE9-F8DC-46F8-A562-3CFD2E88FA11}"/>
            </a:ext>
          </a:extLst>
        </xdr:cNvPr>
        <xdr:cNvSpPr txBox="1"/>
      </xdr:nvSpPr>
      <xdr:spPr>
        <a:xfrm>
          <a:off x="11934825" y="7772400"/>
          <a:ext cx="3705224" cy="338328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850">
              <a:latin typeface="ＭＳ ゴシック" pitchFamily="49" charset="-128"/>
              <a:ea typeface="ＭＳ ゴシック" pitchFamily="49" charset="-128"/>
            </a:rPr>
            <a:t>【</a:t>
          </a:r>
          <a:r>
            <a:rPr kumimoji="1" lang="ja-JP" altLang="en-US" sz="850">
              <a:latin typeface="ＭＳ ゴシック" pitchFamily="49" charset="-128"/>
              <a:ea typeface="ＭＳ ゴシック" pitchFamily="49" charset="-128"/>
            </a:rPr>
            <a:t>元利償還金</a:t>
          </a:r>
          <a:r>
            <a:rPr kumimoji="1" lang="en-US" altLang="ja-JP" sz="850">
              <a:latin typeface="ＭＳ ゴシック" pitchFamily="49" charset="-128"/>
              <a:ea typeface="ＭＳ ゴシック" pitchFamily="49" charset="-128"/>
            </a:rPr>
            <a:t>】</a:t>
          </a:r>
          <a:r>
            <a:rPr kumimoji="1" lang="ja-JP" altLang="en-US" sz="850">
              <a:latin typeface="ＭＳ ゴシック" pitchFamily="49" charset="-128"/>
              <a:ea typeface="ＭＳ ゴシック" pitchFamily="49" charset="-128"/>
            </a:rPr>
            <a:t>令和</a:t>
          </a:r>
          <a:r>
            <a:rPr kumimoji="1" lang="en-US" altLang="ja-JP" sz="850">
              <a:latin typeface="ＭＳ ゴシック" pitchFamily="49" charset="-128"/>
              <a:ea typeface="ＭＳ ゴシック" pitchFamily="49" charset="-128"/>
            </a:rPr>
            <a:t>2</a:t>
          </a:r>
          <a:r>
            <a:rPr kumimoji="1" lang="ja-JP" altLang="en-US" sz="850">
              <a:latin typeface="ＭＳ ゴシック" pitchFamily="49" charset="-128"/>
              <a:ea typeface="ＭＳ ゴシック" pitchFamily="49" charset="-128"/>
            </a:rPr>
            <a:t>年度から実施している繰上償還の影響により元利償還金は減少傾向だったが、役場庁舎建設に係る過疎債及び役場緊急保全債の償還額の増や防災行政無線更新による緊急防災減災事業債の償還額の増により増加した。今後、ほ場整備事業や教育施設長寿命化事業などに係る元金償還が開始されることにより増加していく見込みである。</a:t>
          </a:r>
        </a:p>
        <a:p>
          <a:r>
            <a:rPr kumimoji="1" lang="en-US" altLang="ja-JP" sz="850">
              <a:latin typeface="ＭＳ ゴシック" pitchFamily="49" charset="-128"/>
              <a:ea typeface="ＭＳ ゴシック" pitchFamily="49" charset="-128"/>
            </a:rPr>
            <a:t>【</a:t>
          </a:r>
          <a:r>
            <a:rPr kumimoji="1" lang="ja-JP" altLang="en-US" sz="850">
              <a:latin typeface="ＭＳ ゴシック" pitchFamily="49" charset="-128"/>
              <a:ea typeface="ＭＳ ゴシック" pitchFamily="49" charset="-128"/>
            </a:rPr>
            <a:t>公営企業債の元利償還に対する繰入金</a:t>
          </a:r>
          <a:r>
            <a:rPr kumimoji="1" lang="en-US" altLang="ja-JP" sz="850">
              <a:latin typeface="ＭＳ ゴシック" pitchFamily="49" charset="-128"/>
              <a:ea typeface="ＭＳ ゴシック" pitchFamily="49" charset="-128"/>
            </a:rPr>
            <a:t>】</a:t>
          </a:r>
          <a:r>
            <a:rPr kumimoji="1" lang="ja-JP" altLang="en-US" sz="850">
              <a:latin typeface="ＭＳ ゴシック" pitchFamily="49" charset="-128"/>
              <a:ea typeface="ＭＳ ゴシック" pitchFamily="49" charset="-128"/>
            </a:rPr>
            <a:t>令和</a:t>
          </a:r>
          <a:r>
            <a:rPr kumimoji="1" lang="en-US" altLang="ja-JP" sz="850">
              <a:latin typeface="ＭＳ ゴシック" pitchFamily="49" charset="-128"/>
              <a:ea typeface="ＭＳ ゴシック" pitchFamily="49" charset="-128"/>
            </a:rPr>
            <a:t>3</a:t>
          </a:r>
          <a:r>
            <a:rPr kumimoji="1" lang="ja-JP" altLang="en-US" sz="850">
              <a:latin typeface="ＭＳ ゴシック" pitchFamily="49" charset="-128"/>
              <a:ea typeface="ＭＳ ゴシック" pitchFamily="49" charset="-128"/>
            </a:rPr>
            <a:t>年度は水道会計の会計手法変更により減となったが、従前通りの手法に戻したため、繰入金も平年ベースに戻っている。令和</a:t>
          </a:r>
          <a:r>
            <a:rPr kumimoji="1" lang="en-US" altLang="ja-JP" sz="850">
              <a:latin typeface="ＭＳ ゴシック" pitchFamily="49" charset="-128"/>
              <a:ea typeface="ＭＳ ゴシック" pitchFamily="49" charset="-128"/>
            </a:rPr>
            <a:t>6</a:t>
          </a:r>
          <a:r>
            <a:rPr kumimoji="1" lang="ja-JP" altLang="en-US" sz="850">
              <a:latin typeface="ＭＳ ゴシック" pitchFamily="49" charset="-128"/>
              <a:ea typeface="ＭＳ ゴシック" pitchFamily="49" charset="-128"/>
            </a:rPr>
            <a:t>年度は病院会計の</a:t>
          </a:r>
          <a:r>
            <a:rPr kumimoji="1" lang="en-US" altLang="ja-JP" sz="850">
              <a:latin typeface="ＭＳ ゴシック" pitchFamily="49" charset="-128"/>
              <a:ea typeface="ＭＳ ゴシック" pitchFamily="49" charset="-128"/>
            </a:rPr>
            <a:t>MRI</a:t>
          </a:r>
          <a:r>
            <a:rPr kumimoji="1" lang="ja-JP" altLang="en-US" sz="850">
              <a:latin typeface="ＭＳ ゴシック" pitchFamily="49" charset="-128"/>
              <a:ea typeface="ＭＳ ゴシック" pitchFamily="49" charset="-128"/>
            </a:rPr>
            <a:t>整備による元利償還金への繰出金の増により増加した。今後は病院、下水道の元利償還金の増により微増する見込みである。</a:t>
          </a:r>
        </a:p>
        <a:p>
          <a:r>
            <a:rPr kumimoji="1" lang="en-US" altLang="ja-JP" sz="850">
              <a:latin typeface="ＭＳ ゴシック" pitchFamily="49" charset="-128"/>
              <a:ea typeface="ＭＳ ゴシック" pitchFamily="49" charset="-128"/>
            </a:rPr>
            <a:t>【</a:t>
          </a:r>
          <a:r>
            <a:rPr kumimoji="1" lang="ja-JP" altLang="en-US" sz="850">
              <a:latin typeface="ＭＳ ゴシック" pitchFamily="49" charset="-128"/>
              <a:ea typeface="ＭＳ ゴシック" pitchFamily="49" charset="-128"/>
            </a:rPr>
            <a:t>組合等が起こした地方債の元利償還金に対する負担金等</a:t>
          </a:r>
          <a:r>
            <a:rPr kumimoji="1" lang="en-US" altLang="ja-JP" sz="850">
              <a:latin typeface="ＭＳ ゴシック" pitchFamily="49" charset="-128"/>
              <a:ea typeface="ＭＳ ゴシック" pitchFamily="49" charset="-128"/>
            </a:rPr>
            <a:t>】</a:t>
          </a:r>
          <a:r>
            <a:rPr kumimoji="1" lang="ja-JP" altLang="en-US" sz="850">
              <a:latin typeface="ＭＳ ゴシック" pitchFamily="49" charset="-128"/>
              <a:ea typeface="ＭＳ ゴシック" pitchFamily="49" charset="-128"/>
            </a:rPr>
            <a:t>最上広域市町村事務組合の大型投資事業により、令和</a:t>
          </a:r>
          <a:r>
            <a:rPr kumimoji="1" lang="en-US" altLang="ja-JP" sz="850">
              <a:latin typeface="ＭＳ ゴシック" pitchFamily="49" charset="-128"/>
              <a:ea typeface="ＭＳ ゴシック" pitchFamily="49" charset="-128"/>
            </a:rPr>
            <a:t>8</a:t>
          </a:r>
          <a:r>
            <a:rPr kumimoji="1" lang="ja-JP" altLang="en-US" sz="850">
              <a:latin typeface="ＭＳ ゴシック" pitchFamily="49" charset="-128"/>
              <a:ea typeface="ＭＳ ゴシック" pitchFamily="49" charset="-128"/>
            </a:rPr>
            <a:t>年度がピークとなる見込みである。</a:t>
          </a:r>
        </a:p>
        <a:p>
          <a:r>
            <a:rPr kumimoji="1" lang="en-US" altLang="ja-JP" sz="850">
              <a:latin typeface="ＭＳ ゴシック" pitchFamily="49" charset="-128"/>
              <a:ea typeface="ＭＳ ゴシック" pitchFamily="49" charset="-128"/>
            </a:rPr>
            <a:t>【</a:t>
          </a:r>
          <a:r>
            <a:rPr kumimoji="1" lang="ja-JP" altLang="en-US" sz="850">
              <a:latin typeface="ＭＳ ゴシック" pitchFamily="49" charset="-128"/>
              <a:ea typeface="ＭＳ ゴシック" pitchFamily="49" charset="-128"/>
            </a:rPr>
            <a:t>債務負担行為に基づく支出額</a:t>
          </a:r>
          <a:r>
            <a:rPr kumimoji="1" lang="en-US" altLang="ja-JP" sz="850">
              <a:latin typeface="ＭＳ ゴシック" pitchFamily="49" charset="-128"/>
              <a:ea typeface="ＭＳ ゴシック" pitchFamily="49" charset="-128"/>
            </a:rPr>
            <a:t>】</a:t>
          </a:r>
          <a:r>
            <a:rPr kumimoji="1" lang="ja-JP" altLang="en-US" sz="850">
              <a:latin typeface="ＭＳ ゴシック" pitchFamily="49" charset="-128"/>
              <a:ea typeface="ＭＳ ゴシック" pitchFamily="49" charset="-128"/>
            </a:rPr>
            <a:t>障がい者福祉施設整備に係る借入金に対する償還補助の皆増により増加となっている。</a:t>
          </a:r>
        </a:p>
        <a:p>
          <a:r>
            <a:rPr kumimoji="1" lang="en-US" altLang="ja-JP" sz="850">
              <a:latin typeface="ＭＳ ゴシック" pitchFamily="49" charset="-128"/>
              <a:ea typeface="ＭＳ ゴシック" pitchFamily="49" charset="-128"/>
            </a:rPr>
            <a:t>【</a:t>
          </a:r>
          <a:r>
            <a:rPr kumimoji="1" lang="ja-JP" altLang="en-US" sz="850">
              <a:latin typeface="ＭＳ ゴシック" pitchFamily="49" charset="-128"/>
              <a:ea typeface="ＭＳ ゴシック" pitchFamily="49" charset="-128"/>
            </a:rPr>
            <a:t>算入公債費等</a:t>
          </a:r>
          <a:r>
            <a:rPr kumimoji="1" lang="en-US" altLang="ja-JP" sz="850">
              <a:latin typeface="ＭＳ ゴシック" pitchFamily="49" charset="-128"/>
              <a:ea typeface="ＭＳ ゴシック" pitchFamily="49" charset="-128"/>
            </a:rPr>
            <a:t>】</a:t>
          </a:r>
          <a:r>
            <a:rPr kumimoji="1" lang="ja-JP" altLang="en-US" sz="850">
              <a:latin typeface="ＭＳ ゴシック" pitchFamily="49" charset="-128"/>
              <a:ea typeface="ＭＳ ゴシック" pitchFamily="49" charset="-128"/>
            </a:rPr>
            <a:t>災害復旧費等の償還終了に伴う基準財政需要額が減少したことにより算入公債費が減少している。</a:t>
          </a:r>
        </a:p>
        <a:p>
          <a:r>
            <a:rPr kumimoji="1" lang="en-US" altLang="ja-JP" sz="850">
              <a:latin typeface="ＭＳ ゴシック" pitchFamily="49" charset="-128"/>
              <a:ea typeface="ＭＳ ゴシック" pitchFamily="49" charset="-128"/>
            </a:rPr>
            <a:t>【</a:t>
          </a:r>
          <a:r>
            <a:rPr kumimoji="1" lang="ja-JP" altLang="en-US" sz="850">
              <a:latin typeface="ＭＳ ゴシック" pitchFamily="49" charset="-128"/>
              <a:ea typeface="ＭＳ ゴシック" pitchFamily="49" charset="-128"/>
            </a:rPr>
            <a:t>実質公債比率の分子</a:t>
          </a:r>
          <a:r>
            <a:rPr kumimoji="1" lang="en-US" altLang="ja-JP" sz="850">
              <a:latin typeface="ＭＳ ゴシック" pitchFamily="49" charset="-128"/>
              <a:ea typeface="ＭＳ ゴシック" pitchFamily="49" charset="-128"/>
            </a:rPr>
            <a:t>】</a:t>
          </a:r>
          <a:r>
            <a:rPr kumimoji="1" lang="ja-JP" altLang="en-US" sz="850">
              <a:latin typeface="ＭＳ ゴシック" pitchFamily="49" charset="-128"/>
              <a:ea typeface="ＭＳ ゴシック" pitchFamily="49" charset="-128"/>
            </a:rPr>
            <a:t>上記の理由により前年度から増加している。引き続き交付税措置の高い地方債を活用するとともに、各施設の長寿命化計画に基づき事業を実施することにより、地方債の発行抑制に努めていく。</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8B73939E-D951-4C26-B750-306E7FAA5E0B}"/>
            </a:ext>
          </a:extLst>
        </xdr:cNvPr>
        <xdr:cNvSpPr>
          <a:spLocks noChangeShapeType="1"/>
        </xdr:cNvSpPr>
      </xdr:nvSpPr>
      <xdr:spPr bwMode="auto">
        <a:xfrm>
          <a:off x="457200" y="12230100"/>
          <a:ext cx="6705600" cy="39624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31A337C1-654E-4962-B6CF-11D3646378C0}"/>
            </a:ext>
          </a:extLst>
        </xdr:cNvPr>
        <xdr:cNvSpPr>
          <a:spLocks noChangeArrowheads="1"/>
        </xdr:cNvSpPr>
      </xdr:nvSpPr>
      <xdr:spPr bwMode="auto">
        <a:xfrm>
          <a:off x="11811000" y="12239625"/>
          <a:ext cx="3999140" cy="156155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5498E040-11D8-404D-9D40-0D4830E14EF2}"/>
            </a:ext>
          </a:extLst>
        </xdr:cNvPr>
        <xdr:cNvSpPr>
          <a:spLocks noChangeArrowheads="1"/>
        </xdr:cNvSpPr>
      </xdr:nvSpPr>
      <xdr:spPr bwMode="auto">
        <a:xfrm>
          <a:off x="11835493" y="12230100"/>
          <a:ext cx="72362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30F5AFB4-1D3D-4B80-8D05-07DD6D4EEE68}"/>
            </a:ext>
          </a:extLst>
        </xdr:cNvPr>
        <xdr:cNvSpPr txBox="1"/>
      </xdr:nvSpPr>
      <xdr:spPr>
        <a:xfrm>
          <a:off x="11915775" y="12449175"/>
          <a:ext cx="3792141" cy="130438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満期一括償還地方債の借入に係る積立はない。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CDA6BED3-54A5-449E-A6F2-D4605BA7B7D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F25E27BA-CDA1-4FD1-B24E-88F08613CCB2}"/>
            </a:ext>
          </a:extLst>
        </xdr:cNvPr>
        <xdr:cNvSpPr>
          <a:spLocks noChangeArrowheads="1"/>
        </xdr:cNvSpPr>
      </xdr:nvSpPr>
      <xdr:spPr bwMode="auto">
        <a:xfrm>
          <a:off x="11706225" y="7572375"/>
          <a:ext cx="4200525" cy="4933950"/>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36906E9A-3D60-4A28-9E6E-7CA91FC42F40}"/>
            </a:ext>
          </a:extLst>
        </xdr:cNvPr>
        <xdr:cNvSpPr txBox="1"/>
      </xdr:nvSpPr>
      <xdr:spPr>
        <a:xfrm>
          <a:off x="11764669" y="7602138"/>
          <a:ext cx="2243930" cy="67041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8589A6BE-DEF3-4093-8DEE-57C4C7A05C72}"/>
            </a:ext>
          </a:extLst>
        </xdr:cNvPr>
        <xdr:cNvSpPr>
          <a:spLocks noChangeArrowheads="1"/>
        </xdr:cNvSpPr>
      </xdr:nvSpPr>
      <xdr:spPr bwMode="auto">
        <a:xfrm>
          <a:off x="2356485" y="799719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B3BD3B38-602D-487B-ACED-523971E6F498}"/>
            </a:ext>
          </a:extLst>
        </xdr:cNvPr>
        <xdr:cNvSpPr>
          <a:spLocks noChangeArrowheads="1"/>
        </xdr:cNvSpPr>
      </xdr:nvSpPr>
      <xdr:spPr bwMode="auto">
        <a:xfrm>
          <a:off x="2356485" y="8347710"/>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CB78B2DD-C67C-4E84-AF77-89247462CEA6}"/>
            </a:ext>
          </a:extLst>
        </xdr:cNvPr>
        <xdr:cNvSpPr>
          <a:spLocks noChangeArrowheads="1"/>
        </xdr:cNvSpPr>
      </xdr:nvSpPr>
      <xdr:spPr bwMode="auto">
        <a:xfrm>
          <a:off x="2356485" y="868870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CA2AA81B-358F-4E56-9C73-376E4F109A84}"/>
            </a:ext>
          </a:extLst>
        </xdr:cNvPr>
        <xdr:cNvSpPr>
          <a:spLocks noChangeArrowheads="1"/>
        </xdr:cNvSpPr>
      </xdr:nvSpPr>
      <xdr:spPr bwMode="auto">
        <a:xfrm>
          <a:off x="2356485" y="9039225"/>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3CDDCDCD-25BC-494E-8C85-28D3E901FDEC}"/>
            </a:ext>
          </a:extLst>
        </xdr:cNvPr>
        <xdr:cNvSpPr>
          <a:spLocks noChangeArrowheads="1"/>
        </xdr:cNvSpPr>
      </xdr:nvSpPr>
      <xdr:spPr bwMode="auto">
        <a:xfrm>
          <a:off x="2356485" y="939927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1E741C3F-97E9-4D73-A43A-CD1FED8F5114}"/>
            </a:ext>
          </a:extLst>
        </xdr:cNvPr>
        <xdr:cNvSpPr>
          <a:spLocks noChangeArrowheads="1"/>
        </xdr:cNvSpPr>
      </xdr:nvSpPr>
      <xdr:spPr bwMode="auto">
        <a:xfrm>
          <a:off x="2356485" y="9749790"/>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1C3405BC-8637-43CB-93F4-DF3D3ED2D817}"/>
            </a:ext>
          </a:extLst>
        </xdr:cNvPr>
        <xdr:cNvSpPr>
          <a:spLocks noChangeArrowheads="1"/>
        </xdr:cNvSpPr>
      </xdr:nvSpPr>
      <xdr:spPr bwMode="auto">
        <a:xfrm>
          <a:off x="2356485" y="1045083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9C822F4D-FC6C-4E88-B1CF-866B505E3E07}"/>
            </a:ext>
          </a:extLst>
        </xdr:cNvPr>
        <xdr:cNvSpPr>
          <a:spLocks noChangeArrowheads="1"/>
        </xdr:cNvSpPr>
      </xdr:nvSpPr>
      <xdr:spPr bwMode="auto">
        <a:xfrm>
          <a:off x="2356485" y="1079182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A266CC49-7289-467C-B08E-BB0F6C65FDE7}"/>
            </a:ext>
          </a:extLst>
        </xdr:cNvPr>
        <xdr:cNvSpPr>
          <a:spLocks noChangeArrowheads="1"/>
        </xdr:cNvSpPr>
      </xdr:nvSpPr>
      <xdr:spPr bwMode="auto">
        <a:xfrm>
          <a:off x="2356485" y="11151870"/>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3877B8EC-80E4-4297-920F-DC8316BB579F}"/>
            </a:ext>
          </a:extLst>
        </xdr:cNvPr>
        <xdr:cNvSpPr>
          <a:spLocks noChangeArrowheads="1"/>
        </xdr:cNvSpPr>
      </xdr:nvSpPr>
      <xdr:spPr bwMode="auto">
        <a:xfrm>
          <a:off x="2356485" y="1150239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4CFA03D7-3F00-4060-AB8D-A835B53260AF}"/>
            </a:ext>
          </a:extLst>
        </xdr:cNvPr>
        <xdr:cNvSpPr>
          <a:spLocks noChangeArrowheads="1"/>
        </xdr:cNvSpPr>
      </xdr:nvSpPr>
      <xdr:spPr bwMode="auto">
        <a:xfrm>
          <a:off x="2356485" y="11843385"/>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77770510-103A-4010-B5CA-F736CAB537E4}"/>
            </a:ext>
          </a:extLst>
        </xdr:cNvPr>
        <xdr:cNvCxnSpPr>
          <a:cxnSpLocks noChangeShapeType="1"/>
        </xdr:cNvCxnSpPr>
      </xdr:nvCxnSpPr>
      <xdr:spPr bwMode="auto">
        <a:xfrm>
          <a:off x="2385060" y="1230820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83BA2943-2EB4-4599-A813-6DD9AB243769}"/>
            </a:ext>
          </a:extLst>
        </xdr:cNvPr>
        <xdr:cNvSpPr>
          <a:spLocks noChangeArrowheads="1"/>
        </xdr:cNvSpPr>
      </xdr:nvSpPr>
      <xdr:spPr bwMode="auto">
        <a:xfrm>
          <a:off x="2537460" y="1222248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1F1FCF5-A201-4324-93AD-89A8B43EE59A}"/>
            </a:ext>
          </a:extLst>
        </xdr:cNvPr>
        <xdr:cNvSpPr>
          <a:spLocks noChangeArrowheads="1"/>
        </xdr:cNvSpPr>
      </xdr:nvSpPr>
      <xdr:spPr bwMode="auto">
        <a:xfrm>
          <a:off x="138544" y="138544"/>
          <a:ext cx="832935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FECCBCB3-FD64-4F5B-A1B7-0A7E95664047}"/>
            </a:ext>
          </a:extLst>
        </xdr:cNvPr>
        <xdr:cNvSpPr>
          <a:spLocks noChangeArrowheads="1"/>
        </xdr:cNvSpPr>
      </xdr:nvSpPr>
      <xdr:spPr bwMode="auto">
        <a:xfrm>
          <a:off x="9780270" y="238125"/>
          <a:ext cx="227838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1D611E1B-EBF8-420F-BCE4-B07CB49D5BC0}"/>
            </a:ext>
          </a:extLst>
        </xdr:cNvPr>
        <xdr:cNvSpPr>
          <a:spLocks noChangeArrowheads="1"/>
        </xdr:cNvSpPr>
      </xdr:nvSpPr>
      <xdr:spPr bwMode="auto">
        <a:xfrm>
          <a:off x="12470130" y="238125"/>
          <a:ext cx="343662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山形県真室川町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3D560846-2DE7-4660-B7DE-451F9CDED870}"/>
            </a:ext>
          </a:extLst>
        </xdr:cNvPr>
        <xdr:cNvSpPr>
          <a:spLocks noChangeShapeType="1"/>
        </xdr:cNvSpPr>
      </xdr:nvSpPr>
      <xdr:spPr bwMode="auto">
        <a:xfrm>
          <a:off x="457200" y="7589520"/>
          <a:ext cx="5372100" cy="350520"/>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19A3DE54-1F06-40AD-98AF-7237F0C09168}"/>
            </a:ext>
          </a:extLst>
        </xdr:cNvPr>
        <xdr:cNvSpPr txBox="1">
          <a:spLocks noChangeArrowheads="1"/>
        </xdr:cNvSpPr>
      </xdr:nvSpPr>
      <xdr:spPr bwMode="auto">
        <a:xfrm>
          <a:off x="571500" y="704850"/>
          <a:ext cx="1619250"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560821E8-A740-4786-BA10-22E8F548C6D7}"/>
            </a:ext>
          </a:extLst>
        </xdr:cNvPr>
        <xdr:cNvSpPr txBox="1"/>
      </xdr:nvSpPr>
      <xdr:spPr>
        <a:xfrm>
          <a:off x="11820525" y="7959090"/>
          <a:ext cx="3971924" cy="443484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200">
              <a:latin typeface="ＭＳ ゴシック" pitchFamily="49" charset="-128"/>
              <a:ea typeface="ＭＳ ゴシック" pitchFamily="49" charset="-128"/>
            </a:rPr>
            <a:t>【</a:t>
          </a:r>
          <a:r>
            <a:rPr kumimoji="1" lang="ja-JP" altLang="en-US" sz="1200">
              <a:latin typeface="ＭＳ ゴシック" pitchFamily="49" charset="-128"/>
              <a:ea typeface="ＭＳ ゴシック" pitchFamily="49" charset="-128"/>
            </a:rPr>
            <a:t>一般会計に係る地方債の現在高</a:t>
          </a:r>
          <a:r>
            <a:rPr kumimoji="1" lang="en-US" altLang="ja-JP" sz="1200">
              <a:latin typeface="ＭＳ ゴシック" pitchFamily="49" charset="-128"/>
              <a:ea typeface="ＭＳ ゴシック" pitchFamily="49" charset="-128"/>
            </a:rPr>
            <a:t>】</a:t>
          </a:r>
          <a:r>
            <a:rPr kumimoji="1" lang="ja-JP" altLang="en-US" sz="1200">
              <a:latin typeface="ＭＳ ゴシック" pitchFamily="49" charset="-128"/>
              <a:ea typeface="ＭＳ ゴシック" pitchFamily="49" charset="-128"/>
            </a:rPr>
            <a:t>令和</a:t>
          </a:r>
          <a:r>
            <a:rPr kumimoji="1" lang="en-US" altLang="ja-JP" sz="1200">
              <a:latin typeface="ＭＳ ゴシック" pitchFamily="49" charset="-128"/>
              <a:ea typeface="ＭＳ ゴシック" pitchFamily="49" charset="-128"/>
            </a:rPr>
            <a:t>2</a:t>
          </a:r>
          <a:r>
            <a:rPr kumimoji="1" lang="ja-JP" altLang="en-US" sz="1200">
              <a:latin typeface="ＭＳ ゴシック" pitchFamily="49" charset="-128"/>
              <a:ea typeface="ＭＳ ゴシック" pitchFamily="49" charset="-128"/>
            </a:rPr>
            <a:t>年度から実施している繰上償還により減少していたが、教育施設長寿命化事業やほ場整備事業などの大型投資事業に加え、令和</a:t>
          </a:r>
          <a:r>
            <a:rPr kumimoji="1" lang="en-US" altLang="ja-JP" sz="1200">
              <a:latin typeface="ＭＳ ゴシック" pitchFamily="49" charset="-128"/>
              <a:ea typeface="ＭＳ ゴシック" pitchFamily="49" charset="-128"/>
            </a:rPr>
            <a:t>6</a:t>
          </a:r>
          <a:r>
            <a:rPr kumimoji="1" lang="ja-JP" altLang="en-US" sz="1200">
              <a:latin typeface="ＭＳ ゴシック" pitchFamily="49" charset="-128"/>
              <a:ea typeface="ＭＳ ゴシック" pitchFamily="49" charset="-128"/>
            </a:rPr>
            <a:t>年</a:t>
          </a:r>
          <a:r>
            <a:rPr kumimoji="1" lang="en-US" altLang="ja-JP" sz="1200">
              <a:latin typeface="ＭＳ ゴシック" pitchFamily="49" charset="-128"/>
              <a:ea typeface="ＭＳ ゴシック" pitchFamily="49" charset="-128"/>
            </a:rPr>
            <a:t>7</a:t>
          </a:r>
          <a:r>
            <a:rPr kumimoji="1" lang="ja-JP" altLang="en-US" sz="1200">
              <a:latin typeface="ＭＳ ゴシック" pitchFamily="49" charset="-128"/>
              <a:ea typeface="ＭＳ ゴシック" pitchFamily="49" charset="-128"/>
            </a:rPr>
            <a:t>月豪雨災害による災害復旧事業の増により、地方債発行額が元金償還分を上回ったため増加した。</a:t>
          </a:r>
        </a:p>
        <a:p>
          <a:endParaRPr kumimoji="1" lang="ja-JP" altLang="en-US" sz="1200">
            <a:latin typeface="ＭＳ ゴシック" pitchFamily="49" charset="-128"/>
            <a:ea typeface="ＭＳ ゴシック" pitchFamily="49" charset="-128"/>
          </a:endParaRPr>
        </a:p>
        <a:p>
          <a:r>
            <a:rPr kumimoji="1" lang="en-US" altLang="ja-JP" sz="1200">
              <a:latin typeface="ＭＳ ゴシック" pitchFamily="49" charset="-128"/>
              <a:ea typeface="ＭＳ ゴシック" pitchFamily="49" charset="-128"/>
            </a:rPr>
            <a:t>【</a:t>
          </a:r>
          <a:r>
            <a:rPr kumimoji="1" lang="ja-JP" altLang="en-US" sz="1200">
              <a:latin typeface="ＭＳ ゴシック" pitchFamily="49" charset="-128"/>
              <a:ea typeface="ＭＳ ゴシック" pitchFamily="49" charset="-128"/>
            </a:rPr>
            <a:t>債務負担行為に基づく支出予定額</a:t>
          </a:r>
          <a:r>
            <a:rPr kumimoji="1" lang="en-US" altLang="ja-JP" sz="1200">
              <a:latin typeface="ＭＳ ゴシック" pitchFamily="49" charset="-128"/>
              <a:ea typeface="ＭＳ ゴシック" pitchFamily="49" charset="-128"/>
            </a:rPr>
            <a:t>】</a:t>
          </a:r>
          <a:r>
            <a:rPr kumimoji="1" lang="ja-JP" altLang="en-US" sz="1200">
              <a:latin typeface="ＭＳ ゴシック" pitchFamily="49" charset="-128"/>
              <a:ea typeface="ＭＳ ゴシック" pitchFamily="49" charset="-128"/>
            </a:rPr>
            <a:t>障がい者福祉施設整備に係る償還補助の債務負担行為支出予定額の減による（町社会福祉協議会への補助）。</a:t>
          </a:r>
        </a:p>
        <a:p>
          <a:endParaRPr kumimoji="1" lang="ja-JP" altLang="en-US" sz="1200">
            <a:latin typeface="ＭＳ ゴシック" pitchFamily="49" charset="-128"/>
            <a:ea typeface="ＭＳ ゴシック" pitchFamily="49" charset="-128"/>
          </a:endParaRPr>
        </a:p>
        <a:p>
          <a:r>
            <a:rPr kumimoji="1" lang="en-US" altLang="ja-JP" sz="1200">
              <a:latin typeface="ＭＳ ゴシック" pitchFamily="49" charset="-128"/>
              <a:ea typeface="ＭＳ ゴシック" pitchFamily="49" charset="-128"/>
            </a:rPr>
            <a:t>【</a:t>
          </a:r>
          <a:r>
            <a:rPr kumimoji="1" lang="ja-JP" altLang="en-US" sz="1200">
              <a:latin typeface="ＭＳ ゴシック" pitchFamily="49" charset="-128"/>
              <a:ea typeface="ＭＳ ゴシック" pitchFamily="49" charset="-128"/>
            </a:rPr>
            <a:t>公営企業債等繰入見込額</a:t>
          </a:r>
          <a:r>
            <a:rPr kumimoji="1" lang="en-US" altLang="ja-JP" sz="1200">
              <a:latin typeface="ＭＳ ゴシック" pitchFamily="49" charset="-128"/>
              <a:ea typeface="ＭＳ ゴシック" pitchFamily="49" charset="-128"/>
            </a:rPr>
            <a:t>】</a:t>
          </a:r>
          <a:r>
            <a:rPr kumimoji="1" lang="ja-JP" altLang="en-US" sz="1200">
              <a:latin typeface="ＭＳ ゴシック" pitchFamily="49" charset="-128"/>
              <a:ea typeface="ＭＳ ゴシック" pitchFamily="49" charset="-128"/>
            </a:rPr>
            <a:t>水道事業の旧簡易水道分に係る地方債償還額の減により、減少している。</a:t>
          </a:r>
        </a:p>
        <a:p>
          <a:endParaRPr kumimoji="1" lang="ja-JP" altLang="en-US" sz="1200">
            <a:latin typeface="ＭＳ ゴシック" pitchFamily="49" charset="-128"/>
            <a:ea typeface="ＭＳ ゴシック" pitchFamily="49" charset="-128"/>
          </a:endParaRPr>
        </a:p>
        <a:p>
          <a:r>
            <a:rPr kumimoji="1" lang="en-US" altLang="ja-JP" sz="1200">
              <a:latin typeface="ＭＳ ゴシック" pitchFamily="49" charset="-128"/>
              <a:ea typeface="ＭＳ ゴシック" pitchFamily="49" charset="-128"/>
            </a:rPr>
            <a:t>【</a:t>
          </a:r>
          <a:r>
            <a:rPr kumimoji="1" lang="ja-JP" altLang="en-US" sz="1200">
              <a:latin typeface="ＭＳ ゴシック" pitchFamily="49" charset="-128"/>
              <a:ea typeface="ＭＳ ゴシック" pitchFamily="49" charset="-128"/>
            </a:rPr>
            <a:t>充当可能基金</a:t>
          </a:r>
          <a:r>
            <a:rPr kumimoji="1" lang="en-US" altLang="ja-JP" sz="1200">
              <a:latin typeface="ＭＳ ゴシック" pitchFamily="49" charset="-128"/>
              <a:ea typeface="ＭＳ ゴシック" pitchFamily="49" charset="-128"/>
            </a:rPr>
            <a:t>】</a:t>
          </a:r>
          <a:r>
            <a:rPr kumimoji="1" lang="ja-JP" altLang="en-US" sz="1200">
              <a:latin typeface="ＭＳ ゴシック" pitchFamily="49" charset="-128"/>
              <a:ea typeface="ＭＳ ゴシック" pitchFamily="49" charset="-128"/>
            </a:rPr>
            <a:t>町有施設整備基金に</a:t>
          </a:r>
          <a:r>
            <a:rPr kumimoji="1" lang="en-US" altLang="ja-JP" sz="1200">
              <a:latin typeface="ＭＳ ゴシック" pitchFamily="49" charset="-128"/>
              <a:ea typeface="ＭＳ ゴシック" pitchFamily="49" charset="-128"/>
            </a:rPr>
            <a:t>178</a:t>
          </a:r>
          <a:r>
            <a:rPr kumimoji="1" lang="ja-JP" altLang="en-US" sz="1200">
              <a:latin typeface="ＭＳ ゴシック" pitchFamily="49" charset="-128"/>
              <a:ea typeface="ＭＳ ゴシック" pitchFamily="49" charset="-128"/>
            </a:rPr>
            <a:t>百万円、減債基金に</a:t>
          </a:r>
          <a:r>
            <a:rPr kumimoji="1" lang="en-US" altLang="ja-JP" sz="1200">
              <a:latin typeface="ＭＳ ゴシック" pitchFamily="49" charset="-128"/>
              <a:ea typeface="ＭＳ ゴシック" pitchFamily="49" charset="-128"/>
            </a:rPr>
            <a:t>19</a:t>
          </a:r>
          <a:r>
            <a:rPr kumimoji="1" lang="ja-JP" altLang="en-US" sz="1200">
              <a:latin typeface="ＭＳ ゴシック" pitchFamily="49" charset="-128"/>
              <a:ea typeface="ＭＳ ゴシック" pitchFamily="49" charset="-128"/>
            </a:rPr>
            <a:t>百万円を積立てたため増加した。</a:t>
          </a:r>
        </a:p>
        <a:p>
          <a:endParaRPr kumimoji="1" lang="ja-JP" altLang="en-US" sz="1200">
            <a:latin typeface="ＭＳ ゴシック" pitchFamily="49" charset="-128"/>
            <a:ea typeface="ＭＳ ゴシック" pitchFamily="49" charset="-128"/>
          </a:endParaRPr>
        </a:p>
        <a:p>
          <a:r>
            <a:rPr kumimoji="1" lang="en-US" altLang="ja-JP" sz="1200">
              <a:latin typeface="ＭＳ ゴシック" pitchFamily="49" charset="-128"/>
              <a:ea typeface="ＭＳ ゴシック" pitchFamily="49" charset="-128"/>
            </a:rPr>
            <a:t>【</a:t>
          </a:r>
          <a:r>
            <a:rPr kumimoji="1" lang="ja-JP" altLang="en-US" sz="1200">
              <a:latin typeface="ＭＳ ゴシック" pitchFamily="49" charset="-128"/>
              <a:ea typeface="ＭＳ ゴシック" pitchFamily="49" charset="-128"/>
            </a:rPr>
            <a:t>将来負担比率の分子</a:t>
          </a:r>
          <a:r>
            <a:rPr kumimoji="1" lang="en-US" altLang="ja-JP" sz="1200">
              <a:latin typeface="ＭＳ ゴシック" pitchFamily="49" charset="-128"/>
              <a:ea typeface="ＭＳ ゴシック" pitchFamily="49" charset="-128"/>
            </a:rPr>
            <a:t>】</a:t>
          </a:r>
          <a:r>
            <a:rPr kumimoji="1" lang="ja-JP" altLang="en-US" sz="1200">
              <a:latin typeface="ＭＳ ゴシック" pitchFamily="49" charset="-128"/>
              <a:ea typeface="ＭＳ ゴシック" pitchFamily="49" charset="-128"/>
            </a:rPr>
            <a:t>過疎債や緊自債、災害復旧事業債の算入額増による基準財政需要額算入見込額の増加、充当可能基金の増加の影響により、前年度より大幅な減となっている。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DD1BEFD2-6CFB-4D8C-904C-ABBAB7B5CA8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645343D-20F6-42D3-A2B1-F6B6B2D846ED}"/>
            </a:ext>
          </a:extLst>
        </xdr:cNvPr>
        <xdr:cNvSpPr>
          <a:spLocks noChangeArrowheads="1"/>
        </xdr:cNvSpPr>
      </xdr:nvSpPr>
      <xdr:spPr bwMode="auto">
        <a:xfrm>
          <a:off x="763905" y="1219771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F42EC105-D6EC-4750-A0EE-A5E607218160}"/>
            </a:ext>
          </a:extLst>
        </xdr:cNvPr>
        <xdr:cNvSpPr>
          <a:spLocks noChangeArrowheads="1"/>
        </xdr:cNvSpPr>
      </xdr:nvSpPr>
      <xdr:spPr bwMode="auto">
        <a:xfrm>
          <a:off x="763905" y="1353312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A4E8D4DE-9B77-48F6-80BD-A984C1612A82}"/>
            </a:ext>
          </a:extLst>
        </xdr:cNvPr>
        <xdr:cNvSpPr>
          <a:spLocks noChangeArrowheads="1"/>
        </xdr:cNvSpPr>
      </xdr:nvSpPr>
      <xdr:spPr bwMode="auto">
        <a:xfrm>
          <a:off x="123825" y="123825"/>
          <a:ext cx="12077181" cy="62674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860E6395-1880-447D-956E-6B07B45B8655}"/>
            </a:ext>
          </a:extLst>
        </xdr:cNvPr>
        <xdr:cNvSpPr>
          <a:spLocks noChangeShapeType="1"/>
        </xdr:cNvSpPr>
      </xdr:nvSpPr>
      <xdr:spPr bwMode="auto">
        <a:xfrm>
          <a:off x="563880" y="11727180"/>
          <a:ext cx="6515100" cy="365760"/>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18B11A3-11EB-46AB-8526-40CB4C7A644D}"/>
            </a:ext>
          </a:extLst>
        </xdr:cNvPr>
        <xdr:cNvSpPr>
          <a:spLocks noChangeArrowheads="1"/>
        </xdr:cNvSpPr>
      </xdr:nvSpPr>
      <xdr:spPr bwMode="auto">
        <a:xfrm>
          <a:off x="12402638" y="165045"/>
          <a:ext cx="3593374" cy="41148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D3499ADC-1A54-4063-91B1-61DB9ABED693}"/>
            </a:ext>
          </a:extLst>
        </xdr:cNvPr>
        <xdr:cNvSpPr>
          <a:spLocks noChangeArrowheads="1"/>
        </xdr:cNvSpPr>
      </xdr:nvSpPr>
      <xdr:spPr bwMode="auto">
        <a:xfrm>
          <a:off x="16189638" y="165046"/>
          <a:ext cx="6652948" cy="41148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山形県真室川町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5CF5B125-BEBA-4335-9861-006279359C19}"/>
            </a:ext>
          </a:extLst>
        </xdr:cNvPr>
        <xdr:cNvSpPr txBox="1">
          <a:spLocks noChangeArrowheads="1"/>
        </xdr:cNvSpPr>
      </xdr:nvSpPr>
      <xdr:spPr bwMode="auto">
        <a:xfrm>
          <a:off x="533400" y="941589"/>
          <a:ext cx="2160270" cy="47815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11A681E8-7842-48AD-9531-680490D0F76B}"/>
            </a:ext>
          </a:extLst>
        </xdr:cNvPr>
        <xdr:cNvSpPr>
          <a:spLocks noChangeArrowheads="1"/>
        </xdr:cNvSpPr>
      </xdr:nvSpPr>
      <xdr:spPr bwMode="auto">
        <a:xfrm>
          <a:off x="763905" y="1287018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B3D0228E-B326-4BBF-83A4-9FA03B128A57}"/>
            </a:ext>
          </a:extLst>
        </xdr:cNvPr>
        <xdr:cNvSpPr>
          <a:spLocks noChangeArrowheads="1"/>
        </xdr:cNvSpPr>
      </xdr:nvSpPr>
      <xdr:spPr bwMode="auto">
        <a:xfrm>
          <a:off x="12402638" y="794114"/>
          <a:ext cx="10439948" cy="425250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B0D1EEAF-F9C9-4F61-97A2-D584E50E2842}"/>
            </a:ext>
          </a:extLst>
        </xdr:cNvPr>
        <xdr:cNvSpPr txBox="1"/>
      </xdr:nvSpPr>
      <xdr:spPr>
        <a:xfrm>
          <a:off x="12402638" y="1275260"/>
          <a:ext cx="10438944" cy="37713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剰余金を町有施設整備基金に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178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百万円、森林環境譲与税基金に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百万円積立て、普通交付税再算定に係る臨時財政対策債償還基金費分を減債基金に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百万円積立て、新型コロナウイルス感染症対策資金利子補給基金を令和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年度分として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百万円取り崩したことにより、基金全体としては大幅に増加した。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については突発的な財政需要に対応できるよう一定水準を確保しつつ、減債基金を活用しながら計画的に繰上償還し将来負担の削減に努めていく。また、特目基金である町有施設整備基金については、公共施設総合管理計画や個別施設計画に基づく長寿命化事業や今後控えている大型の投資的事業の補てん財源として活用し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F0948992-1483-41FB-9C66-D8EA8B471261}"/>
            </a:ext>
          </a:extLst>
        </xdr:cNvPr>
        <xdr:cNvSpPr>
          <a:spLocks noChangeArrowheads="1"/>
        </xdr:cNvSpPr>
      </xdr:nvSpPr>
      <xdr:spPr bwMode="auto">
        <a:xfrm>
          <a:off x="12485270" y="896301"/>
          <a:ext cx="1257055" cy="34571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28120360-2C86-466D-9DE7-7086EED1498E}"/>
            </a:ext>
          </a:extLst>
        </xdr:cNvPr>
        <xdr:cNvSpPr>
          <a:spLocks noChangeArrowheads="1"/>
        </xdr:cNvSpPr>
      </xdr:nvSpPr>
      <xdr:spPr bwMode="auto">
        <a:xfrm>
          <a:off x="12402638" y="12248803"/>
          <a:ext cx="10439948" cy="539911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CA7E3617-E1EE-4DA4-AE9E-6D34200D806E}"/>
            </a:ext>
          </a:extLst>
        </xdr:cNvPr>
        <xdr:cNvSpPr txBox="1"/>
      </xdr:nvSpPr>
      <xdr:spPr>
        <a:xfrm>
          <a:off x="12402638" y="12716395"/>
          <a:ext cx="10438944" cy="49323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町有施設整備基金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町有施設整備のための特目基金</a:t>
          </a:r>
        </a:p>
        <a:p>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森林環境譲与税基金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森林整備へ活用するための特目基金</a:t>
          </a:r>
        </a:p>
        <a:p>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青木推奨基金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クロスカントリースキー競技振興のための果実型基金</a:t>
          </a:r>
        </a:p>
        <a:p>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新型コロナウイルス感染症対策資金利子補給基金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債務負担に基づき利子補給として活用するための基金</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町有施設整備基金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剰余金を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178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百万円積立てたことによる増加</a:t>
          </a:r>
        </a:p>
        <a:p>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森林環境譲与税基金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百万円を積立てたことによる増加</a:t>
          </a:r>
        </a:p>
        <a:p>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青木推奨基金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増減なし</a:t>
          </a:r>
        </a:p>
        <a:p>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新型コロナウイルス感染症対策資金利子補給基金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年度分として利子補給額</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百万円を取り崩したことによる減少</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町有施設整備基金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今後、大型の投資的事業や町有施設の長寿命化事業等への活用のため、一定水準を確保していく。</a:t>
          </a:r>
        </a:p>
        <a:p>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森林環境譲与税基金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年度以降は、取り崩して森林整備事業に活用していく。</a:t>
          </a:r>
        </a:p>
        <a:p>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青木推奨基金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クロスカントリースキー競技振興のための果実型基金として活用していく。</a:t>
          </a:r>
        </a:p>
        <a:p>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新型コロナウイルス感染症対策資金利子補給基金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債務負担に基づき令和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年度までの利子補給として活用する。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B9B403ED-3738-425C-828F-9BA7D34D7D40}"/>
            </a:ext>
          </a:extLst>
        </xdr:cNvPr>
        <xdr:cNvSpPr>
          <a:spLocks noChangeArrowheads="1"/>
        </xdr:cNvSpPr>
      </xdr:nvSpPr>
      <xdr:spPr bwMode="auto">
        <a:xfrm>
          <a:off x="12485269" y="12347948"/>
          <a:ext cx="231277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98980E6D-AD17-4026-85DB-2DE402518FCA}"/>
            </a:ext>
          </a:extLst>
        </xdr:cNvPr>
        <xdr:cNvSpPr>
          <a:spLocks noChangeArrowheads="1"/>
        </xdr:cNvSpPr>
      </xdr:nvSpPr>
      <xdr:spPr bwMode="auto">
        <a:xfrm>
          <a:off x="12402638" y="5184320"/>
          <a:ext cx="10439948" cy="338956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544EAE9D-D986-4C2E-812C-4C768E9E5EAD}"/>
            </a:ext>
          </a:extLst>
        </xdr:cNvPr>
        <xdr:cNvSpPr txBox="1"/>
      </xdr:nvSpPr>
      <xdr:spPr>
        <a:xfrm>
          <a:off x="12402638" y="5650230"/>
          <a:ext cx="10438944" cy="29063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基金利子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百万円を積立てたことによる増加</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減債基金と併せ、繰上償還による将来負担の削減に活用することも視野に入れつつ、突発的な財政需要に対応できるよう一定水準を確保しながら運用していく。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1482ABF-A0DB-4066-81F9-C7EB2409E03A}"/>
            </a:ext>
          </a:extLst>
        </xdr:cNvPr>
        <xdr:cNvSpPr>
          <a:spLocks noChangeArrowheads="1"/>
        </xdr:cNvSpPr>
      </xdr:nvSpPr>
      <xdr:spPr bwMode="auto">
        <a:xfrm>
          <a:off x="12485269" y="5277298"/>
          <a:ext cx="1850129" cy="33446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4790F04-7D26-4C34-B86E-4C177B567CBE}"/>
            </a:ext>
          </a:extLst>
        </xdr:cNvPr>
        <xdr:cNvSpPr>
          <a:spLocks noChangeArrowheads="1"/>
        </xdr:cNvSpPr>
      </xdr:nvSpPr>
      <xdr:spPr bwMode="auto">
        <a:xfrm>
          <a:off x="12402638" y="8716535"/>
          <a:ext cx="10439948" cy="339372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8592DAD6-399A-4711-B373-04630A59D8AD}"/>
            </a:ext>
          </a:extLst>
        </xdr:cNvPr>
        <xdr:cNvSpPr txBox="1"/>
      </xdr:nvSpPr>
      <xdr:spPr>
        <a:xfrm>
          <a:off x="12402638" y="9182445"/>
          <a:ext cx="10438944" cy="290841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普通交付税再算定に係る臨時財政対策債償還基金費分</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百万円を積立てたことによる増加</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繰上償還の財源として計画的に活用し、将来負担の削減に努めていく。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61C934ED-8A9E-422E-A80B-FA3E89BEE01E}"/>
            </a:ext>
          </a:extLst>
        </xdr:cNvPr>
        <xdr:cNvSpPr>
          <a:spLocks noChangeArrowheads="1"/>
        </xdr:cNvSpPr>
      </xdr:nvSpPr>
      <xdr:spPr bwMode="auto">
        <a:xfrm>
          <a:off x="12485269" y="8809513"/>
          <a:ext cx="1256400" cy="33446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99</xdr:col>
      <xdr:colOff>0</xdr:colOff>
      <xdr:row>50</xdr:row>
      <xdr:rowOff>0</xdr:rowOff>
    </xdr:from>
    <xdr:to>
      <xdr:col>107</xdr:col>
      <xdr:colOff>0</xdr:colOff>
      <xdr:row>52</xdr:row>
      <xdr:rowOff>0</xdr:rowOff>
    </xdr:to>
    <xdr:sp macro="" textlink="">
      <xdr:nvSpPr>
        <xdr:cNvPr id="4" name="正方形/長方形 3">
          <a:extLst>
            <a:ext uri="{FF2B5EF4-FFF2-40B4-BE49-F238E27FC236}">
              <a16:creationId xmlns:a16="http://schemas.microsoft.com/office/drawing/2014/main" id="{00000000-0008-0000-0000-000004000000}"/>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6" name="正方形/長方形 5">
          <a:extLst>
            <a:ext uri="{FF2B5EF4-FFF2-40B4-BE49-F238E27FC236}">
              <a16:creationId xmlns:a16="http://schemas.microsoft.com/office/drawing/2014/main" id="{00000000-0008-0000-0000-00000600000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7" name="正方形/長方形 6">
          <a:extLst>
            <a:ext uri="{FF2B5EF4-FFF2-40B4-BE49-F238E27FC236}">
              <a16:creationId xmlns:a16="http://schemas.microsoft.com/office/drawing/2014/main" id="{00000000-0008-0000-0000-00000700000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8" name="正方形/長方形 7">
          <a:extLst>
            <a:ext uri="{FF2B5EF4-FFF2-40B4-BE49-F238E27FC236}">
              <a16:creationId xmlns:a16="http://schemas.microsoft.com/office/drawing/2014/main" id="{00000000-0008-0000-0000-00000800000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9" name="正方形/長方形 8">
          <a:extLst>
            <a:ext uri="{FF2B5EF4-FFF2-40B4-BE49-F238E27FC236}">
              <a16:creationId xmlns:a16="http://schemas.microsoft.com/office/drawing/2014/main" id="{00000000-0008-0000-0000-00000900000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山形県真室川町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0" name="正方形/長方形 9">
          <a:extLst>
            <a:ext uri="{FF2B5EF4-FFF2-40B4-BE49-F238E27FC236}">
              <a16:creationId xmlns:a16="http://schemas.microsoft.com/office/drawing/2014/main" id="{00000000-0008-0000-0000-00000A00000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1" name="正方形/長方形 10">
          <a:extLst>
            <a:ext uri="{FF2B5EF4-FFF2-40B4-BE49-F238E27FC236}">
              <a16:creationId xmlns:a16="http://schemas.microsoft.com/office/drawing/2014/main" id="{00000000-0008-0000-0000-00000B00000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2" name="正方形/長方形 11">
          <a:extLst>
            <a:ext uri="{FF2B5EF4-FFF2-40B4-BE49-F238E27FC236}">
              <a16:creationId xmlns:a16="http://schemas.microsoft.com/office/drawing/2014/main" id="{00000000-0008-0000-0000-00000C00000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3" name="正方形/長方形 12">
          <a:extLst>
            <a:ext uri="{FF2B5EF4-FFF2-40B4-BE49-F238E27FC236}">
              <a16:creationId xmlns:a16="http://schemas.microsoft.com/office/drawing/2014/main" id="{00000000-0008-0000-0000-00000D000000}"/>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4" name="正方形/長方形 13">
          <a:extLst>
            <a:ext uri="{FF2B5EF4-FFF2-40B4-BE49-F238E27FC236}">
              <a16:creationId xmlns:a16="http://schemas.microsoft.com/office/drawing/2014/main" id="{00000000-0008-0000-0000-00000E00000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5" name="正方形/長方形 14">
          <a:extLst>
            <a:ext uri="{FF2B5EF4-FFF2-40B4-BE49-F238E27FC236}">
              <a16:creationId xmlns:a16="http://schemas.microsoft.com/office/drawing/2014/main" id="{00000000-0008-0000-0000-00000F00000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6,481
6,452
374.22
7,043,199
6,749,223
182,819
3,930,025
5,279,474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6" name="正方形/長方形 15">
          <a:extLst>
            <a:ext uri="{FF2B5EF4-FFF2-40B4-BE49-F238E27FC236}">
              <a16:creationId xmlns:a16="http://schemas.microsoft.com/office/drawing/2014/main" id="{00000000-0008-0000-0000-00001000000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7" name="正方形/長方形 16">
          <a:extLst>
            <a:ext uri="{FF2B5EF4-FFF2-40B4-BE49-F238E27FC236}">
              <a16:creationId xmlns:a16="http://schemas.microsoft.com/office/drawing/2014/main" id="{00000000-0008-0000-0000-00001100000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8" name="正方形/長方形 17">
          <a:extLst>
            <a:ext uri="{FF2B5EF4-FFF2-40B4-BE49-F238E27FC236}">
              <a16:creationId xmlns:a16="http://schemas.microsoft.com/office/drawing/2014/main" id="{00000000-0008-0000-0000-00001200000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9" name="正方形/長方形 18">
          <a:extLst>
            <a:ext uri="{FF2B5EF4-FFF2-40B4-BE49-F238E27FC236}">
              <a16:creationId xmlns:a16="http://schemas.microsoft.com/office/drawing/2014/main" id="{00000000-0008-0000-0000-00001300000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0" name="正方形/長方形 19">
          <a:extLst>
            <a:ext uri="{FF2B5EF4-FFF2-40B4-BE49-F238E27FC236}">
              <a16:creationId xmlns:a16="http://schemas.microsoft.com/office/drawing/2014/main" id="{00000000-0008-0000-0000-00001400000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1" name="正方形/長方形 20">
          <a:extLst>
            <a:ext uri="{FF2B5EF4-FFF2-40B4-BE49-F238E27FC236}">
              <a16:creationId xmlns:a16="http://schemas.microsoft.com/office/drawing/2014/main" id="{00000000-0008-0000-0000-00001500000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2" name="角丸四角形 21">
          <a:extLst>
            <a:ext uri="{FF2B5EF4-FFF2-40B4-BE49-F238E27FC236}">
              <a16:creationId xmlns:a16="http://schemas.microsoft.com/office/drawing/2014/main" id="{00000000-0008-0000-0000-000016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3" name="正方形/長方形 22">
          <a:extLst>
            <a:ext uri="{FF2B5EF4-FFF2-40B4-BE49-F238E27FC236}">
              <a16:creationId xmlns:a16="http://schemas.microsoft.com/office/drawing/2014/main" id="{00000000-0008-0000-0000-000017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4" name="正方形/長方形 23">
          <a:extLst>
            <a:ext uri="{FF2B5EF4-FFF2-40B4-BE49-F238E27FC236}">
              <a16:creationId xmlns:a16="http://schemas.microsoft.com/office/drawing/2014/main" id="{00000000-0008-0000-0000-00001800000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5" name="正方形/長方形 24">
          <a:extLst>
            <a:ext uri="{FF2B5EF4-FFF2-40B4-BE49-F238E27FC236}">
              <a16:creationId xmlns:a16="http://schemas.microsoft.com/office/drawing/2014/main" id="{00000000-0008-0000-0000-00001900000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6" name="直線コネクタ 25">
          <a:extLst>
            <a:ext uri="{FF2B5EF4-FFF2-40B4-BE49-F238E27FC236}">
              <a16:creationId xmlns:a16="http://schemas.microsoft.com/office/drawing/2014/main" id="{00000000-0008-0000-0000-00001A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7" name="楕円 26">
          <a:extLst>
            <a:ext uri="{FF2B5EF4-FFF2-40B4-BE49-F238E27FC236}">
              <a16:creationId xmlns:a16="http://schemas.microsoft.com/office/drawing/2014/main" id="{00000000-0008-0000-0000-00001B00000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8" name="フローチャート: 判断 27">
          <a:extLst>
            <a:ext uri="{FF2B5EF4-FFF2-40B4-BE49-F238E27FC236}">
              <a16:creationId xmlns:a16="http://schemas.microsoft.com/office/drawing/2014/main" id="{00000000-0008-0000-0000-00001C00000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9" name="直線コネクタ 28">
          <a:extLst>
            <a:ext uri="{FF2B5EF4-FFF2-40B4-BE49-F238E27FC236}">
              <a16:creationId xmlns:a16="http://schemas.microsoft.com/office/drawing/2014/main" id="{00000000-0008-0000-0000-00001D000000}"/>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0" name="直線コネクタ 29">
          <a:extLst>
            <a:ext uri="{FF2B5EF4-FFF2-40B4-BE49-F238E27FC236}">
              <a16:creationId xmlns:a16="http://schemas.microsoft.com/office/drawing/2014/main" id="{00000000-0008-0000-0000-00001E00000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1" name="直線コネクタ 30">
          <a:extLst>
            <a:ext uri="{FF2B5EF4-FFF2-40B4-BE49-F238E27FC236}">
              <a16:creationId xmlns:a16="http://schemas.microsoft.com/office/drawing/2014/main" id="{00000000-0008-0000-0000-00001F00000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2" name="直線コネクタ 31">
          <a:extLst>
            <a:ext uri="{FF2B5EF4-FFF2-40B4-BE49-F238E27FC236}">
              <a16:creationId xmlns:a16="http://schemas.microsoft.com/office/drawing/2014/main" id="{00000000-0008-0000-0000-00002000000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3" name="テキスト ボックス 32">
          <a:extLst>
            <a:ext uri="{FF2B5EF4-FFF2-40B4-BE49-F238E27FC236}">
              <a16:creationId xmlns:a16="http://schemas.microsoft.com/office/drawing/2014/main" id="{00000000-0008-0000-0000-00002100000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4" name="テキスト ボックス 33">
          <a:extLst>
            <a:ext uri="{FF2B5EF4-FFF2-40B4-BE49-F238E27FC236}">
              <a16:creationId xmlns:a16="http://schemas.microsoft.com/office/drawing/2014/main" id="{00000000-0008-0000-0000-000022000000}"/>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5" name="テキスト ボックス 34">
          <a:extLst>
            <a:ext uri="{FF2B5EF4-FFF2-40B4-BE49-F238E27FC236}">
              <a16:creationId xmlns:a16="http://schemas.microsoft.com/office/drawing/2014/main" id="{00000000-0008-0000-0000-000023000000}"/>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6" name="テキスト ボックス 35">
          <a:extLst>
            <a:ext uri="{FF2B5EF4-FFF2-40B4-BE49-F238E27FC236}">
              <a16:creationId xmlns:a16="http://schemas.microsoft.com/office/drawing/2014/main" id="{00000000-0008-0000-0000-000024000000}"/>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7" name="テキスト ボックス 36">
          <a:extLst>
            <a:ext uri="{FF2B5EF4-FFF2-40B4-BE49-F238E27FC236}">
              <a16:creationId xmlns:a16="http://schemas.microsoft.com/office/drawing/2014/main" id="{00000000-0008-0000-0000-000025000000}"/>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8" name="正方形/長方形 37">
          <a:extLst>
            <a:ext uri="{FF2B5EF4-FFF2-40B4-BE49-F238E27FC236}">
              <a16:creationId xmlns:a16="http://schemas.microsoft.com/office/drawing/2014/main" id="{00000000-0008-0000-0000-00002600000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9" name="正方形/長方形 38">
          <a:extLst>
            <a:ext uri="{FF2B5EF4-FFF2-40B4-BE49-F238E27FC236}">
              <a16:creationId xmlns:a16="http://schemas.microsoft.com/office/drawing/2014/main" id="{00000000-0008-0000-0000-00002700000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0" name="正方形/長方形 39">
          <a:extLst>
            <a:ext uri="{FF2B5EF4-FFF2-40B4-BE49-F238E27FC236}">
              <a16:creationId xmlns:a16="http://schemas.microsoft.com/office/drawing/2014/main" id="{00000000-0008-0000-0000-000028000000}"/>
            </a:ext>
          </a:extLst>
        </xdr:cNvPr>
        <xdr:cNvSpPr/>
      </xdr:nvSpPr>
      <xdr:spPr>
        <a:xfrm>
          <a:off x="3462014" y="4490496"/>
          <a:ext cx="759471" cy="2963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[ 73.2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1" name="正方形/長方形 40">
          <a:extLst>
            <a:ext uri="{FF2B5EF4-FFF2-40B4-BE49-F238E27FC236}">
              <a16:creationId xmlns:a16="http://schemas.microsoft.com/office/drawing/2014/main" id="{00000000-0008-0000-0000-00002900000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2" name="正方形/長方形 41">
          <a:extLst>
            <a:ext uri="{FF2B5EF4-FFF2-40B4-BE49-F238E27FC236}">
              <a16:creationId xmlns:a16="http://schemas.microsoft.com/office/drawing/2014/main" id="{00000000-0008-0000-0000-00002A000000}"/>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3" name="正方形/長方形 42">
          <a:extLst>
            <a:ext uri="{FF2B5EF4-FFF2-40B4-BE49-F238E27FC236}">
              <a16:creationId xmlns:a16="http://schemas.microsoft.com/office/drawing/2014/main" id="{00000000-0008-0000-0000-00002B00000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4" name="正方形/長方形 43">
          <a:extLst>
            <a:ext uri="{FF2B5EF4-FFF2-40B4-BE49-F238E27FC236}">
              <a16:creationId xmlns:a16="http://schemas.microsoft.com/office/drawing/2014/main" id="{00000000-0008-0000-0000-00002C00000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5" name="正方形/長方形 44">
          <a:extLst>
            <a:ext uri="{FF2B5EF4-FFF2-40B4-BE49-F238E27FC236}">
              <a16:creationId xmlns:a16="http://schemas.microsoft.com/office/drawing/2014/main" id="{00000000-0008-0000-0000-00002D00000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6" name="正方形/長方形 45">
          <a:extLst>
            <a:ext uri="{FF2B5EF4-FFF2-40B4-BE49-F238E27FC236}">
              <a16:creationId xmlns:a16="http://schemas.microsoft.com/office/drawing/2014/main" id="{00000000-0008-0000-0000-00002E00000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25</xdr:row>
      <xdr:rowOff>73025</xdr:rowOff>
    </xdr:from>
    <xdr:to>
      <xdr:col>27</xdr:col>
      <xdr:colOff>73025</xdr:colOff>
      <xdr:row>38</xdr:row>
      <xdr:rowOff>3175</xdr:rowOff>
    </xdr:to>
    <xdr:sp macro="" textlink="">
      <xdr:nvSpPr>
        <xdr:cNvPr id="47" name="正方形/長方形 46">
          <a:extLst>
            <a:ext uri="{FF2B5EF4-FFF2-40B4-BE49-F238E27FC236}">
              <a16:creationId xmlns:a16="http://schemas.microsoft.com/office/drawing/2014/main" id="{00000000-0008-0000-0000-00002F000000}"/>
            </a:ext>
          </a:extLst>
        </xdr:cNvPr>
        <xdr:cNvSpPr/>
      </xdr:nvSpPr>
      <xdr:spPr>
        <a:xfrm>
          <a:off x="1152525" y="4994275"/>
          <a:ext cx="3822700" cy="2076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8" name="正方形/長方形 47">
          <a:extLst>
            <a:ext uri="{FF2B5EF4-FFF2-40B4-BE49-F238E27FC236}">
              <a16:creationId xmlns:a16="http://schemas.microsoft.com/office/drawing/2014/main" id="{00000000-0008-0000-0000-00003000000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9" name="正方形/長方形 48">
          <a:extLst>
            <a:ext uri="{FF2B5EF4-FFF2-40B4-BE49-F238E27FC236}">
              <a16:creationId xmlns:a16="http://schemas.microsoft.com/office/drawing/2014/main" id="{00000000-0008-0000-0000-00003100000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0" name="テキスト ボックス 49">
          <a:extLst>
            <a:ext uri="{FF2B5EF4-FFF2-40B4-BE49-F238E27FC236}">
              <a16:creationId xmlns:a16="http://schemas.microsoft.com/office/drawing/2014/main" id="{00000000-0008-0000-0000-000032000000}"/>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有形固定資産減価償却率は、昭和</a:t>
          </a:r>
          <a:r>
            <a:rPr kumimoji="1" lang="en-US"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40</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年代から</a:t>
          </a:r>
          <a:r>
            <a:rPr kumimoji="1" lang="en-US"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60</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年代に整備された資産が多く、建設から</a:t>
          </a:r>
          <a:r>
            <a:rPr kumimoji="1" lang="en-US"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45</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年以上経過して更新時期を迎えていることから、類似団体より高い水準にある。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公共施設等総合管理計画に基づき、点検・診断や計画的な予防保全による長寿命化を進め、集約化・複合化により施設等の適正管理に努める。</a:t>
          </a: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1" name="テキスト ボックス 50">
          <a:extLst>
            <a:ext uri="{FF2B5EF4-FFF2-40B4-BE49-F238E27FC236}">
              <a16:creationId xmlns:a16="http://schemas.microsoft.com/office/drawing/2014/main" id="{00000000-0008-0000-0000-00003300000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2" name="直線コネクタ 51">
          <a:extLst>
            <a:ext uri="{FF2B5EF4-FFF2-40B4-BE49-F238E27FC236}">
              <a16:creationId xmlns:a16="http://schemas.microsoft.com/office/drawing/2014/main" id="{00000000-0008-0000-0000-000034000000}"/>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3" name="テキスト ボックス 52">
          <a:extLst>
            <a:ext uri="{FF2B5EF4-FFF2-40B4-BE49-F238E27FC236}">
              <a16:creationId xmlns:a16="http://schemas.microsoft.com/office/drawing/2014/main" id="{00000000-0008-0000-0000-000035000000}"/>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54" name="直線コネクタ 53">
          <a:extLst>
            <a:ext uri="{FF2B5EF4-FFF2-40B4-BE49-F238E27FC236}">
              <a16:creationId xmlns:a16="http://schemas.microsoft.com/office/drawing/2014/main" id="{00000000-0008-0000-0000-000036000000}"/>
            </a:ext>
          </a:extLst>
        </xdr:cNvPr>
        <xdr:cNvCxnSpPr/>
      </xdr:nvCxnSpPr>
      <xdr:spPr>
        <a:xfrm>
          <a:off x="1270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33</xdr:row>
      <xdr:rowOff>157024</xdr:rowOff>
    </xdr:from>
    <xdr:ext cx="410689" cy="225703"/>
    <xdr:sp macro="" textlink="">
      <xdr:nvSpPr>
        <xdr:cNvPr id="55" name="テキスト ボックス 54">
          <a:extLst>
            <a:ext uri="{FF2B5EF4-FFF2-40B4-BE49-F238E27FC236}">
              <a16:creationId xmlns:a16="http://schemas.microsoft.com/office/drawing/2014/main" id="{00000000-0008-0000-0000-000037000000}"/>
            </a:ext>
          </a:extLst>
        </xdr:cNvPr>
        <xdr:cNvSpPr txBox="1"/>
      </xdr:nvSpPr>
      <xdr:spPr>
        <a:xfrm>
          <a:off x="795811" y="65863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56" name="直線コネクタ 55">
          <a:extLst>
            <a:ext uri="{FF2B5EF4-FFF2-40B4-BE49-F238E27FC236}">
              <a16:creationId xmlns:a16="http://schemas.microsoft.com/office/drawing/2014/main" id="{00000000-0008-0000-0000-000038000000}"/>
            </a:ext>
          </a:extLst>
        </xdr:cNvPr>
        <xdr:cNvCxnSpPr/>
      </xdr:nvCxnSpPr>
      <xdr:spPr>
        <a:xfrm>
          <a:off x="1270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57" name="テキスト ボックス 56">
          <a:extLst>
            <a:ext uri="{FF2B5EF4-FFF2-40B4-BE49-F238E27FC236}">
              <a16:creationId xmlns:a16="http://schemas.microsoft.com/office/drawing/2014/main" id="{00000000-0008-0000-0000-000039000000}"/>
            </a:ext>
          </a:extLst>
        </xdr:cNvPr>
        <xdr:cNvSpPr txBox="1"/>
      </xdr:nvSpPr>
      <xdr:spPr>
        <a:xfrm>
          <a:off x="847106" y="61545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58" name="直線コネクタ 57">
          <a:extLst>
            <a:ext uri="{FF2B5EF4-FFF2-40B4-BE49-F238E27FC236}">
              <a16:creationId xmlns:a16="http://schemas.microsoft.com/office/drawing/2014/main" id="{00000000-0008-0000-0000-00003A000000}"/>
            </a:ext>
          </a:extLst>
        </xdr:cNvPr>
        <xdr:cNvCxnSpPr/>
      </xdr:nvCxnSpPr>
      <xdr:spPr>
        <a:xfrm>
          <a:off x="1270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59" name="テキスト ボックス 58">
          <a:extLst>
            <a:ext uri="{FF2B5EF4-FFF2-40B4-BE49-F238E27FC236}">
              <a16:creationId xmlns:a16="http://schemas.microsoft.com/office/drawing/2014/main" id="{00000000-0008-0000-0000-00003B000000}"/>
            </a:ext>
          </a:extLst>
        </xdr:cNvPr>
        <xdr:cNvSpPr txBox="1"/>
      </xdr:nvSpPr>
      <xdr:spPr>
        <a:xfrm>
          <a:off x="847106" y="57227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60" name="直線コネクタ 59">
          <a:extLst>
            <a:ext uri="{FF2B5EF4-FFF2-40B4-BE49-F238E27FC236}">
              <a16:creationId xmlns:a16="http://schemas.microsoft.com/office/drawing/2014/main" id="{00000000-0008-0000-0000-00003C000000}"/>
            </a:ext>
          </a:extLst>
        </xdr:cNvPr>
        <xdr:cNvCxnSpPr/>
      </xdr:nvCxnSpPr>
      <xdr:spPr>
        <a:xfrm>
          <a:off x="1270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61" name="テキスト ボックス 60">
          <a:extLst>
            <a:ext uri="{FF2B5EF4-FFF2-40B4-BE49-F238E27FC236}">
              <a16:creationId xmlns:a16="http://schemas.microsoft.com/office/drawing/2014/main" id="{00000000-0008-0000-0000-00003D000000}"/>
            </a:ext>
          </a:extLst>
        </xdr:cNvPr>
        <xdr:cNvSpPr txBox="1"/>
      </xdr:nvSpPr>
      <xdr:spPr>
        <a:xfrm>
          <a:off x="847106" y="52909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00000000-0008-0000-0000-00003E00000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3" name="テキスト ボックス 62">
          <a:extLst>
            <a:ext uri="{FF2B5EF4-FFF2-40B4-BE49-F238E27FC236}">
              <a16:creationId xmlns:a16="http://schemas.microsoft.com/office/drawing/2014/main" id="{00000000-0008-0000-0000-00003F000000}"/>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00000000-0008-0000-0000-000040000000}"/>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105918</xdr:rowOff>
    </xdr:from>
    <xdr:to>
      <xdr:col>23</xdr:col>
      <xdr:colOff>85090</xdr:colOff>
      <xdr:row>33</xdr:row>
      <xdr:rowOff>41402</xdr:rowOff>
    </xdr:to>
    <xdr:cxnSp macro="">
      <xdr:nvCxnSpPr>
        <xdr:cNvPr id="65" name="直線コネクタ 64">
          <a:extLst>
            <a:ext uri="{FF2B5EF4-FFF2-40B4-BE49-F238E27FC236}">
              <a16:creationId xmlns:a16="http://schemas.microsoft.com/office/drawing/2014/main" id="{00000000-0008-0000-0000-000041000000}"/>
            </a:ext>
          </a:extLst>
        </xdr:cNvPr>
        <xdr:cNvCxnSpPr/>
      </xdr:nvCxnSpPr>
      <xdr:spPr>
        <a:xfrm flipV="1">
          <a:off x="4760595" y="5335143"/>
          <a:ext cx="1270" cy="11356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45229</xdr:rowOff>
    </xdr:from>
    <xdr:ext cx="405111" cy="259045"/>
    <xdr:sp macro="" textlink="">
      <xdr:nvSpPr>
        <xdr:cNvPr id="66" name="有形固定資産減価償却率最小値テキスト">
          <a:extLst>
            <a:ext uri="{FF2B5EF4-FFF2-40B4-BE49-F238E27FC236}">
              <a16:creationId xmlns:a16="http://schemas.microsoft.com/office/drawing/2014/main" id="{00000000-0008-0000-0000-000042000000}"/>
            </a:ext>
          </a:extLst>
        </xdr:cNvPr>
        <xdr:cNvSpPr txBox="1"/>
      </xdr:nvSpPr>
      <xdr:spPr>
        <a:xfrm>
          <a:off x="4813300" y="64746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41402</xdr:rowOff>
    </xdr:from>
    <xdr:to>
      <xdr:col>23</xdr:col>
      <xdr:colOff>174625</xdr:colOff>
      <xdr:row>33</xdr:row>
      <xdr:rowOff>41402</xdr:rowOff>
    </xdr:to>
    <xdr:cxnSp macro="">
      <xdr:nvCxnSpPr>
        <xdr:cNvPr id="67" name="直線コネクタ 66">
          <a:extLst>
            <a:ext uri="{FF2B5EF4-FFF2-40B4-BE49-F238E27FC236}">
              <a16:creationId xmlns:a16="http://schemas.microsoft.com/office/drawing/2014/main" id="{00000000-0008-0000-0000-000043000000}"/>
            </a:ext>
          </a:extLst>
        </xdr:cNvPr>
        <xdr:cNvCxnSpPr/>
      </xdr:nvCxnSpPr>
      <xdr:spPr>
        <a:xfrm>
          <a:off x="4673600" y="64707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52595</xdr:rowOff>
    </xdr:from>
    <xdr:ext cx="405111" cy="259045"/>
    <xdr:sp macro="" textlink="">
      <xdr:nvSpPr>
        <xdr:cNvPr id="68" name="有形固定資産減価償却率最大値テキスト">
          <a:extLst>
            <a:ext uri="{FF2B5EF4-FFF2-40B4-BE49-F238E27FC236}">
              <a16:creationId xmlns:a16="http://schemas.microsoft.com/office/drawing/2014/main" id="{00000000-0008-0000-0000-000044000000}"/>
            </a:ext>
          </a:extLst>
        </xdr:cNvPr>
        <xdr:cNvSpPr txBox="1"/>
      </xdr:nvSpPr>
      <xdr:spPr>
        <a:xfrm>
          <a:off x="4813300" y="51103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105918</xdr:rowOff>
    </xdr:from>
    <xdr:to>
      <xdr:col>23</xdr:col>
      <xdr:colOff>174625</xdr:colOff>
      <xdr:row>26</xdr:row>
      <xdr:rowOff>105918</xdr:rowOff>
    </xdr:to>
    <xdr:cxnSp macro="">
      <xdr:nvCxnSpPr>
        <xdr:cNvPr id="69" name="直線コネクタ 68">
          <a:extLst>
            <a:ext uri="{FF2B5EF4-FFF2-40B4-BE49-F238E27FC236}">
              <a16:creationId xmlns:a16="http://schemas.microsoft.com/office/drawing/2014/main" id="{00000000-0008-0000-0000-000045000000}"/>
            </a:ext>
          </a:extLst>
        </xdr:cNvPr>
        <xdr:cNvCxnSpPr/>
      </xdr:nvCxnSpPr>
      <xdr:spPr>
        <a:xfrm>
          <a:off x="4673600" y="5335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50690</xdr:rowOff>
    </xdr:from>
    <xdr:ext cx="405111" cy="259045"/>
    <xdr:sp macro="" textlink="">
      <xdr:nvSpPr>
        <xdr:cNvPr id="70" name="有形固定資産減価償却率平均値テキスト">
          <a:extLst>
            <a:ext uri="{FF2B5EF4-FFF2-40B4-BE49-F238E27FC236}">
              <a16:creationId xmlns:a16="http://schemas.microsoft.com/office/drawing/2014/main" id="{00000000-0008-0000-0000-000046000000}"/>
            </a:ext>
          </a:extLst>
        </xdr:cNvPr>
        <xdr:cNvSpPr txBox="1"/>
      </xdr:nvSpPr>
      <xdr:spPr>
        <a:xfrm>
          <a:off x="4813300" y="579426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27813</xdr:rowOff>
    </xdr:from>
    <xdr:to>
      <xdr:col>23</xdr:col>
      <xdr:colOff>136525</xdr:colOff>
      <xdr:row>30</xdr:row>
      <xdr:rowOff>129413</xdr:rowOff>
    </xdr:to>
    <xdr:sp macro="" textlink="">
      <xdr:nvSpPr>
        <xdr:cNvPr id="71" name="フローチャート: 判断 70">
          <a:extLst>
            <a:ext uri="{FF2B5EF4-FFF2-40B4-BE49-F238E27FC236}">
              <a16:creationId xmlns:a16="http://schemas.microsoft.com/office/drawing/2014/main" id="{00000000-0008-0000-0000-000047000000}"/>
            </a:ext>
          </a:extLst>
        </xdr:cNvPr>
        <xdr:cNvSpPr/>
      </xdr:nvSpPr>
      <xdr:spPr>
        <a:xfrm>
          <a:off x="4711700" y="5942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1905</xdr:rowOff>
    </xdr:from>
    <xdr:to>
      <xdr:col>19</xdr:col>
      <xdr:colOff>187325</xdr:colOff>
      <xdr:row>30</xdr:row>
      <xdr:rowOff>103505</xdr:rowOff>
    </xdr:to>
    <xdr:sp macro="" textlink="">
      <xdr:nvSpPr>
        <xdr:cNvPr id="72" name="フローチャート: 判断 71">
          <a:extLst>
            <a:ext uri="{FF2B5EF4-FFF2-40B4-BE49-F238E27FC236}">
              <a16:creationId xmlns:a16="http://schemas.microsoft.com/office/drawing/2014/main" id="{00000000-0008-0000-0000-000048000000}"/>
            </a:ext>
          </a:extLst>
        </xdr:cNvPr>
        <xdr:cNvSpPr/>
      </xdr:nvSpPr>
      <xdr:spPr>
        <a:xfrm>
          <a:off x="4000500" y="5916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4064</xdr:rowOff>
    </xdr:from>
    <xdr:to>
      <xdr:col>15</xdr:col>
      <xdr:colOff>187325</xdr:colOff>
      <xdr:row>30</xdr:row>
      <xdr:rowOff>105664</xdr:rowOff>
    </xdr:to>
    <xdr:sp macro="" textlink="">
      <xdr:nvSpPr>
        <xdr:cNvPr id="73" name="フローチャート: 判断 72">
          <a:extLst>
            <a:ext uri="{FF2B5EF4-FFF2-40B4-BE49-F238E27FC236}">
              <a16:creationId xmlns:a16="http://schemas.microsoft.com/office/drawing/2014/main" id="{00000000-0008-0000-0000-000049000000}"/>
            </a:ext>
          </a:extLst>
        </xdr:cNvPr>
        <xdr:cNvSpPr/>
      </xdr:nvSpPr>
      <xdr:spPr>
        <a:xfrm>
          <a:off x="3238500" y="5919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156083</xdr:rowOff>
    </xdr:from>
    <xdr:to>
      <xdr:col>11</xdr:col>
      <xdr:colOff>187325</xdr:colOff>
      <xdr:row>30</xdr:row>
      <xdr:rowOff>86233</xdr:rowOff>
    </xdr:to>
    <xdr:sp macro="" textlink="">
      <xdr:nvSpPr>
        <xdr:cNvPr id="74" name="フローチャート: 判断 73">
          <a:extLst>
            <a:ext uri="{FF2B5EF4-FFF2-40B4-BE49-F238E27FC236}">
              <a16:creationId xmlns:a16="http://schemas.microsoft.com/office/drawing/2014/main" id="{00000000-0008-0000-0000-00004A000000}"/>
            </a:ext>
          </a:extLst>
        </xdr:cNvPr>
        <xdr:cNvSpPr/>
      </xdr:nvSpPr>
      <xdr:spPr>
        <a:xfrm>
          <a:off x="2476500" y="5899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108585</xdr:rowOff>
    </xdr:from>
    <xdr:to>
      <xdr:col>7</xdr:col>
      <xdr:colOff>187325</xdr:colOff>
      <xdr:row>30</xdr:row>
      <xdr:rowOff>38735</xdr:rowOff>
    </xdr:to>
    <xdr:sp macro="" textlink="">
      <xdr:nvSpPr>
        <xdr:cNvPr id="75" name="フローチャート: 判断 74">
          <a:extLst>
            <a:ext uri="{FF2B5EF4-FFF2-40B4-BE49-F238E27FC236}">
              <a16:creationId xmlns:a16="http://schemas.microsoft.com/office/drawing/2014/main" id="{00000000-0008-0000-0000-00004B000000}"/>
            </a:ext>
          </a:extLst>
        </xdr:cNvPr>
        <xdr:cNvSpPr/>
      </xdr:nvSpPr>
      <xdr:spPr>
        <a:xfrm>
          <a:off x="1714500" y="5852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00000000-0008-0000-0000-00004C00000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00000000-0008-0000-0000-00004D00000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00000000-0008-0000-0000-00004E000000}"/>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00000000-0008-0000-0000-00004F000000}"/>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00000000-0008-0000-0000-000050000000}"/>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135763</xdr:rowOff>
    </xdr:from>
    <xdr:to>
      <xdr:col>23</xdr:col>
      <xdr:colOff>136525</xdr:colOff>
      <xdr:row>31</xdr:row>
      <xdr:rowOff>65913</xdr:rowOff>
    </xdr:to>
    <xdr:sp macro="" textlink="">
      <xdr:nvSpPr>
        <xdr:cNvPr id="81" name="楕円 80">
          <a:extLst>
            <a:ext uri="{FF2B5EF4-FFF2-40B4-BE49-F238E27FC236}">
              <a16:creationId xmlns:a16="http://schemas.microsoft.com/office/drawing/2014/main" id="{00000000-0008-0000-0000-000051000000}"/>
            </a:ext>
          </a:extLst>
        </xdr:cNvPr>
        <xdr:cNvSpPr/>
      </xdr:nvSpPr>
      <xdr:spPr>
        <a:xfrm>
          <a:off x="4711700" y="6050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114190</xdr:rowOff>
    </xdr:from>
    <xdr:ext cx="405111" cy="259045"/>
    <xdr:sp macro="" textlink="">
      <xdr:nvSpPr>
        <xdr:cNvPr id="82" name="有形固定資産減価償却率該当値テキスト">
          <a:extLst>
            <a:ext uri="{FF2B5EF4-FFF2-40B4-BE49-F238E27FC236}">
              <a16:creationId xmlns:a16="http://schemas.microsoft.com/office/drawing/2014/main" id="{00000000-0008-0000-0000-000052000000}"/>
            </a:ext>
          </a:extLst>
        </xdr:cNvPr>
        <xdr:cNvSpPr txBox="1"/>
      </xdr:nvSpPr>
      <xdr:spPr>
        <a:xfrm>
          <a:off x="4813300" y="60292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17526</xdr:rowOff>
    </xdr:from>
    <xdr:to>
      <xdr:col>19</xdr:col>
      <xdr:colOff>168275</xdr:colOff>
      <xdr:row>31</xdr:row>
      <xdr:rowOff>112776</xdr:rowOff>
    </xdr:to>
    <xdr:sp macro="" textlink="">
      <xdr:nvSpPr>
        <xdr:cNvPr id="83" name="楕円 82">
          <a:extLst>
            <a:ext uri="{FF2B5EF4-FFF2-40B4-BE49-F238E27FC236}">
              <a16:creationId xmlns:a16="http://schemas.microsoft.com/office/drawing/2014/main" id="{00000000-0008-0000-0000-000053000000}"/>
            </a:ext>
          </a:extLst>
        </xdr:cNvPr>
        <xdr:cNvSpPr/>
      </xdr:nvSpPr>
      <xdr:spPr>
        <a:xfrm>
          <a:off x="3616325" y="5929376"/>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168275</xdr:colOff>
      <xdr:row>31</xdr:row>
      <xdr:rowOff>15113</xdr:rowOff>
    </xdr:from>
    <xdr:to>
      <xdr:col>23</xdr:col>
      <xdr:colOff>85725</xdr:colOff>
      <xdr:row>31</xdr:row>
      <xdr:rowOff>65151</xdr:rowOff>
    </xdr:to>
    <xdr:cxnSp macro="">
      <xdr:nvCxnSpPr>
        <xdr:cNvPr id="84" name="直線コネクタ 83">
          <a:extLst>
            <a:ext uri="{FF2B5EF4-FFF2-40B4-BE49-F238E27FC236}">
              <a16:creationId xmlns:a16="http://schemas.microsoft.com/office/drawing/2014/main" id="{00000000-0008-0000-0000-000054000000}"/>
            </a:ext>
          </a:extLst>
        </xdr:cNvPr>
        <xdr:cNvCxnSpPr>
          <a:stCxn id="83" idx="6"/>
        </xdr:cNvCxnSpPr>
      </xdr:nvCxnSpPr>
      <xdr:spPr>
        <a:xfrm flipV="1">
          <a:off x="3698875" y="5926963"/>
          <a:ext cx="603250" cy="500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150876</xdr:rowOff>
    </xdr:from>
    <xdr:to>
      <xdr:col>15</xdr:col>
      <xdr:colOff>187325</xdr:colOff>
      <xdr:row>31</xdr:row>
      <xdr:rowOff>81026</xdr:rowOff>
    </xdr:to>
    <xdr:sp macro="" textlink="">
      <xdr:nvSpPr>
        <xdr:cNvPr id="85" name="楕円 84">
          <a:extLst>
            <a:ext uri="{FF2B5EF4-FFF2-40B4-BE49-F238E27FC236}">
              <a16:creationId xmlns:a16="http://schemas.microsoft.com/office/drawing/2014/main" id="{00000000-0008-0000-0000-000055000000}"/>
            </a:ext>
          </a:extLst>
        </xdr:cNvPr>
        <xdr:cNvSpPr/>
      </xdr:nvSpPr>
      <xdr:spPr>
        <a:xfrm>
          <a:off x="3238500" y="6065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30226</xdr:rowOff>
    </xdr:from>
    <xdr:to>
      <xdr:col>19</xdr:col>
      <xdr:colOff>85725</xdr:colOff>
      <xdr:row>31</xdr:row>
      <xdr:rowOff>65151</xdr:rowOff>
    </xdr:to>
    <xdr:cxnSp macro="">
      <xdr:nvCxnSpPr>
        <xdr:cNvPr id="86" name="直線コネクタ 85">
          <a:extLst>
            <a:ext uri="{FF2B5EF4-FFF2-40B4-BE49-F238E27FC236}">
              <a16:creationId xmlns:a16="http://schemas.microsoft.com/office/drawing/2014/main" id="{00000000-0008-0000-0000-000056000000}"/>
            </a:ext>
          </a:extLst>
        </xdr:cNvPr>
        <xdr:cNvCxnSpPr>
          <a:endCxn id="83" idx="2"/>
        </xdr:cNvCxnSpPr>
      </xdr:nvCxnSpPr>
      <xdr:spPr>
        <a:xfrm>
          <a:off x="2981325" y="5942076"/>
          <a:ext cx="635000" cy="34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131445</xdr:rowOff>
    </xdr:from>
    <xdr:to>
      <xdr:col>11</xdr:col>
      <xdr:colOff>187325</xdr:colOff>
      <xdr:row>31</xdr:row>
      <xdr:rowOff>61595</xdr:rowOff>
    </xdr:to>
    <xdr:sp macro="" textlink="">
      <xdr:nvSpPr>
        <xdr:cNvPr id="87" name="楕円 86">
          <a:extLst>
            <a:ext uri="{FF2B5EF4-FFF2-40B4-BE49-F238E27FC236}">
              <a16:creationId xmlns:a16="http://schemas.microsoft.com/office/drawing/2014/main" id="{00000000-0008-0000-0000-000057000000}"/>
            </a:ext>
          </a:extLst>
        </xdr:cNvPr>
        <xdr:cNvSpPr/>
      </xdr:nvSpPr>
      <xdr:spPr>
        <a:xfrm>
          <a:off x="2476500" y="6046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10795</xdr:rowOff>
    </xdr:from>
    <xdr:to>
      <xdr:col>15</xdr:col>
      <xdr:colOff>136525</xdr:colOff>
      <xdr:row>31</xdr:row>
      <xdr:rowOff>30226</xdr:rowOff>
    </xdr:to>
    <xdr:cxnSp macro="">
      <xdr:nvCxnSpPr>
        <xdr:cNvPr id="88" name="直線コネクタ 87">
          <a:extLst>
            <a:ext uri="{FF2B5EF4-FFF2-40B4-BE49-F238E27FC236}">
              <a16:creationId xmlns:a16="http://schemas.microsoft.com/office/drawing/2014/main" id="{00000000-0008-0000-0000-000058000000}"/>
            </a:ext>
          </a:extLst>
        </xdr:cNvPr>
        <xdr:cNvCxnSpPr/>
      </xdr:nvCxnSpPr>
      <xdr:spPr>
        <a:xfrm>
          <a:off x="2527300" y="6097270"/>
          <a:ext cx="762000" cy="19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120032</xdr:rowOff>
    </xdr:from>
    <xdr:ext cx="405111" cy="259045"/>
    <xdr:sp macro="" textlink="">
      <xdr:nvSpPr>
        <xdr:cNvPr id="89" name="n_1aveValue有形固定資産減価償却率">
          <a:extLst>
            <a:ext uri="{FF2B5EF4-FFF2-40B4-BE49-F238E27FC236}">
              <a16:creationId xmlns:a16="http://schemas.microsoft.com/office/drawing/2014/main" id="{00000000-0008-0000-0000-000059000000}"/>
            </a:ext>
          </a:extLst>
        </xdr:cNvPr>
        <xdr:cNvSpPr txBox="1"/>
      </xdr:nvSpPr>
      <xdr:spPr>
        <a:xfrm>
          <a:off x="3836044" y="5692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122191</xdr:rowOff>
    </xdr:from>
    <xdr:ext cx="405111" cy="259045"/>
    <xdr:sp macro="" textlink="">
      <xdr:nvSpPr>
        <xdr:cNvPr id="90" name="n_2aveValue有形固定資産減価償却率">
          <a:extLst>
            <a:ext uri="{FF2B5EF4-FFF2-40B4-BE49-F238E27FC236}">
              <a16:creationId xmlns:a16="http://schemas.microsoft.com/office/drawing/2014/main" id="{00000000-0008-0000-0000-00005A000000}"/>
            </a:ext>
          </a:extLst>
        </xdr:cNvPr>
        <xdr:cNvSpPr txBox="1"/>
      </xdr:nvSpPr>
      <xdr:spPr>
        <a:xfrm>
          <a:off x="3086744" y="5694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102760</xdr:rowOff>
    </xdr:from>
    <xdr:ext cx="405111" cy="259045"/>
    <xdr:sp macro="" textlink="">
      <xdr:nvSpPr>
        <xdr:cNvPr id="91" name="n_3aveValue有形固定資産減価償却率">
          <a:extLst>
            <a:ext uri="{FF2B5EF4-FFF2-40B4-BE49-F238E27FC236}">
              <a16:creationId xmlns:a16="http://schemas.microsoft.com/office/drawing/2014/main" id="{00000000-0008-0000-0000-00005B000000}"/>
            </a:ext>
          </a:extLst>
        </xdr:cNvPr>
        <xdr:cNvSpPr txBox="1"/>
      </xdr:nvSpPr>
      <xdr:spPr>
        <a:xfrm>
          <a:off x="2324744" y="56748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55262</xdr:rowOff>
    </xdr:from>
    <xdr:ext cx="405111" cy="259045"/>
    <xdr:sp macro="" textlink="">
      <xdr:nvSpPr>
        <xdr:cNvPr id="92" name="n_4aveValue有形固定資産減価償却率">
          <a:extLst>
            <a:ext uri="{FF2B5EF4-FFF2-40B4-BE49-F238E27FC236}">
              <a16:creationId xmlns:a16="http://schemas.microsoft.com/office/drawing/2014/main" id="{00000000-0008-0000-0000-00005C000000}"/>
            </a:ext>
          </a:extLst>
        </xdr:cNvPr>
        <xdr:cNvSpPr txBox="1"/>
      </xdr:nvSpPr>
      <xdr:spPr>
        <a:xfrm>
          <a:off x="1562744" y="5627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97553</xdr:rowOff>
    </xdr:from>
    <xdr:ext cx="405111" cy="259045"/>
    <xdr:sp macro="" textlink="">
      <xdr:nvSpPr>
        <xdr:cNvPr id="93" name="n_1mainValue有形固定資産減価償却率">
          <a:extLst>
            <a:ext uri="{FF2B5EF4-FFF2-40B4-BE49-F238E27FC236}">
              <a16:creationId xmlns:a16="http://schemas.microsoft.com/office/drawing/2014/main" id="{00000000-0008-0000-0000-00005D000000}"/>
            </a:ext>
          </a:extLst>
        </xdr:cNvPr>
        <xdr:cNvSpPr txBox="1"/>
      </xdr:nvSpPr>
      <xdr:spPr>
        <a:xfrm>
          <a:off x="3470919" y="60094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a:t>
          </a:r>
        </a:p>
      </xdr:txBody>
    </xdr:sp>
    <xdr:clientData/>
  </xdr:oneCellAnchor>
  <xdr:oneCellAnchor>
    <xdr:from>
      <xdr:col>14</xdr:col>
      <xdr:colOff>124469</xdr:colOff>
      <xdr:row>31</xdr:row>
      <xdr:rowOff>72153</xdr:rowOff>
    </xdr:from>
    <xdr:ext cx="405111" cy="259045"/>
    <xdr:sp macro="" textlink="">
      <xdr:nvSpPr>
        <xdr:cNvPr id="94" name="n_2mainValue有形固定資産減価償却率">
          <a:extLst>
            <a:ext uri="{FF2B5EF4-FFF2-40B4-BE49-F238E27FC236}">
              <a16:creationId xmlns:a16="http://schemas.microsoft.com/office/drawing/2014/main" id="{00000000-0008-0000-0000-00005E000000}"/>
            </a:ext>
          </a:extLst>
        </xdr:cNvPr>
        <xdr:cNvSpPr txBox="1"/>
      </xdr:nvSpPr>
      <xdr:spPr>
        <a:xfrm>
          <a:off x="3086744" y="61586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52722</xdr:rowOff>
    </xdr:from>
    <xdr:ext cx="405111" cy="259045"/>
    <xdr:sp macro="" textlink="">
      <xdr:nvSpPr>
        <xdr:cNvPr id="95" name="n_3mainValue有形固定資産減価償却率">
          <a:extLst>
            <a:ext uri="{FF2B5EF4-FFF2-40B4-BE49-F238E27FC236}">
              <a16:creationId xmlns:a16="http://schemas.microsoft.com/office/drawing/2014/main" id="{00000000-0008-0000-0000-00005F000000}"/>
            </a:ext>
          </a:extLst>
        </xdr:cNvPr>
        <xdr:cNvSpPr txBox="1"/>
      </xdr:nvSpPr>
      <xdr:spPr>
        <a:xfrm>
          <a:off x="2324744" y="6139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6" name="正方形/長方形 95">
          <a:extLst>
            <a:ext uri="{FF2B5EF4-FFF2-40B4-BE49-F238E27FC236}">
              <a16:creationId xmlns:a16="http://schemas.microsoft.com/office/drawing/2014/main" id="{00000000-0008-0000-0000-000060000000}"/>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97" name="正方形/長方形 96">
          <a:extLst>
            <a:ext uri="{FF2B5EF4-FFF2-40B4-BE49-F238E27FC236}">
              <a16:creationId xmlns:a16="http://schemas.microsoft.com/office/drawing/2014/main" id="{00000000-0008-0000-0000-000061000000}"/>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98" name="正方形/長方形 97">
          <a:extLst>
            <a:ext uri="{FF2B5EF4-FFF2-40B4-BE49-F238E27FC236}">
              <a16:creationId xmlns:a16="http://schemas.microsoft.com/office/drawing/2014/main" id="{00000000-0008-0000-0000-000062000000}"/>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[ 455.3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99" name="正方形/長方形 98">
          <a:extLst>
            <a:ext uri="{FF2B5EF4-FFF2-40B4-BE49-F238E27FC236}">
              <a16:creationId xmlns:a16="http://schemas.microsoft.com/office/drawing/2014/main" id="{00000000-0008-0000-0000-00006300000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0" name="正方形/長方形 99">
          <a:extLst>
            <a:ext uri="{FF2B5EF4-FFF2-40B4-BE49-F238E27FC236}">
              <a16:creationId xmlns:a16="http://schemas.microsoft.com/office/drawing/2014/main" id="{00000000-0008-0000-0000-00006400000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1" name="正方形/長方形 100">
          <a:extLst>
            <a:ext uri="{FF2B5EF4-FFF2-40B4-BE49-F238E27FC236}">
              <a16:creationId xmlns:a16="http://schemas.microsoft.com/office/drawing/2014/main" id="{00000000-0008-0000-0000-00006500000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2" name="正方形/長方形 101">
          <a:extLst>
            <a:ext uri="{FF2B5EF4-FFF2-40B4-BE49-F238E27FC236}">
              <a16:creationId xmlns:a16="http://schemas.microsoft.com/office/drawing/2014/main" id="{00000000-0008-0000-0000-00006600000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3" name="正方形/長方形 102">
          <a:extLst>
            <a:ext uri="{FF2B5EF4-FFF2-40B4-BE49-F238E27FC236}">
              <a16:creationId xmlns:a16="http://schemas.microsoft.com/office/drawing/2014/main" id="{00000000-0008-0000-0000-00006700000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4" name="正方形/長方形 103">
          <a:extLst>
            <a:ext uri="{FF2B5EF4-FFF2-40B4-BE49-F238E27FC236}">
              <a16:creationId xmlns:a16="http://schemas.microsoft.com/office/drawing/2014/main" id="{00000000-0008-0000-0000-00006800000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5" name="正方形/長方形 104">
          <a:extLst>
            <a:ext uri="{FF2B5EF4-FFF2-40B4-BE49-F238E27FC236}">
              <a16:creationId xmlns:a16="http://schemas.microsoft.com/office/drawing/2014/main" id="{00000000-0008-0000-0000-00006900000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6" name="正方形/長方形 105">
          <a:extLst>
            <a:ext uri="{FF2B5EF4-FFF2-40B4-BE49-F238E27FC236}">
              <a16:creationId xmlns:a16="http://schemas.microsoft.com/office/drawing/2014/main" id="{00000000-0008-0000-0000-00006A00000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7" name="正方形/長方形 106">
          <a:extLst>
            <a:ext uri="{FF2B5EF4-FFF2-40B4-BE49-F238E27FC236}">
              <a16:creationId xmlns:a16="http://schemas.microsoft.com/office/drawing/2014/main" id="{00000000-0008-0000-0000-00006B00000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08" name="テキスト ボックス 107">
          <a:extLst>
            <a:ext uri="{FF2B5EF4-FFF2-40B4-BE49-F238E27FC236}">
              <a16:creationId xmlns:a16="http://schemas.microsoft.com/office/drawing/2014/main" id="{00000000-0008-0000-0000-00006C00000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債務償還比率は類似団体平均を上回っているが、令和</a:t>
          </a:r>
          <a:r>
            <a:rPr kumimoji="1" lang="en-US"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2</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年度から実施している繰上償還により令和</a:t>
          </a:r>
          <a:r>
            <a:rPr kumimoji="1" lang="en-US"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3</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年度は</a:t>
          </a:r>
          <a:r>
            <a:rPr kumimoji="1" lang="en-US"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127.9</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ポイントの減少となった。令和</a:t>
          </a:r>
          <a:r>
            <a:rPr kumimoji="1" lang="en-US"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6</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年度は普通交付税および特別交付税の増額が影響し経常一般財源が増となり、</a:t>
          </a:r>
          <a:r>
            <a:rPr kumimoji="1" lang="en-US"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17.9</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ポイント減少となった。防災行政無線更新工事や防火水槽設置事業等の元金償還が開始され、今後も類似団体平均を上回ることが予想されるが、繰上償還や基金積立により上昇の抑制に努める。</a:t>
          </a:r>
        </a:p>
      </xdr:txBody>
    </xdr:sp>
    <xdr:clientData/>
  </xdr:twoCellAnchor>
  <xdr:oneCellAnchor>
    <xdr:from>
      <xdr:col>57</xdr:col>
      <xdr:colOff>111125</xdr:colOff>
      <xdr:row>23</xdr:row>
      <xdr:rowOff>47625</xdr:rowOff>
    </xdr:from>
    <xdr:ext cx="349839" cy="225703"/>
    <xdr:sp macro="" textlink="">
      <xdr:nvSpPr>
        <xdr:cNvPr id="109" name="テキスト ボックス 108">
          <a:extLst>
            <a:ext uri="{FF2B5EF4-FFF2-40B4-BE49-F238E27FC236}">
              <a16:creationId xmlns:a16="http://schemas.microsoft.com/office/drawing/2014/main" id="{00000000-0008-0000-0000-00006D000000}"/>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0" name="直線コネクタ 109">
          <a:extLst>
            <a:ext uri="{FF2B5EF4-FFF2-40B4-BE49-F238E27FC236}">
              <a16:creationId xmlns:a16="http://schemas.microsoft.com/office/drawing/2014/main" id="{00000000-0008-0000-0000-00006E00000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1" name="テキスト ボックス 110">
          <a:extLst>
            <a:ext uri="{FF2B5EF4-FFF2-40B4-BE49-F238E27FC236}">
              <a16:creationId xmlns:a16="http://schemas.microsoft.com/office/drawing/2014/main" id="{00000000-0008-0000-0000-00006F000000}"/>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2" name="直線コネクタ 111">
          <a:extLst>
            <a:ext uri="{FF2B5EF4-FFF2-40B4-BE49-F238E27FC236}">
              <a16:creationId xmlns:a16="http://schemas.microsoft.com/office/drawing/2014/main" id="{00000000-0008-0000-0000-000070000000}"/>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13" name="テキスト ボックス 112">
          <a:extLst>
            <a:ext uri="{FF2B5EF4-FFF2-40B4-BE49-F238E27FC236}">
              <a16:creationId xmlns:a16="http://schemas.microsoft.com/office/drawing/2014/main" id="{00000000-0008-0000-0000-000071000000}"/>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4" name="直線コネクタ 113">
          <a:extLst>
            <a:ext uri="{FF2B5EF4-FFF2-40B4-BE49-F238E27FC236}">
              <a16:creationId xmlns:a16="http://schemas.microsoft.com/office/drawing/2014/main" id="{00000000-0008-0000-0000-000072000000}"/>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15" name="テキスト ボックス 114">
          <a:extLst>
            <a:ext uri="{FF2B5EF4-FFF2-40B4-BE49-F238E27FC236}">
              <a16:creationId xmlns:a16="http://schemas.microsoft.com/office/drawing/2014/main" id="{00000000-0008-0000-0000-000073000000}"/>
            </a:ext>
          </a:extLst>
        </xdr:cNvPr>
        <xdr:cNvSpPr txBox="1"/>
      </xdr:nvSpPr>
      <xdr:spPr>
        <a:xfrm>
          <a:off x="10828811" y="640134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16" name="直線コネクタ 115">
          <a:extLst>
            <a:ext uri="{FF2B5EF4-FFF2-40B4-BE49-F238E27FC236}">
              <a16:creationId xmlns:a16="http://schemas.microsoft.com/office/drawing/2014/main" id="{00000000-0008-0000-0000-000074000000}"/>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17" name="テキスト ボックス 116">
          <a:extLst>
            <a:ext uri="{FF2B5EF4-FFF2-40B4-BE49-F238E27FC236}">
              <a16:creationId xmlns:a16="http://schemas.microsoft.com/office/drawing/2014/main" id="{00000000-0008-0000-0000-000075000000}"/>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18" name="直線コネクタ 117">
          <a:extLst>
            <a:ext uri="{FF2B5EF4-FFF2-40B4-BE49-F238E27FC236}">
              <a16:creationId xmlns:a16="http://schemas.microsoft.com/office/drawing/2014/main" id="{00000000-0008-0000-0000-000076000000}"/>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19" name="テキスト ボックス 118">
          <a:extLst>
            <a:ext uri="{FF2B5EF4-FFF2-40B4-BE49-F238E27FC236}">
              <a16:creationId xmlns:a16="http://schemas.microsoft.com/office/drawing/2014/main" id="{00000000-0008-0000-0000-000077000000}"/>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0" name="直線コネクタ 119">
          <a:extLst>
            <a:ext uri="{FF2B5EF4-FFF2-40B4-BE49-F238E27FC236}">
              <a16:creationId xmlns:a16="http://schemas.microsoft.com/office/drawing/2014/main" id="{00000000-0008-0000-0000-000078000000}"/>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1" name="テキスト ボックス 120">
          <a:extLst>
            <a:ext uri="{FF2B5EF4-FFF2-40B4-BE49-F238E27FC236}">
              <a16:creationId xmlns:a16="http://schemas.microsoft.com/office/drawing/2014/main" id="{00000000-0008-0000-0000-000079000000}"/>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2" name="直線コネクタ 121">
          <a:extLst>
            <a:ext uri="{FF2B5EF4-FFF2-40B4-BE49-F238E27FC236}">
              <a16:creationId xmlns:a16="http://schemas.microsoft.com/office/drawing/2014/main" id="{00000000-0008-0000-0000-00007A000000}"/>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23" name="テキスト ボックス 122">
          <a:extLst>
            <a:ext uri="{FF2B5EF4-FFF2-40B4-BE49-F238E27FC236}">
              <a16:creationId xmlns:a16="http://schemas.microsoft.com/office/drawing/2014/main" id="{00000000-0008-0000-0000-00007B000000}"/>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4" name="直線コネクタ 123">
          <a:extLst>
            <a:ext uri="{FF2B5EF4-FFF2-40B4-BE49-F238E27FC236}">
              <a16:creationId xmlns:a16="http://schemas.microsoft.com/office/drawing/2014/main" id="{00000000-0008-0000-0000-00007C00000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5" name="債務償還比率グラフ枠">
          <a:extLst>
            <a:ext uri="{FF2B5EF4-FFF2-40B4-BE49-F238E27FC236}">
              <a16:creationId xmlns:a16="http://schemas.microsoft.com/office/drawing/2014/main" id="{00000000-0008-0000-0000-00007D00000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10595</xdr:rowOff>
    </xdr:to>
    <xdr:cxnSp macro="">
      <xdr:nvCxnSpPr>
        <xdr:cNvPr id="126" name="直線コネクタ 125">
          <a:extLst>
            <a:ext uri="{FF2B5EF4-FFF2-40B4-BE49-F238E27FC236}">
              <a16:creationId xmlns:a16="http://schemas.microsoft.com/office/drawing/2014/main" id="{00000000-0008-0000-0000-00007E000000}"/>
            </a:ext>
          </a:extLst>
        </xdr:cNvPr>
        <xdr:cNvCxnSpPr/>
      </xdr:nvCxnSpPr>
      <xdr:spPr>
        <a:xfrm flipV="1">
          <a:off x="14793595" y="5261428"/>
          <a:ext cx="1269" cy="13499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14422</xdr:rowOff>
    </xdr:from>
    <xdr:ext cx="469744" cy="259045"/>
    <xdr:sp macro="" textlink="">
      <xdr:nvSpPr>
        <xdr:cNvPr id="127" name="債務償還比率最小値テキスト">
          <a:extLst>
            <a:ext uri="{FF2B5EF4-FFF2-40B4-BE49-F238E27FC236}">
              <a16:creationId xmlns:a16="http://schemas.microsoft.com/office/drawing/2014/main" id="{00000000-0008-0000-0000-00007F000000}"/>
            </a:ext>
          </a:extLst>
        </xdr:cNvPr>
        <xdr:cNvSpPr txBox="1"/>
      </xdr:nvSpPr>
      <xdr:spPr>
        <a:xfrm>
          <a:off x="14846300" y="6615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10595</xdr:rowOff>
    </xdr:from>
    <xdr:to>
      <xdr:col>76</xdr:col>
      <xdr:colOff>111125</xdr:colOff>
      <xdr:row>34</xdr:row>
      <xdr:rowOff>10595</xdr:rowOff>
    </xdr:to>
    <xdr:cxnSp macro="">
      <xdr:nvCxnSpPr>
        <xdr:cNvPr id="128" name="直線コネクタ 127">
          <a:extLst>
            <a:ext uri="{FF2B5EF4-FFF2-40B4-BE49-F238E27FC236}">
              <a16:creationId xmlns:a16="http://schemas.microsoft.com/office/drawing/2014/main" id="{00000000-0008-0000-0000-000080000000}"/>
            </a:ext>
          </a:extLst>
        </xdr:cNvPr>
        <xdr:cNvCxnSpPr/>
      </xdr:nvCxnSpPr>
      <xdr:spPr>
        <a:xfrm>
          <a:off x="14706600" y="6611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29" name="債務償還比率最大値テキスト">
          <a:extLst>
            <a:ext uri="{FF2B5EF4-FFF2-40B4-BE49-F238E27FC236}">
              <a16:creationId xmlns:a16="http://schemas.microsoft.com/office/drawing/2014/main" id="{00000000-0008-0000-0000-000081000000}"/>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0" name="直線コネクタ 129">
          <a:extLst>
            <a:ext uri="{FF2B5EF4-FFF2-40B4-BE49-F238E27FC236}">
              <a16:creationId xmlns:a16="http://schemas.microsoft.com/office/drawing/2014/main" id="{00000000-0008-0000-0000-000082000000}"/>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109681</xdr:rowOff>
    </xdr:from>
    <xdr:ext cx="469744" cy="259045"/>
    <xdr:sp macro="" textlink="">
      <xdr:nvSpPr>
        <xdr:cNvPr id="131" name="債務償還比率平均値テキスト">
          <a:extLst>
            <a:ext uri="{FF2B5EF4-FFF2-40B4-BE49-F238E27FC236}">
              <a16:creationId xmlns:a16="http://schemas.microsoft.com/office/drawing/2014/main" id="{00000000-0008-0000-0000-000083000000}"/>
            </a:ext>
          </a:extLst>
        </xdr:cNvPr>
        <xdr:cNvSpPr txBox="1"/>
      </xdr:nvSpPr>
      <xdr:spPr>
        <a:xfrm>
          <a:off x="14846300" y="55103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86804</xdr:rowOff>
    </xdr:from>
    <xdr:to>
      <xdr:col>76</xdr:col>
      <xdr:colOff>73025</xdr:colOff>
      <xdr:row>29</xdr:row>
      <xdr:rowOff>16954</xdr:rowOff>
    </xdr:to>
    <xdr:sp macro="" textlink="">
      <xdr:nvSpPr>
        <xdr:cNvPr id="132" name="フローチャート: 判断 131">
          <a:extLst>
            <a:ext uri="{FF2B5EF4-FFF2-40B4-BE49-F238E27FC236}">
              <a16:creationId xmlns:a16="http://schemas.microsoft.com/office/drawing/2014/main" id="{00000000-0008-0000-0000-000084000000}"/>
            </a:ext>
          </a:extLst>
        </xdr:cNvPr>
        <xdr:cNvSpPr/>
      </xdr:nvSpPr>
      <xdr:spPr>
        <a:xfrm>
          <a:off x="14744700" y="5658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124895</xdr:rowOff>
    </xdr:from>
    <xdr:to>
      <xdr:col>72</xdr:col>
      <xdr:colOff>123825</xdr:colOff>
      <xdr:row>29</xdr:row>
      <xdr:rowOff>55045</xdr:rowOff>
    </xdr:to>
    <xdr:sp macro="" textlink="">
      <xdr:nvSpPr>
        <xdr:cNvPr id="133" name="フローチャート: 判断 132">
          <a:extLst>
            <a:ext uri="{FF2B5EF4-FFF2-40B4-BE49-F238E27FC236}">
              <a16:creationId xmlns:a16="http://schemas.microsoft.com/office/drawing/2014/main" id="{00000000-0008-0000-0000-000085000000}"/>
            </a:ext>
          </a:extLst>
        </xdr:cNvPr>
        <xdr:cNvSpPr/>
      </xdr:nvSpPr>
      <xdr:spPr>
        <a:xfrm>
          <a:off x="14033500" y="569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152500</xdr:rowOff>
    </xdr:from>
    <xdr:to>
      <xdr:col>68</xdr:col>
      <xdr:colOff>123825</xdr:colOff>
      <xdr:row>29</xdr:row>
      <xdr:rowOff>82650</xdr:rowOff>
    </xdr:to>
    <xdr:sp macro="" textlink="">
      <xdr:nvSpPr>
        <xdr:cNvPr id="134" name="フローチャート: 判断 133">
          <a:extLst>
            <a:ext uri="{FF2B5EF4-FFF2-40B4-BE49-F238E27FC236}">
              <a16:creationId xmlns:a16="http://schemas.microsoft.com/office/drawing/2014/main" id="{00000000-0008-0000-0000-000086000000}"/>
            </a:ext>
          </a:extLst>
        </xdr:cNvPr>
        <xdr:cNvSpPr/>
      </xdr:nvSpPr>
      <xdr:spPr>
        <a:xfrm>
          <a:off x="13271500" y="5724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137695</xdr:rowOff>
    </xdr:from>
    <xdr:to>
      <xdr:col>64</xdr:col>
      <xdr:colOff>123825</xdr:colOff>
      <xdr:row>29</xdr:row>
      <xdr:rowOff>67845</xdr:rowOff>
    </xdr:to>
    <xdr:sp macro="" textlink="">
      <xdr:nvSpPr>
        <xdr:cNvPr id="135" name="フローチャート: 判断 134">
          <a:extLst>
            <a:ext uri="{FF2B5EF4-FFF2-40B4-BE49-F238E27FC236}">
              <a16:creationId xmlns:a16="http://schemas.microsoft.com/office/drawing/2014/main" id="{00000000-0008-0000-0000-000087000000}"/>
            </a:ext>
          </a:extLst>
        </xdr:cNvPr>
        <xdr:cNvSpPr/>
      </xdr:nvSpPr>
      <xdr:spPr>
        <a:xfrm>
          <a:off x="12509500" y="5709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140816</xdr:rowOff>
    </xdr:from>
    <xdr:to>
      <xdr:col>60</xdr:col>
      <xdr:colOff>123825</xdr:colOff>
      <xdr:row>30</xdr:row>
      <xdr:rowOff>70966</xdr:rowOff>
    </xdr:to>
    <xdr:sp macro="" textlink="">
      <xdr:nvSpPr>
        <xdr:cNvPr id="136" name="フローチャート: 判断 135">
          <a:extLst>
            <a:ext uri="{FF2B5EF4-FFF2-40B4-BE49-F238E27FC236}">
              <a16:creationId xmlns:a16="http://schemas.microsoft.com/office/drawing/2014/main" id="{00000000-0008-0000-0000-000088000000}"/>
            </a:ext>
          </a:extLst>
        </xdr:cNvPr>
        <xdr:cNvSpPr/>
      </xdr:nvSpPr>
      <xdr:spPr>
        <a:xfrm>
          <a:off x="11747500" y="5884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7" name="テキスト ボックス 136">
          <a:extLst>
            <a:ext uri="{FF2B5EF4-FFF2-40B4-BE49-F238E27FC236}">
              <a16:creationId xmlns:a16="http://schemas.microsoft.com/office/drawing/2014/main" id="{00000000-0008-0000-0000-00008900000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00000000-0008-0000-0000-00008A00000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00000000-0008-0000-0000-00008B00000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00000000-0008-0000-0000-00008C00000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00000000-0008-0000-0000-00008D00000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169191</xdr:rowOff>
    </xdr:from>
    <xdr:to>
      <xdr:col>76</xdr:col>
      <xdr:colOff>73025</xdr:colOff>
      <xdr:row>30</xdr:row>
      <xdr:rowOff>99341</xdr:rowOff>
    </xdr:to>
    <xdr:sp macro="" textlink="">
      <xdr:nvSpPr>
        <xdr:cNvPr id="142" name="楕円 141">
          <a:extLst>
            <a:ext uri="{FF2B5EF4-FFF2-40B4-BE49-F238E27FC236}">
              <a16:creationId xmlns:a16="http://schemas.microsoft.com/office/drawing/2014/main" id="{00000000-0008-0000-0000-00008E000000}"/>
            </a:ext>
          </a:extLst>
        </xdr:cNvPr>
        <xdr:cNvSpPr/>
      </xdr:nvSpPr>
      <xdr:spPr>
        <a:xfrm>
          <a:off x="14744700" y="5912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147618</xdr:rowOff>
    </xdr:from>
    <xdr:ext cx="469744" cy="259045"/>
    <xdr:sp macro="" textlink="">
      <xdr:nvSpPr>
        <xdr:cNvPr id="143" name="債務償還比率該当値テキスト">
          <a:extLst>
            <a:ext uri="{FF2B5EF4-FFF2-40B4-BE49-F238E27FC236}">
              <a16:creationId xmlns:a16="http://schemas.microsoft.com/office/drawing/2014/main" id="{00000000-0008-0000-0000-00008F000000}"/>
            </a:ext>
          </a:extLst>
        </xdr:cNvPr>
        <xdr:cNvSpPr txBox="1"/>
      </xdr:nvSpPr>
      <xdr:spPr>
        <a:xfrm>
          <a:off x="14846300" y="5891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25346</xdr:rowOff>
    </xdr:from>
    <xdr:to>
      <xdr:col>72</xdr:col>
      <xdr:colOff>123825</xdr:colOff>
      <xdr:row>30</xdr:row>
      <xdr:rowOff>126946</xdr:rowOff>
    </xdr:to>
    <xdr:sp macro="" textlink="">
      <xdr:nvSpPr>
        <xdr:cNvPr id="144" name="楕円 143">
          <a:extLst>
            <a:ext uri="{FF2B5EF4-FFF2-40B4-BE49-F238E27FC236}">
              <a16:creationId xmlns:a16="http://schemas.microsoft.com/office/drawing/2014/main" id="{00000000-0008-0000-0000-000090000000}"/>
            </a:ext>
          </a:extLst>
        </xdr:cNvPr>
        <xdr:cNvSpPr/>
      </xdr:nvSpPr>
      <xdr:spPr>
        <a:xfrm>
          <a:off x="14033500" y="5940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48541</xdr:rowOff>
    </xdr:from>
    <xdr:to>
      <xdr:col>76</xdr:col>
      <xdr:colOff>22225</xdr:colOff>
      <xdr:row>30</xdr:row>
      <xdr:rowOff>76146</xdr:rowOff>
    </xdr:to>
    <xdr:cxnSp macro="">
      <xdr:nvCxnSpPr>
        <xdr:cNvPr id="145" name="直線コネクタ 144">
          <a:extLst>
            <a:ext uri="{FF2B5EF4-FFF2-40B4-BE49-F238E27FC236}">
              <a16:creationId xmlns:a16="http://schemas.microsoft.com/office/drawing/2014/main" id="{00000000-0008-0000-0000-000091000000}"/>
            </a:ext>
          </a:extLst>
        </xdr:cNvPr>
        <xdr:cNvCxnSpPr/>
      </xdr:nvCxnSpPr>
      <xdr:spPr>
        <a:xfrm flipV="1">
          <a:off x="14084300" y="5963566"/>
          <a:ext cx="711200" cy="27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170271</xdr:rowOff>
    </xdr:from>
    <xdr:to>
      <xdr:col>68</xdr:col>
      <xdr:colOff>123825</xdr:colOff>
      <xdr:row>30</xdr:row>
      <xdr:rowOff>100421</xdr:rowOff>
    </xdr:to>
    <xdr:sp macro="" textlink="">
      <xdr:nvSpPr>
        <xdr:cNvPr id="146" name="楕円 145">
          <a:extLst>
            <a:ext uri="{FF2B5EF4-FFF2-40B4-BE49-F238E27FC236}">
              <a16:creationId xmlns:a16="http://schemas.microsoft.com/office/drawing/2014/main" id="{00000000-0008-0000-0000-000092000000}"/>
            </a:ext>
          </a:extLst>
        </xdr:cNvPr>
        <xdr:cNvSpPr/>
      </xdr:nvSpPr>
      <xdr:spPr>
        <a:xfrm>
          <a:off x="13271500" y="5913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49621</xdr:rowOff>
    </xdr:from>
    <xdr:to>
      <xdr:col>72</xdr:col>
      <xdr:colOff>73025</xdr:colOff>
      <xdr:row>30</xdr:row>
      <xdr:rowOff>76146</xdr:rowOff>
    </xdr:to>
    <xdr:cxnSp macro="">
      <xdr:nvCxnSpPr>
        <xdr:cNvPr id="147" name="直線コネクタ 146">
          <a:extLst>
            <a:ext uri="{FF2B5EF4-FFF2-40B4-BE49-F238E27FC236}">
              <a16:creationId xmlns:a16="http://schemas.microsoft.com/office/drawing/2014/main" id="{00000000-0008-0000-0000-000093000000}"/>
            </a:ext>
          </a:extLst>
        </xdr:cNvPr>
        <xdr:cNvCxnSpPr/>
      </xdr:nvCxnSpPr>
      <xdr:spPr>
        <a:xfrm>
          <a:off x="13322300" y="5964646"/>
          <a:ext cx="762000" cy="26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132951</xdr:rowOff>
    </xdr:from>
    <xdr:to>
      <xdr:col>64</xdr:col>
      <xdr:colOff>123825</xdr:colOff>
      <xdr:row>30</xdr:row>
      <xdr:rowOff>63101</xdr:rowOff>
    </xdr:to>
    <xdr:sp macro="" textlink="">
      <xdr:nvSpPr>
        <xdr:cNvPr id="148" name="楕円 147">
          <a:extLst>
            <a:ext uri="{FF2B5EF4-FFF2-40B4-BE49-F238E27FC236}">
              <a16:creationId xmlns:a16="http://schemas.microsoft.com/office/drawing/2014/main" id="{00000000-0008-0000-0000-000094000000}"/>
            </a:ext>
          </a:extLst>
        </xdr:cNvPr>
        <xdr:cNvSpPr/>
      </xdr:nvSpPr>
      <xdr:spPr>
        <a:xfrm>
          <a:off x="12509500" y="5876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12301</xdr:rowOff>
    </xdr:from>
    <xdr:to>
      <xdr:col>68</xdr:col>
      <xdr:colOff>73025</xdr:colOff>
      <xdr:row>30</xdr:row>
      <xdr:rowOff>49621</xdr:rowOff>
    </xdr:to>
    <xdr:cxnSp macro="">
      <xdr:nvCxnSpPr>
        <xdr:cNvPr id="149" name="直線コネクタ 148">
          <a:extLst>
            <a:ext uri="{FF2B5EF4-FFF2-40B4-BE49-F238E27FC236}">
              <a16:creationId xmlns:a16="http://schemas.microsoft.com/office/drawing/2014/main" id="{00000000-0008-0000-0000-000095000000}"/>
            </a:ext>
          </a:extLst>
        </xdr:cNvPr>
        <xdr:cNvCxnSpPr/>
      </xdr:nvCxnSpPr>
      <xdr:spPr>
        <a:xfrm>
          <a:off x="12560300" y="5927326"/>
          <a:ext cx="762000" cy="37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158741</xdr:rowOff>
    </xdr:from>
    <xdr:to>
      <xdr:col>60</xdr:col>
      <xdr:colOff>123825</xdr:colOff>
      <xdr:row>31</xdr:row>
      <xdr:rowOff>88891</xdr:rowOff>
    </xdr:to>
    <xdr:sp macro="" textlink="">
      <xdr:nvSpPr>
        <xdr:cNvPr id="150" name="楕円 149">
          <a:extLst>
            <a:ext uri="{FF2B5EF4-FFF2-40B4-BE49-F238E27FC236}">
              <a16:creationId xmlns:a16="http://schemas.microsoft.com/office/drawing/2014/main" id="{00000000-0008-0000-0000-000096000000}"/>
            </a:ext>
          </a:extLst>
        </xdr:cNvPr>
        <xdr:cNvSpPr/>
      </xdr:nvSpPr>
      <xdr:spPr>
        <a:xfrm>
          <a:off x="11747500" y="6073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12301</xdr:rowOff>
    </xdr:from>
    <xdr:to>
      <xdr:col>64</xdr:col>
      <xdr:colOff>73025</xdr:colOff>
      <xdr:row>31</xdr:row>
      <xdr:rowOff>38091</xdr:rowOff>
    </xdr:to>
    <xdr:cxnSp macro="">
      <xdr:nvCxnSpPr>
        <xdr:cNvPr id="151" name="直線コネクタ 150">
          <a:extLst>
            <a:ext uri="{FF2B5EF4-FFF2-40B4-BE49-F238E27FC236}">
              <a16:creationId xmlns:a16="http://schemas.microsoft.com/office/drawing/2014/main" id="{00000000-0008-0000-0000-000097000000}"/>
            </a:ext>
          </a:extLst>
        </xdr:cNvPr>
        <xdr:cNvCxnSpPr/>
      </xdr:nvCxnSpPr>
      <xdr:spPr>
        <a:xfrm flipV="1">
          <a:off x="11798300" y="5927326"/>
          <a:ext cx="762000" cy="197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27</xdr:row>
      <xdr:rowOff>71572</xdr:rowOff>
    </xdr:from>
    <xdr:ext cx="469744" cy="259045"/>
    <xdr:sp macro="" textlink="">
      <xdr:nvSpPr>
        <xdr:cNvPr id="152" name="n_1aveValue債務償還比率">
          <a:extLst>
            <a:ext uri="{FF2B5EF4-FFF2-40B4-BE49-F238E27FC236}">
              <a16:creationId xmlns:a16="http://schemas.microsoft.com/office/drawing/2014/main" id="{00000000-0008-0000-0000-000098000000}"/>
            </a:ext>
          </a:extLst>
        </xdr:cNvPr>
        <xdr:cNvSpPr txBox="1"/>
      </xdr:nvSpPr>
      <xdr:spPr>
        <a:xfrm>
          <a:off x="13836727" y="5472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99177</xdr:rowOff>
    </xdr:from>
    <xdr:ext cx="469744" cy="259045"/>
    <xdr:sp macro="" textlink="">
      <xdr:nvSpPr>
        <xdr:cNvPr id="153" name="n_2aveValue債務償還比率">
          <a:extLst>
            <a:ext uri="{FF2B5EF4-FFF2-40B4-BE49-F238E27FC236}">
              <a16:creationId xmlns:a16="http://schemas.microsoft.com/office/drawing/2014/main" id="{00000000-0008-0000-0000-000099000000}"/>
            </a:ext>
          </a:extLst>
        </xdr:cNvPr>
        <xdr:cNvSpPr txBox="1"/>
      </xdr:nvSpPr>
      <xdr:spPr>
        <a:xfrm>
          <a:off x="13087427" y="5499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84372</xdr:rowOff>
    </xdr:from>
    <xdr:ext cx="469744" cy="259045"/>
    <xdr:sp macro="" textlink="">
      <xdr:nvSpPr>
        <xdr:cNvPr id="154" name="n_3aveValue債務償還比率">
          <a:extLst>
            <a:ext uri="{FF2B5EF4-FFF2-40B4-BE49-F238E27FC236}">
              <a16:creationId xmlns:a16="http://schemas.microsoft.com/office/drawing/2014/main" id="{00000000-0008-0000-0000-00009A000000}"/>
            </a:ext>
          </a:extLst>
        </xdr:cNvPr>
        <xdr:cNvSpPr txBox="1"/>
      </xdr:nvSpPr>
      <xdr:spPr>
        <a:xfrm>
          <a:off x="12325427" y="5485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87493</xdr:rowOff>
    </xdr:from>
    <xdr:ext cx="469744" cy="259045"/>
    <xdr:sp macro="" textlink="">
      <xdr:nvSpPr>
        <xdr:cNvPr id="155" name="n_4aveValue債務償還比率">
          <a:extLst>
            <a:ext uri="{FF2B5EF4-FFF2-40B4-BE49-F238E27FC236}">
              <a16:creationId xmlns:a16="http://schemas.microsoft.com/office/drawing/2014/main" id="{00000000-0008-0000-0000-00009B000000}"/>
            </a:ext>
          </a:extLst>
        </xdr:cNvPr>
        <xdr:cNvSpPr txBox="1"/>
      </xdr:nvSpPr>
      <xdr:spPr>
        <a:xfrm>
          <a:off x="11563427" y="5659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118073</xdr:rowOff>
    </xdr:from>
    <xdr:ext cx="469744" cy="259045"/>
    <xdr:sp macro="" textlink="">
      <xdr:nvSpPr>
        <xdr:cNvPr id="156" name="n_1mainValue債務償還比率">
          <a:extLst>
            <a:ext uri="{FF2B5EF4-FFF2-40B4-BE49-F238E27FC236}">
              <a16:creationId xmlns:a16="http://schemas.microsoft.com/office/drawing/2014/main" id="{00000000-0008-0000-0000-00009C000000}"/>
            </a:ext>
          </a:extLst>
        </xdr:cNvPr>
        <xdr:cNvSpPr txBox="1"/>
      </xdr:nvSpPr>
      <xdr:spPr>
        <a:xfrm>
          <a:off x="13836727" y="6033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91548</xdr:rowOff>
    </xdr:from>
    <xdr:ext cx="469744" cy="259045"/>
    <xdr:sp macro="" textlink="">
      <xdr:nvSpPr>
        <xdr:cNvPr id="157" name="n_2mainValue債務償還比率">
          <a:extLst>
            <a:ext uri="{FF2B5EF4-FFF2-40B4-BE49-F238E27FC236}">
              <a16:creationId xmlns:a16="http://schemas.microsoft.com/office/drawing/2014/main" id="{00000000-0008-0000-0000-00009D000000}"/>
            </a:ext>
          </a:extLst>
        </xdr:cNvPr>
        <xdr:cNvSpPr txBox="1"/>
      </xdr:nvSpPr>
      <xdr:spPr>
        <a:xfrm>
          <a:off x="13087427" y="6006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54228</xdr:rowOff>
    </xdr:from>
    <xdr:ext cx="469744" cy="259045"/>
    <xdr:sp macro="" textlink="">
      <xdr:nvSpPr>
        <xdr:cNvPr id="158" name="n_3mainValue債務償還比率">
          <a:extLst>
            <a:ext uri="{FF2B5EF4-FFF2-40B4-BE49-F238E27FC236}">
              <a16:creationId xmlns:a16="http://schemas.microsoft.com/office/drawing/2014/main" id="{00000000-0008-0000-0000-00009E000000}"/>
            </a:ext>
          </a:extLst>
        </xdr:cNvPr>
        <xdr:cNvSpPr txBox="1"/>
      </xdr:nvSpPr>
      <xdr:spPr>
        <a:xfrm>
          <a:off x="12325427" y="5969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80018</xdr:rowOff>
    </xdr:from>
    <xdr:ext cx="469744" cy="259045"/>
    <xdr:sp macro="" textlink="">
      <xdr:nvSpPr>
        <xdr:cNvPr id="159" name="n_4mainValue債務償還比率">
          <a:extLst>
            <a:ext uri="{FF2B5EF4-FFF2-40B4-BE49-F238E27FC236}">
              <a16:creationId xmlns:a16="http://schemas.microsoft.com/office/drawing/2014/main" id="{00000000-0008-0000-0000-00009F000000}"/>
            </a:ext>
          </a:extLst>
        </xdr:cNvPr>
        <xdr:cNvSpPr txBox="1"/>
      </xdr:nvSpPr>
      <xdr:spPr>
        <a:xfrm>
          <a:off x="11563427" y="61664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0" name="正方形/長方形 159">
          <a:extLst>
            <a:ext uri="{FF2B5EF4-FFF2-40B4-BE49-F238E27FC236}">
              <a16:creationId xmlns:a16="http://schemas.microsoft.com/office/drawing/2014/main" id="{00000000-0008-0000-0000-0000A000000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1" name="正方形/長方形 160">
          <a:extLst>
            <a:ext uri="{FF2B5EF4-FFF2-40B4-BE49-F238E27FC236}">
              <a16:creationId xmlns:a16="http://schemas.microsoft.com/office/drawing/2014/main" id="{00000000-0008-0000-0000-0000A100000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2" name="テキスト ボックス 161">
          <a:extLst>
            <a:ext uri="{FF2B5EF4-FFF2-40B4-BE49-F238E27FC236}">
              <a16:creationId xmlns:a16="http://schemas.microsoft.com/office/drawing/2014/main" id="{00000000-0008-0000-0000-0000A2000000}"/>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3" name="テキスト ボックス 162">
          <a:extLst>
            <a:ext uri="{FF2B5EF4-FFF2-40B4-BE49-F238E27FC236}">
              <a16:creationId xmlns:a16="http://schemas.microsoft.com/office/drawing/2014/main" id="{00000000-0008-0000-0000-0000A3000000}"/>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4" name="テキスト ボックス 163">
          <a:extLst>
            <a:ext uri="{FF2B5EF4-FFF2-40B4-BE49-F238E27FC236}">
              <a16:creationId xmlns:a16="http://schemas.microsoft.com/office/drawing/2014/main" id="{00000000-0008-0000-0000-0000A400000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5" name="テキスト ボックス 164">
          <a:extLst>
            <a:ext uri="{FF2B5EF4-FFF2-40B4-BE49-F238E27FC236}">
              <a16:creationId xmlns:a16="http://schemas.microsoft.com/office/drawing/2014/main" id="{00000000-0008-0000-0000-0000A500000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1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1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山形県真室川町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1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1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1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1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1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1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6,481
6,452
374.22
7,043,199
6,749,223
182,819
3,930,025
5,279,474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1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1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1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1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1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100-00001100000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1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1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1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1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1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1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1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1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1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1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1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1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1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1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1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1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1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1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1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1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1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1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1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1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1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1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0000000-0008-0000-0100-00002C000000}"/>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00000000-0008-0000-0100-00002D000000}"/>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0000000-0008-0000-0100-00002E000000}"/>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0000000-0008-0000-0100-00002F000000}"/>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0000000-0008-0000-0100-000030000000}"/>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00000000-0008-0000-0100-000031000000}"/>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0000000-0008-0000-0100-000032000000}"/>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00000000-0008-0000-0100-000033000000}"/>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0000000-0008-0000-0100-000034000000}"/>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00000000-0008-0000-0100-000035000000}"/>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0000000-0008-0000-0100-000036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00000000-0008-0000-0100-000037000000}"/>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00000000-0008-0000-0100-000038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72390</xdr:rowOff>
    </xdr:from>
    <xdr:to>
      <xdr:col>24</xdr:col>
      <xdr:colOff>62865</xdr:colOff>
      <xdr:row>42</xdr:row>
      <xdr:rowOff>24765</xdr:rowOff>
    </xdr:to>
    <xdr:cxnSp macro="">
      <xdr:nvCxnSpPr>
        <xdr:cNvPr id="57" name="直線コネクタ 56">
          <a:extLst>
            <a:ext uri="{FF2B5EF4-FFF2-40B4-BE49-F238E27FC236}">
              <a16:creationId xmlns:a16="http://schemas.microsoft.com/office/drawing/2014/main" id="{00000000-0008-0000-0100-000039000000}"/>
            </a:ext>
          </a:extLst>
        </xdr:cNvPr>
        <xdr:cNvCxnSpPr/>
      </xdr:nvCxnSpPr>
      <xdr:spPr>
        <a:xfrm flipV="1">
          <a:off x="4634865" y="5730240"/>
          <a:ext cx="0" cy="14954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28592</xdr:rowOff>
    </xdr:from>
    <xdr:ext cx="405111" cy="259045"/>
    <xdr:sp macro="" textlink="">
      <xdr:nvSpPr>
        <xdr:cNvPr id="58" name="【道路】&#10;有形固定資産減価償却率最小値テキスト">
          <a:extLst>
            <a:ext uri="{FF2B5EF4-FFF2-40B4-BE49-F238E27FC236}">
              <a16:creationId xmlns:a16="http://schemas.microsoft.com/office/drawing/2014/main" id="{00000000-0008-0000-0100-00003A000000}"/>
            </a:ext>
          </a:extLst>
        </xdr:cNvPr>
        <xdr:cNvSpPr txBox="1"/>
      </xdr:nvSpPr>
      <xdr:spPr>
        <a:xfrm>
          <a:off x="4673600" y="7229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24765</xdr:rowOff>
    </xdr:from>
    <xdr:to>
      <xdr:col>24</xdr:col>
      <xdr:colOff>152400</xdr:colOff>
      <xdr:row>42</xdr:row>
      <xdr:rowOff>24765</xdr:rowOff>
    </xdr:to>
    <xdr:cxnSp macro="">
      <xdr:nvCxnSpPr>
        <xdr:cNvPr id="59" name="直線コネクタ 58">
          <a:extLst>
            <a:ext uri="{FF2B5EF4-FFF2-40B4-BE49-F238E27FC236}">
              <a16:creationId xmlns:a16="http://schemas.microsoft.com/office/drawing/2014/main" id="{00000000-0008-0000-0100-00003B000000}"/>
            </a:ext>
          </a:extLst>
        </xdr:cNvPr>
        <xdr:cNvCxnSpPr/>
      </xdr:nvCxnSpPr>
      <xdr:spPr>
        <a:xfrm>
          <a:off x="4546600" y="7225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19067</xdr:rowOff>
    </xdr:from>
    <xdr:ext cx="405111" cy="259045"/>
    <xdr:sp macro="" textlink="">
      <xdr:nvSpPr>
        <xdr:cNvPr id="60" name="【道路】&#10;有形固定資産減価償却率最大値テキスト">
          <a:extLst>
            <a:ext uri="{FF2B5EF4-FFF2-40B4-BE49-F238E27FC236}">
              <a16:creationId xmlns:a16="http://schemas.microsoft.com/office/drawing/2014/main" id="{00000000-0008-0000-0100-00003C000000}"/>
            </a:ext>
          </a:extLst>
        </xdr:cNvPr>
        <xdr:cNvSpPr txBox="1"/>
      </xdr:nvSpPr>
      <xdr:spPr>
        <a:xfrm>
          <a:off x="4673600" y="5505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72390</xdr:rowOff>
    </xdr:from>
    <xdr:to>
      <xdr:col>24</xdr:col>
      <xdr:colOff>152400</xdr:colOff>
      <xdr:row>33</xdr:row>
      <xdr:rowOff>72390</xdr:rowOff>
    </xdr:to>
    <xdr:cxnSp macro="">
      <xdr:nvCxnSpPr>
        <xdr:cNvPr id="61" name="直線コネクタ 60">
          <a:extLst>
            <a:ext uri="{FF2B5EF4-FFF2-40B4-BE49-F238E27FC236}">
              <a16:creationId xmlns:a16="http://schemas.microsoft.com/office/drawing/2014/main" id="{00000000-0008-0000-0100-00003D000000}"/>
            </a:ext>
          </a:extLst>
        </xdr:cNvPr>
        <xdr:cNvCxnSpPr/>
      </xdr:nvCxnSpPr>
      <xdr:spPr>
        <a:xfrm>
          <a:off x="4546600" y="5730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95267</xdr:rowOff>
    </xdr:from>
    <xdr:ext cx="405111" cy="259045"/>
    <xdr:sp macro="" textlink="">
      <xdr:nvSpPr>
        <xdr:cNvPr id="62" name="【道路】&#10;有形固定資産減価償却率平均値テキスト">
          <a:extLst>
            <a:ext uri="{FF2B5EF4-FFF2-40B4-BE49-F238E27FC236}">
              <a16:creationId xmlns:a16="http://schemas.microsoft.com/office/drawing/2014/main" id="{00000000-0008-0000-0100-00003E000000}"/>
            </a:ext>
          </a:extLst>
        </xdr:cNvPr>
        <xdr:cNvSpPr txBox="1"/>
      </xdr:nvSpPr>
      <xdr:spPr>
        <a:xfrm>
          <a:off x="4673600" y="66103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116840</xdr:rowOff>
    </xdr:from>
    <xdr:to>
      <xdr:col>24</xdr:col>
      <xdr:colOff>114300</xdr:colOff>
      <xdr:row>39</xdr:row>
      <xdr:rowOff>46990</xdr:rowOff>
    </xdr:to>
    <xdr:sp macro="" textlink="">
      <xdr:nvSpPr>
        <xdr:cNvPr id="63" name="フローチャート: 判断 62">
          <a:extLst>
            <a:ext uri="{FF2B5EF4-FFF2-40B4-BE49-F238E27FC236}">
              <a16:creationId xmlns:a16="http://schemas.microsoft.com/office/drawing/2014/main" id="{00000000-0008-0000-0100-00003F000000}"/>
            </a:ext>
          </a:extLst>
        </xdr:cNvPr>
        <xdr:cNvSpPr/>
      </xdr:nvSpPr>
      <xdr:spPr>
        <a:xfrm>
          <a:off x="4584700" y="663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74930</xdr:rowOff>
    </xdr:from>
    <xdr:to>
      <xdr:col>20</xdr:col>
      <xdr:colOff>38100</xdr:colOff>
      <xdr:row>39</xdr:row>
      <xdr:rowOff>5080</xdr:rowOff>
    </xdr:to>
    <xdr:sp macro="" textlink="">
      <xdr:nvSpPr>
        <xdr:cNvPr id="64" name="フローチャート: 判断 63">
          <a:extLst>
            <a:ext uri="{FF2B5EF4-FFF2-40B4-BE49-F238E27FC236}">
              <a16:creationId xmlns:a16="http://schemas.microsoft.com/office/drawing/2014/main" id="{00000000-0008-0000-0100-000040000000}"/>
            </a:ext>
          </a:extLst>
        </xdr:cNvPr>
        <xdr:cNvSpPr/>
      </xdr:nvSpPr>
      <xdr:spPr>
        <a:xfrm>
          <a:off x="3746500" y="659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76835</xdr:rowOff>
    </xdr:from>
    <xdr:to>
      <xdr:col>15</xdr:col>
      <xdr:colOff>101600</xdr:colOff>
      <xdr:row>39</xdr:row>
      <xdr:rowOff>6985</xdr:rowOff>
    </xdr:to>
    <xdr:sp macro="" textlink="">
      <xdr:nvSpPr>
        <xdr:cNvPr id="65" name="フローチャート: 判断 64">
          <a:extLst>
            <a:ext uri="{FF2B5EF4-FFF2-40B4-BE49-F238E27FC236}">
              <a16:creationId xmlns:a16="http://schemas.microsoft.com/office/drawing/2014/main" id="{00000000-0008-0000-0100-000041000000}"/>
            </a:ext>
          </a:extLst>
        </xdr:cNvPr>
        <xdr:cNvSpPr/>
      </xdr:nvSpPr>
      <xdr:spPr>
        <a:xfrm>
          <a:off x="2857500" y="6591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55880</xdr:rowOff>
    </xdr:from>
    <xdr:to>
      <xdr:col>10</xdr:col>
      <xdr:colOff>165100</xdr:colOff>
      <xdr:row>38</xdr:row>
      <xdr:rowOff>157480</xdr:rowOff>
    </xdr:to>
    <xdr:sp macro="" textlink="">
      <xdr:nvSpPr>
        <xdr:cNvPr id="66" name="フローチャート: 判断 65">
          <a:extLst>
            <a:ext uri="{FF2B5EF4-FFF2-40B4-BE49-F238E27FC236}">
              <a16:creationId xmlns:a16="http://schemas.microsoft.com/office/drawing/2014/main" id="{00000000-0008-0000-0100-000042000000}"/>
            </a:ext>
          </a:extLst>
        </xdr:cNvPr>
        <xdr:cNvSpPr/>
      </xdr:nvSpPr>
      <xdr:spPr>
        <a:xfrm>
          <a:off x="1968500" y="6570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10160</xdr:rowOff>
    </xdr:from>
    <xdr:to>
      <xdr:col>6</xdr:col>
      <xdr:colOff>38100</xdr:colOff>
      <xdr:row>38</xdr:row>
      <xdr:rowOff>111760</xdr:rowOff>
    </xdr:to>
    <xdr:sp macro="" textlink="">
      <xdr:nvSpPr>
        <xdr:cNvPr id="67" name="フローチャート: 判断 66">
          <a:extLst>
            <a:ext uri="{FF2B5EF4-FFF2-40B4-BE49-F238E27FC236}">
              <a16:creationId xmlns:a16="http://schemas.microsoft.com/office/drawing/2014/main" id="{00000000-0008-0000-0100-000043000000}"/>
            </a:ext>
          </a:extLst>
        </xdr:cNvPr>
        <xdr:cNvSpPr/>
      </xdr:nvSpPr>
      <xdr:spPr>
        <a:xfrm>
          <a:off x="1079500" y="652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100-000044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100-000045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100-000046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100-000047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100-000048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133985</xdr:rowOff>
    </xdr:from>
    <xdr:to>
      <xdr:col>24</xdr:col>
      <xdr:colOff>114300</xdr:colOff>
      <xdr:row>38</xdr:row>
      <xdr:rowOff>64135</xdr:rowOff>
    </xdr:to>
    <xdr:sp macro="" textlink="">
      <xdr:nvSpPr>
        <xdr:cNvPr id="73" name="楕円 72">
          <a:extLst>
            <a:ext uri="{FF2B5EF4-FFF2-40B4-BE49-F238E27FC236}">
              <a16:creationId xmlns:a16="http://schemas.microsoft.com/office/drawing/2014/main" id="{00000000-0008-0000-0100-000049000000}"/>
            </a:ext>
          </a:extLst>
        </xdr:cNvPr>
        <xdr:cNvSpPr/>
      </xdr:nvSpPr>
      <xdr:spPr>
        <a:xfrm>
          <a:off x="4584700" y="6477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156862</xdr:rowOff>
    </xdr:from>
    <xdr:ext cx="405111" cy="259045"/>
    <xdr:sp macro="" textlink="">
      <xdr:nvSpPr>
        <xdr:cNvPr id="74" name="【道路】&#10;有形固定資産減価償却率該当値テキスト">
          <a:extLst>
            <a:ext uri="{FF2B5EF4-FFF2-40B4-BE49-F238E27FC236}">
              <a16:creationId xmlns:a16="http://schemas.microsoft.com/office/drawing/2014/main" id="{00000000-0008-0000-0100-00004A000000}"/>
            </a:ext>
          </a:extLst>
        </xdr:cNvPr>
        <xdr:cNvSpPr txBox="1"/>
      </xdr:nvSpPr>
      <xdr:spPr>
        <a:xfrm>
          <a:off x="4673600" y="6329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37</xdr:row>
      <xdr:rowOff>21607</xdr:rowOff>
    </xdr:from>
    <xdr:ext cx="405111" cy="259045"/>
    <xdr:sp macro="" textlink="">
      <xdr:nvSpPr>
        <xdr:cNvPr id="75" name="n_1aveValue【道路】&#10;有形固定資産減価償却率">
          <a:extLst>
            <a:ext uri="{FF2B5EF4-FFF2-40B4-BE49-F238E27FC236}">
              <a16:creationId xmlns:a16="http://schemas.microsoft.com/office/drawing/2014/main" id="{00000000-0008-0000-0100-00004B000000}"/>
            </a:ext>
          </a:extLst>
        </xdr:cNvPr>
        <xdr:cNvSpPr txBox="1"/>
      </xdr:nvSpPr>
      <xdr:spPr>
        <a:xfrm>
          <a:off x="3582044" y="6365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23512</xdr:rowOff>
    </xdr:from>
    <xdr:ext cx="405111" cy="259045"/>
    <xdr:sp macro="" textlink="">
      <xdr:nvSpPr>
        <xdr:cNvPr id="76" name="n_2aveValue【道路】&#10;有形固定資産減価償却率">
          <a:extLst>
            <a:ext uri="{FF2B5EF4-FFF2-40B4-BE49-F238E27FC236}">
              <a16:creationId xmlns:a16="http://schemas.microsoft.com/office/drawing/2014/main" id="{00000000-0008-0000-0100-00004C000000}"/>
            </a:ext>
          </a:extLst>
        </xdr:cNvPr>
        <xdr:cNvSpPr txBox="1"/>
      </xdr:nvSpPr>
      <xdr:spPr>
        <a:xfrm>
          <a:off x="2705744" y="6367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2557</xdr:rowOff>
    </xdr:from>
    <xdr:ext cx="405111" cy="259045"/>
    <xdr:sp macro="" textlink="">
      <xdr:nvSpPr>
        <xdr:cNvPr id="77" name="n_3aveValue【道路】&#10;有形固定資産減価償却率">
          <a:extLst>
            <a:ext uri="{FF2B5EF4-FFF2-40B4-BE49-F238E27FC236}">
              <a16:creationId xmlns:a16="http://schemas.microsoft.com/office/drawing/2014/main" id="{00000000-0008-0000-0100-00004D000000}"/>
            </a:ext>
          </a:extLst>
        </xdr:cNvPr>
        <xdr:cNvSpPr txBox="1"/>
      </xdr:nvSpPr>
      <xdr:spPr>
        <a:xfrm>
          <a:off x="1816744" y="6346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128287</xdr:rowOff>
    </xdr:from>
    <xdr:ext cx="405111" cy="259045"/>
    <xdr:sp macro="" textlink="">
      <xdr:nvSpPr>
        <xdr:cNvPr id="78" name="n_4aveValue【道路】&#10;有形固定資産減価償却率">
          <a:extLst>
            <a:ext uri="{FF2B5EF4-FFF2-40B4-BE49-F238E27FC236}">
              <a16:creationId xmlns:a16="http://schemas.microsoft.com/office/drawing/2014/main" id="{00000000-0008-0000-0100-00004E000000}"/>
            </a:ext>
          </a:extLst>
        </xdr:cNvPr>
        <xdr:cNvSpPr txBox="1"/>
      </xdr:nvSpPr>
      <xdr:spPr>
        <a:xfrm>
          <a:off x="927744" y="6300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79" name="正方形/長方形 78">
          <a:extLst>
            <a:ext uri="{FF2B5EF4-FFF2-40B4-BE49-F238E27FC236}">
              <a16:creationId xmlns:a16="http://schemas.microsoft.com/office/drawing/2014/main" id="{00000000-0008-0000-0100-00004F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80" name="正方形/長方形 79">
          <a:extLst>
            <a:ext uri="{FF2B5EF4-FFF2-40B4-BE49-F238E27FC236}">
              <a16:creationId xmlns:a16="http://schemas.microsoft.com/office/drawing/2014/main" id="{00000000-0008-0000-0100-000050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81" name="正方形/長方形 80">
          <a:extLst>
            <a:ext uri="{FF2B5EF4-FFF2-40B4-BE49-F238E27FC236}">
              <a16:creationId xmlns:a16="http://schemas.microsoft.com/office/drawing/2014/main" id="{00000000-0008-0000-0100-000051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82" name="正方形/長方形 81">
          <a:extLst>
            <a:ext uri="{FF2B5EF4-FFF2-40B4-BE49-F238E27FC236}">
              <a16:creationId xmlns:a16="http://schemas.microsoft.com/office/drawing/2014/main" id="{00000000-0008-0000-0100-000052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83" name="正方形/長方形 82">
          <a:extLst>
            <a:ext uri="{FF2B5EF4-FFF2-40B4-BE49-F238E27FC236}">
              <a16:creationId xmlns:a16="http://schemas.microsoft.com/office/drawing/2014/main" id="{00000000-0008-0000-0100-000053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84" name="正方形/長方形 83">
          <a:extLst>
            <a:ext uri="{FF2B5EF4-FFF2-40B4-BE49-F238E27FC236}">
              <a16:creationId xmlns:a16="http://schemas.microsoft.com/office/drawing/2014/main" id="{00000000-0008-0000-0100-000054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85" name="正方形/長方形 84">
          <a:extLst>
            <a:ext uri="{FF2B5EF4-FFF2-40B4-BE49-F238E27FC236}">
              <a16:creationId xmlns:a16="http://schemas.microsoft.com/office/drawing/2014/main" id="{00000000-0008-0000-0100-000055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86" name="正方形/長方形 85">
          <a:extLst>
            <a:ext uri="{FF2B5EF4-FFF2-40B4-BE49-F238E27FC236}">
              <a16:creationId xmlns:a16="http://schemas.microsoft.com/office/drawing/2014/main" id="{00000000-0008-0000-0100-000056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87" name="テキスト ボックス 86">
          <a:extLst>
            <a:ext uri="{FF2B5EF4-FFF2-40B4-BE49-F238E27FC236}">
              <a16:creationId xmlns:a16="http://schemas.microsoft.com/office/drawing/2014/main" id="{00000000-0008-0000-0100-00005700000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88" name="直線コネクタ 87">
          <a:extLst>
            <a:ext uri="{FF2B5EF4-FFF2-40B4-BE49-F238E27FC236}">
              <a16:creationId xmlns:a16="http://schemas.microsoft.com/office/drawing/2014/main" id="{00000000-0008-0000-0100-000058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89" name="直線コネクタ 88">
          <a:extLst>
            <a:ext uri="{FF2B5EF4-FFF2-40B4-BE49-F238E27FC236}">
              <a16:creationId xmlns:a16="http://schemas.microsoft.com/office/drawing/2014/main" id="{00000000-0008-0000-0100-000059000000}"/>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90" name="テキスト ボックス 89">
          <a:extLst>
            <a:ext uri="{FF2B5EF4-FFF2-40B4-BE49-F238E27FC236}">
              <a16:creationId xmlns:a16="http://schemas.microsoft.com/office/drawing/2014/main" id="{00000000-0008-0000-0100-00005A000000}"/>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91" name="直線コネクタ 90">
          <a:extLst>
            <a:ext uri="{FF2B5EF4-FFF2-40B4-BE49-F238E27FC236}">
              <a16:creationId xmlns:a16="http://schemas.microsoft.com/office/drawing/2014/main" id="{00000000-0008-0000-0100-00005B000000}"/>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92" name="テキスト ボックス 91">
          <a:extLst>
            <a:ext uri="{FF2B5EF4-FFF2-40B4-BE49-F238E27FC236}">
              <a16:creationId xmlns:a16="http://schemas.microsoft.com/office/drawing/2014/main" id="{00000000-0008-0000-0100-00005C000000}"/>
            </a:ext>
          </a:extLst>
        </xdr:cNvPr>
        <xdr:cNvSpPr txBox="1"/>
      </xdr:nvSpPr>
      <xdr:spPr>
        <a:xfrm>
          <a:off x="6072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93" name="直線コネクタ 92">
          <a:extLst>
            <a:ext uri="{FF2B5EF4-FFF2-40B4-BE49-F238E27FC236}">
              <a16:creationId xmlns:a16="http://schemas.microsoft.com/office/drawing/2014/main" id="{00000000-0008-0000-0100-00005D000000}"/>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94" name="テキスト ボックス 93">
          <a:extLst>
            <a:ext uri="{FF2B5EF4-FFF2-40B4-BE49-F238E27FC236}">
              <a16:creationId xmlns:a16="http://schemas.microsoft.com/office/drawing/2014/main" id="{00000000-0008-0000-0100-00005E000000}"/>
            </a:ext>
          </a:extLst>
        </xdr:cNvPr>
        <xdr:cNvSpPr txBox="1"/>
      </xdr:nvSpPr>
      <xdr:spPr>
        <a:xfrm>
          <a:off x="6072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95" name="直線コネクタ 94">
          <a:extLst>
            <a:ext uri="{FF2B5EF4-FFF2-40B4-BE49-F238E27FC236}">
              <a16:creationId xmlns:a16="http://schemas.microsoft.com/office/drawing/2014/main" id="{00000000-0008-0000-0100-00005F000000}"/>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96" name="テキスト ボックス 95">
          <a:extLst>
            <a:ext uri="{FF2B5EF4-FFF2-40B4-BE49-F238E27FC236}">
              <a16:creationId xmlns:a16="http://schemas.microsoft.com/office/drawing/2014/main" id="{00000000-0008-0000-0100-000060000000}"/>
            </a:ext>
          </a:extLst>
        </xdr:cNvPr>
        <xdr:cNvSpPr txBox="1"/>
      </xdr:nvSpPr>
      <xdr:spPr>
        <a:xfrm>
          <a:off x="6072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97" name="直線コネクタ 96">
          <a:extLst>
            <a:ext uri="{FF2B5EF4-FFF2-40B4-BE49-F238E27FC236}">
              <a16:creationId xmlns:a16="http://schemas.microsoft.com/office/drawing/2014/main" id="{00000000-0008-0000-0100-000061000000}"/>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98" name="テキスト ボックス 97">
          <a:extLst>
            <a:ext uri="{FF2B5EF4-FFF2-40B4-BE49-F238E27FC236}">
              <a16:creationId xmlns:a16="http://schemas.microsoft.com/office/drawing/2014/main" id="{00000000-0008-0000-0100-000062000000}"/>
            </a:ext>
          </a:extLst>
        </xdr:cNvPr>
        <xdr:cNvSpPr txBox="1"/>
      </xdr:nvSpPr>
      <xdr:spPr>
        <a:xfrm>
          <a:off x="6072701" y="584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99" name="直線コネクタ 98">
          <a:extLst>
            <a:ext uri="{FF2B5EF4-FFF2-40B4-BE49-F238E27FC236}">
              <a16:creationId xmlns:a16="http://schemas.microsoft.com/office/drawing/2014/main" id="{00000000-0008-0000-0100-000063000000}"/>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31949</xdr:rowOff>
    </xdr:from>
    <xdr:ext cx="595419" cy="259045"/>
    <xdr:sp macro="" textlink="">
      <xdr:nvSpPr>
        <xdr:cNvPr id="100" name="テキスト ボックス 99">
          <a:extLst>
            <a:ext uri="{FF2B5EF4-FFF2-40B4-BE49-F238E27FC236}">
              <a16:creationId xmlns:a16="http://schemas.microsoft.com/office/drawing/2014/main" id="{00000000-0008-0000-0100-000064000000}"/>
            </a:ext>
          </a:extLst>
        </xdr:cNvPr>
        <xdr:cNvSpPr txBox="1"/>
      </xdr:nvSpPr>
      <xdr:spPr>
        <a:xfrm>
          <a:off x="6008581" y="551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1" name="直線コネクタ 100">
          <a:extLst>
            <a:ext uri="{FF2B5EF4-FFF2-40B4-BE49-F238E27FC236}">
              <a16:creationId xmlns:a16="http://schemas.microsoft.com/office/drawing/2014/main" id="{00000000-0008-0000-0100-000065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02" name="テキスト ボックス 101">
          <a:extLst>
            <a:ext uri="{FF2B5EF4-FFF2-40B4-BE49-F238E27FC236}">
              <a16:creationId xmlns:a16="http://schemas.microsoft.com/office/drawing/2014/main" id="{00000000-0008-0000-0100-000066000000}"/>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3" name="【道路】&#10;一人当たり延長グラフ枠">
          <a:extLst>
            <a:ext uri="{FF2B5EF4-FFF2-40B4-BE49-F238E27FC236}">
              <a16:creationId xmlns:a16="http://schemas.microsoft.com/office/drawing/2014/main" id="{00000000-0008-0000-0100-000067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49633</xdr:rowOff>
    </xdr:from>
    <xdr:to>
      <xdr:col>54</xdr:col>
      <xdr:colOff>189865</xdr:colOff>
      <xdr:row>42</xdr:row>
      <xdr:rowOff>90553</xdr:rowOff>
    </xdr:to>
    <xdr:cxnSp macro="">
      <xdr:nvCxnSpPr>
        <xdr:cNvPr id="104" name="直線コネクタ 103">
          <a:extLst>
            <a:ext uri="{FF2B5EF4-FFF2-40B4-BE49-F238E27FC236}">
              <a16:creationId xmlns:a16="http://schemas.microsoft.com/office/drawing/2014/main" id="{00000000-0008-0000-0100-000068000000}"/>
            </a:ext>
          </a:extLst>
        </xdr:cNvPr>
        <xdr:cNvCxnSpPr/>
      </xdr:nvCxnSpPr>
      <xdr:spPr>
        <a:xfrm flipV="1">
          <a:off x="10476865" y="5707483"/>
          <a:ext cx="0" cy="15839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94380</xdr:rowOff>
    </xdr:from>
    <xdr:ext cx="469744" cy="259045"/>
    <xdr:sp macro="" textlink="">
      <xdr:nvSpPr>
        <xdr:cNvPr id="105" name="【道路】&#10;一人当たり延長最小値テキスト">
          <a:extLst>
            <a:ext uri="{FF2B5EF4-FFF2-40B4-BE49-F238E27FC236}">
              <a16:creationId xmlns:a16="http://schemas.microsoft.com/office/drawing/2014/main" id="{00000000-0008-0000-0100-000069000000}"/>
            </a:ext>
          </a:extLst>
        </xdr:cNvPr>
        <xdr:cNvSpPr txBox="1"/>
      </xdr:nvSpPr>
      <xdr:spPr>
        <a:xfrm>
          <a:off x="10515600" y="72952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90553</xdr:rowOff>
    </xdr:from>
    <xdr:to>
      <xdr:col>55</xdr:col>
      <xdr:colOff>88900</xdr:colOff>
      <xdr:row>42</xdr:row>
      <xdr:rowOff>90553</xdr:rowOff>
    </xdr:to>
    <xdr:cxnSp macro="">
      <xdr:nvCxnSpPr>
        <xdr:cNvPr id="106" name="直線コネクタ 105">
          <a:extLst>
            <a:ext uri="{FF2B5EF4-FFF2-40B4-BE49-F238E27FC236}">
              <a16:creationId xmlns:a16="http://schemas.microsoft.com/office/drawing/2014/main" id="{00000000-0008-0000-0100-00006A000000}"/>
            </a:ext>
          </a:extLst>
        </xdr:cNvPr>
        <xdr:cNvCxnSpPr/>
      </xdr:nvCxnSpPr>
      <xdr:spPr>
        <a:xfrm>
          <a:off x="10388600" y="72914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167760</xdr:rowOff>
    </xdr:from>
    <xdr:ext cx="534377" cy="259045"/>
    <xdr:sp macro="" textlink="">
      <xdr:nvSpPr>
        <xdr:cNvPr id="107" name="【道路】&#10;一人当たり延長最大値テキスト">
          <a:extLst>
            <a:ext uri="{FF2B5EF4-FFF2-40B4-BE49-F238E27FC236}">
              <a16:creationId xmlns:a16="http://schemas.microsoft.com/office/drawing/2014/main" id="{00000000-0008-0000-0100-00006B000000}"/>
            </a:ext>
          </a:extLst>
        </xdr:cNvPr>
        <xdr:cNvSpPr txBox="1"/>
      </xdr:nvSpPr>
      <xdr:spPr>
        <a:xfrm>
          <a:off x="10515600" y="5482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49633</xdr:rowOff>
    </xdr:from>
    <xdr:to>
      <xdr:col>55</xdr:col>
      <xdr:colOff>88900</xdr:colOff>
      <xdr:row>33</xdr:row>
      <xdr:rowOff>49633</xdr:rowOff>
    </xdr:to>
    <xdr:cxnSp macro="">
      <xdr:nvCxnSpPr>
        <xdr:cNvPr id="108" name="直線コネクタ 107">
          <a:extLst>
            <a:ext uri="{FF2B5EF4-FFF2-40B4-BE49-F238E27FC236}">
              <a16:creationId xmlns:a16="http://schemas.microsoft.com/office/drawing/2014/main" id="{00000000-0008-0000-0100-00006C000000}"/>
            </a:ext>
          </a:extLst>
        </xdr:cNvPr>
        <xdr:cNvCxnSpPr/>
      </xdr:nvCxnSpPr>
      <xdr:spPr>
        <a:xfrm>
          <a:off x="10388600" y="5707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107481</xdr:rowOff>
    </xdr:from>
    <xdr:ext cx="534377" cy="259045"/>
    <xdr:sp macro="" textlink="">
      <xdr:nvSpPr>
        <xdr:cNvPr id="109" name="【道路】&#10;一人当たり延長平均値テキスト">
          <a:extLst>
            <a:ext uri="{FF2B5EF4-FFF2-40B4-BE49-F238E27FC236}">
              <a16:creationId xmlns:a16="http://schemas.microsoft.com/office/drawing/2014/main" id="{00000000-0008-0000-0100-00006D000000}"/>
            </a:ext>
          </a:extLst>
        </xdr:cNvPr>
        <xdr:cNvSpPr txBox="1"/>
      </xdr:nvSpPr>
      <xdr:spPr>
        <a:xfrm>
          <a:off x="10515600" y="66225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129054</xdr:rowOff>
    </xdr:from>
    <xdr:to>
      <xdr:col>55</xdr:col>
      <xdr:colOff>50800</xdr:colOff>
      <xdr:row>39</xdr:row>
      <xdr:rowOff>59204</xdr:rowOff>
    </xdr:to>
    <xdr:sp macro="" textlink="">
      <xdr:nvSpPr>
        <xdr:cNvPr id="110" name="フローチャート: 判断 109">
          <a:extLst>
            <a:ext uri="{FF2B5EF4-FFF2-40B4-BE49-F238E27FC236}">
              <a16:creationId xmlns:a16="http://schemas.microsoft.com/office/drawing/2014/main" id="{00000000-0008-0000-0100-00006E000000}"/>
            </a:ext>
          </a:extLst>
        </xdr:cNvPr>
        <xdr:cNvSpPr/>
      </xdr:nvSpPr>
      <xdr:spPr>
        <a:xfrm>
          <a:off x="10426700" y="6644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146296</xdr:rowOff>
    </xdr:from>
    <xdr:to>
      <xdr:col>50</xdr:col>
      <xdr:colOff>165100</xdr:colOff>
      <xdr:row>39</xdr:row>
      <xdr:rowOff>76446</xdr:rowOff>
    </xdr:to>
    <xdr:sp macro="" textlink="">
      <xdr:nvSpPr>
        <xdr:cNvPr id="111" name="フローチャート: 判断 110">
          <a:extLst>
            <a:ext uri="{FF2B5EF4-FFF2-40B4-BE49-F238E27FC236}">
              <a16:creationId xmlns:a16="http://schemas.microsoft.com/office/drawing/2014/main" id="{00000000-0008-0000-0100-00006F000000}"/>
            </a:ext>
          </a:extLst>
        </xdr:cNvPr>
        <xdr:cNvSpPr/>
      </xdr:nvSpPr>
      <xdr:spPr>
        <a:xfrm>
          <a:off x="9588500" y="6661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147048</xdr:rowOff>
    </xdr:from>
    <xdr:to>
      <xdr:col>46</xdr:col>
      <xdr:colOff>38100</xdr:colOff>
      <xdr:row>39</xdr:row>
      <xdr:rowOff>77198</xdr:rowOff>
    </xdr:to>
    <xdr:sp macro="" textlink="">
      <xdr:nvSpPr>
        <xdr:cNvPr id="112" name="フローチャート: 判断 111">
          <a:extLst>
            <a:ext uri="{FF2B5EF4-FFF2-40B4-BE49-F238E27FC236}">
              <a16:creationId xmlns:a16="http://schemas.microsoft.com/office/drawing/2014/main" id="{00000000-0008-0000-0100-000070000000}"/>
            </a:ext>
          </a:extLst>
        </xdr:cNvPr>
        <xdr:cNvSpPr/>
      </xdr:nvSpPr>
      <xdr:spPr>
        <a:xfrm>
          <a:off x="8699500" y="66621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161074</xdr:rowOff>
    </xdr:from>
    <xdr:to>
      <xdr:col>41</xdr:col>
      <xdr:colOff>101600</xdr:colOff>
      <xdr:row>39</xdr:row>
      <xdr:rowOff>91224</xdr:rowOff>
    </xdr:to>
    <xdr:sp macro="" textlink="">
      <xdr:nvSpPr>
        <xdr:cNvPr id="113" name="フローチャート: 判断 112">
          <a:extLst>
            <a:ext uri="{FF2B5EF4-FFF2-40B4-BE49-F238E27FC236}">
              <a16:creationId xmlns:a16="http://schemas.microsoft.com/office/drawing/2014/main" id="{00000000-0008-0000-0100-000071000000}"/>
            </a:ext>
          </a:extLst>
        </xdr:cNvPr>
        <xdr:cNvSpPr/>
      </xdr:nvSpPr>
      <xdr:spPr>
        <a:xfrm>
          <a:off x="7810500" y="6676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1985</xdr:rowOff>
    </xdr:from>
    <xdr:to>
      <xdr:col>36</xdr:col>
      <xdr:colOff>165100</xdr:colOff>
      <xdr:row>39</xdr:row>
      <xdr:rowOff>103585</xdr:rowOff>
    </xdr:to>
    <xdr:sp macro="" textlink="">
      <xdr:nvSpPr>
        <xdr:cNvPr id="114" name="フローチャート: 判断 113">
          <a:extLst>
            <a:ext uri="{FF2B5EF4-FFF2-40B4-BE49-F238E27FC236}">
              <a16:creationId xmlns:a16="http://schemas.microsoft.com/office/drawing/2014/main" id="{00000000-0008-0000-0100-000072000000}"/>
            </a:ext>
          </a:extLst>
        </xdr:cNvPr>
        <xdr:cNvSpPr/>
      </xdr:nvSpPr>
      <xdr:spPr>
        <a:xfrm>
          <a:off x="6921500" y="6688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15" name="テキスト ボックス 114">
          <a:extLst>
            <a:ext uri="{FF2B5EF4-FFF2-40B4-BE49-F238E27FC236}">
              <a16:creationId xmlns:a16="http://schemas.microsoft.com/office/drawing/2014/main" id="{00000000-0008-0000-0100-000073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16" name="テキスト ボックス 115">
          <a:extLst>
            <a:ext uri="{FF2B5EF4-FFF2-40B4-BE49-F238E27FC236}">
              <a16:creationId xmlns:a16="http://schemas.microsoft.com/office/drawing/2014/main" id="{00000000-0008-0000-0100-000074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17" name="テキスト ボックス 116">
          <a:extLst>
            <a:ext uri="{FF2B5EF4-FFF2-40B4-BE49-F238E27FC236}">
              <a16:creationId xmlns:a16="http://schemas.microsoft.com/office/drawing/2014/main" id="{00000000-0008-0000-0100-000075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18" name="テキスト ボックス 117">
          <a:extLst>
            <a:ext uri="{FF2B5EF4-FFF2-40B4-BE49-F238E27FC236}">
              <a16:creationId xmlns:a16="http://schemas.microsoft.com/office/drawing/2014/main" id="{00000000-0008-0000-0100-000076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19" name="テキスト ボックス 118">
          <a:extLst>
            <a:ext uri="{FF2B5EF4-FFF2-40B4-BE49-F238E27FC236}">
              <a16:creationId xmlns:a16="http://schemas.microsoft.com/office/drawing/2014/main" id="{00000000-0008-0000-0100-000077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106618</xdr:rowOff>
    </xdr:from>
    <xdr:to>
      <xdr:col>55</xdr:col>
      <xdr:colOff>50800</xdr:colOff>
      <xdr:row>39</xdr:row>
      <xdr:rowOff>36768</xdr:rowOff>
    </xdr:to>
    <xdr:sp macro="" textlink="">
      <xdr:nvSpPr>
        <xdr:cNvPr id="120" name="楕円 119">
          <a:extLst>
            <a:ext uri="{FF2B5EF4-FFF2-40B4-BE49-F238E27FC236}">
              <a16:creationId xmlns:a16="http://schemas.microsoft.com/office/drawing/2014/main" id="{00000000-0008-0000-0100-000078000000}"/>
            </a:ext>
          </a:extLst>
        </xdr:cNvPr>
        <xdr:cNvSpPr/>
      </xdr:nvSpPr>
      <xdr:spPr>
        <a:xfrm>
          <a:off x="10426700" y="6621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129495</xdr:rowOff>
    </xdr:from>
    <xdr:ext cx="534377" cy="259045"/>
    <xdr:sp macro="" textlink="">
      <xdr:nvSpPr>
        <xdr:cNvPr id="121" name="【道路】&#10;一人当たり延長該当値テキスト">
          <a:extLst>
            <a:ext uri="{FF2B5EF4-FFF2-40B4-BE49-F238E27FC236}">
              <a16:creationId xmlns:a16="http://schemas.microsoft.com/office/drawing/2014/main" id="{00000000-0008-0000-0100-000079000000}"/>
            </a:ext>
          </a:extLst>
        </xdr:cNvPr>
        <xdr:cNvSpPr txBox="1"/>
      </xdr:nvSpPr>
      <xdr:spPr>
        <a:xfrm>
          <a:off x="10515600" y="6473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37</xdr:row>
      <xdr:rowOff>92974</xdr:rowOff>
    </xdr:from>
    <xdr:ext cx="534377" cy="259045"/>
    <xdr:sp macro="" textlink="">
      <xdr:nvSpPr>
        <xdr:cNvPr id="122" name="n_1aveValue【道路】&#10;一人当たり延長">
          <a:extLst>
            <a:ext uri="{FF2B5EF4-FFF2-40B4-BE49-F238E27FC236}">
              <a16:creationId xmlns:a16="http://schemas.microsoft.com/office/drawing/2014/main" id="{00000000-0008-0000-0100-00007A000000}"/>
            </a:ext>
          </a:extLst>
        </xdr:cNvPr>
        <xdr:cNvSpPr txBox="1"/>
      </xdr:nvSpPr>
      <xdr:spPr>
        <a:xfrm>
          <a:off x="9359411" y="64366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93725</xdr:rowOff>
    </xdr:from>
    <xdr:ext cx="534377" cy="259045"/>
    <xdr:sp macro="" textlink="">
      <xdr:nvSpPr>
        <xdr:cNvPr id="123" name="n_2aveValue【道路】&#10;一人当たり延長">
          <a:extLst>
            <a:ext uri="{FF2B5EF4-FFF2-40B4-BE49-F238E27FC236}">
              <a16:creationId xmlns:a16="http://schemas.microsoft.com/office/drawing/2014/main" id="{00000000-0008-0000-0100-00007B000000}"/>
            </a:ext>
          </a:extLst>
        </xdr:cNvPr>
        <xdr:cNvSpPr txBox="1"/>
      </xdr:nvSpPr>
      <xdr:spPr>
        <a:xfrm>
          <a:off x="8483111" y="64373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107751</xdr:rowOff>
    </xdr:from>
    <xdr:ext cx="534377" cy="259045"/>
    <xdr:sp macro="" textlink="">
      <xdr:nvSpPr>
        <xdr:cNvPr id="124" name="n_3aveValue【道路】&#10;一人当たり延長">
          <a:extLst>
            <a:ext uri="{FF2B5EF4-FFF2-40B4-BE49-F238E27FC236}">
              <a16:creationId xmlns:a16="http://schemas.microsoft.com/office/drawing/2014/main" id="{00000000-0008-0000-0100-00007C000000}"/>
            </a:ext>
          </a:extLst>
        </xdr:cNvPr>
        <xdr:cNvSpPr txBox="1"/>
      </xdr:nvSpPr>
      <xdr:spPr>
        <a:xfrm>
          <a:off x="7594111" y="6451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120112</xdr:rowOff>
    </xdr:from>
    <xdr:ext cx="534377" cy="259045"/>
    <xdr:sp macro="" textlink="">
      <xdr:nvSpPr>
        <xdr:cNvPr id="125" name="n_4aveValue【道路】&#10;一人当たり延長">
          <a:extLst>
            <a:ext uri="{FF2B5EF4-FFF2-40B4-BE49-F238E27FC236}">
              <a16:creationId xmlns:a16="http://schemas.microsoft.com/office/drawing/2014/main" id="{00000000-0008-0000-0100-00007D000000}"/>
            </a:ext>
          </a:extLst>
        </xdr:cNvPr>
        <xdr:cNvSpPr txBox="1"/>
      </xdr:nvSpPr>
      <xdr:spPr>
        <a:xfrm>
          <a:off x="6705111" y="6463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26" name="正方形/長方形 125">
          <a:extLst>
            <a:ext uri="{FF2B5EF4-FFF2-40B4-BE49-F238E27FC236}">
              <a16:creationId xmlns:a16="http://schemas.microsoft.com/office/drawing/2014/main" id="{00000000-0008-0000-0100-00007E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27" name="正方形/長方形 126">
          <a:extLst>
            <a:ext uri="{FF2B5EF4-FFF2-40B4-BE49-F238E27FC236}">
              <a16:creationId xmlns:a16="http://schemas.microsoft.com/office/drawing/2014/main" id="{00000000-0008-0000-0100-00007F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28" name="正方形/長方形 127">
          <a:extLst>
            <a:ext uri="{FF2B5EF4-FFF2-40B4-BE49-F238E27FC236}">
              <a16:creationId xmlns:a16="http://schemas.microsoft.com/office/drawing/2014/main" id="{00000000-0008-0000-0100-000080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29" name="正方形/長方形 128">
          <a:extLst>
            <a:ext uri="{FF2B5EF4-FFF2-40B4-BE49-F238E27FC236}">
              <a16:creationId xmlns:a16="http://schemas.microsoft.com/office/drawing/2014/main" id="{00000000-0008-0000-0100-000081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30" name="正方形/長方形 129">
          <a:extLst>
            <a:ext uri="{FF2B5EF4-FFF2-40B4-BE49-F238E27FC236}">
              <a16:creationId xmlns:a16="http://schemas.microsoft.com/office/drawing/2014/main" id="{00000000-0008-0000-0100-000082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31" name="正方形/長方形 130">
          <a:extLst>
            <a:ext uri="{FF2B5EF4-FFF2-40B4-BE49-F238E27FC236}">
              <a16:creationId xmlns:a16="http://schemas.microsoft.com/office/drawing/2014/main" id="{00000000-0008-0000-0100-000083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32" name="正方形/長方形 131">
          <a:extLst>
            <a:ext uri="{FF2B5EF4-FFF2-40B4-BE49-F238E27FC236}">
              <a16:creationId xmlns:a16="http://schemas.microsoft.com/office/drawing/2014/main" id="{00000000-0008-0000-0100-000084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33" name="正方形/長方形 132">
          <a:extLst>
            <a:ext uri="{FF2B5EF4-FFF2-40B4-BE49-F238E27FC236}">
              <a16:creationId xmlns:a16="http://schemas.microsoft.com/office/drawing/2014/main" id="{00000000-0008-0000-0100-000085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34" name="テキスト ボックス 133">
          <a:extLst>
            <a:ext uri="{FF2B5EF4-FFF2-40B4-BE49-F238E27FC236}">
              <a16:creationId xmlns:a16="http://schemas.microsoft.com/office/drawing/2014/main" id="{00000000-0008-0000-0100-000086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35" name="直線コネクタ 134">
          <a:extLst>
            <a:ext uri="{FF2B5EF4-FFF2-40B4-BE49-F238E27FC236}">
              <a16:creationId xmlns:a16="http://schemas.microsoft.com/office/drawing/2014/main" id="{00000000-0008-0000-0100-000087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36" name="テキスト ボックス 135">
          <a:extLst>
            <a:ext uri="{FF2B5EF4-FFF2-40B4-BE49-F238E27FC236}">
              <a16:creationId xmlns:a16="http://schemas.microsoft.com/office/drawing/2014/main" id="{00000000-0008-0000-0100-000088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37" name="直線コネクタ 136">
          <a:extLst>
            <a:ext uri="{FF2B5EF4-FFF2-40B4-BE49-F238E27FC236}">
              <a16:creationId xmlns:a16="http://schemas.microsoft.com/office/drawing/2014/main" id="{00000000-0008-0000-0100-000089000000}"/>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38" name="テキスト ボックス 137">
          <a:extLst>
            <a:ext uri="{FF2B5EF4-FFF2-40B4-BE49-F238E27FC236}">
              <a16:creationId xmlns:a16="http://schemas.microsoft.com/office/drawing/2014/main" id="{00000000-0008-0000-0100-00008A000000}"/>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39" name="直線コネクタ 138">
          <a:extLst>
            <a:ext uri="{FF2B5EF4-FFF2-40B4-BE49-F238E27FC236}">
              <a16:creationId xmlns:a16="http://schemas.microsoft.com/office/drawing/2014/main" id="{00000000-0008-0000-0100-00008B000000}"/>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40" name="テキスト ボックス 139">
          <a:extLst>
            <a:ext uri="{FF2B5EF4-FFF2-40B4-BE49-F238E27FC236}">
              <a16:creationId xmlns:a16="http://schemas.microsoft.com/office/drawing/2014/main" id="{00000000-0008-0000-0100-00008C000000}"/>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41" name="直線コネクタ 140">
          <a:extLst>
            <a:ext uri="{FF2B5EF4-FFF2-40B4-BE49-F238E27FC236}">
              <a16:creationId xmlns:a16="http://schemas.microsoft.com/office/drawing/2014/main" id="{00000000-0008-0000-0100-00008D000000}"/>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42" name="テキスト ボックス 141">
          <a:extLst>
            <a:ext uri="{FF2B5EF4-FFF2-40B4-BE49-F238E27FC236}">
              <a16:creationId xmlns:a16="http://schemas.microsoft.com/office/drawing/2014/main" id="{00000000-0008-0000-0100-00008E000000}"/>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43" name="直線コネクタ 142">
          <a:extLst>
            <a:ext uri="{FF2B5EF4-FFF2-40B4-BE49-F238E27FC236}">
              <a16:creationId xmlns:a16="http://schemas.microsoft.com/office/drawing/2014/main" id="{00000000-0008-0000-0100-00008F000000}"/>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44" name="テキスト ボックス 143">
          <a:extLst>
            <a:ext uri="{FF2B5EF4-FFF2-40B4-BE49-F238E27FC236}">
              <a16:creationId xmlns:a16="http://schemas.microsoft.com/office/drawing/2014/main" id="{00000000-0008-0000-0100-000090000000}"/>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45" name="直線コネクタ 144">
          <a:extLst>
            <a:ext uri="{FF2B5EF4-FFF2-40B4-BE49-F238E27FC236}">
              <a16:creationId xmlns:a16="http://schemas.microsoft.com/office/drawing/2014/main" id="{00000000-0008-0000-0100-000091000000}"/>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46" name="テキスト ボックス 145">
          <a:extLst>
            <a:ext uri="{FF2B5EF4-FFF2-40B4-BE49-F238E27FC236}">
              <a16:creationId xmlns:a16="http://schemas.microsoft.com/office/drawing/2014/main" id="{00000000-0008-0000-0100-000092000000}"/>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47" name="直線コネクタ 146">
          <a:extLst>
            <a:ext uri="{FF2B5EF4-FFF2-40B4-BE49-F238E27FC236}">
              <a16:creationId xmlns:a16="http://schemas.microsoft.com/office/drawing/2014/main" id="{00000000-0008-0000-0100-000093000000}"/>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48" name="テキスト ボックス 147">
          <a:extLst>
            <a:ext uri="{FF2B5EF4-FFF2-40B4-BE49-F238E27FC236}">
              <a16:creationId xmlns:a16="http://schemas.microsoft.com/office/drawing/2014/main" id="{00000000-0008-0000-0100-000094000000}"/>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49" name="直線コネクタ 148">
          <a:extLst>
            <a:ext uri="{FF2B5EF4-FFF2-40B4-BE49-F238E27FC236}">
              <a16:creationId xmlns:a16="http://schemas.microsoft.com/office/drawing/2014/main" id="{00000000-0008-0000-0100-000095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50" name="【橋りょう・トンネル】&#10;有形固定資産減価償却率グラフ枠">
          <a:extLst>
            <a:ext uri="{FF2B5EF4-FFF2-40B4-BE49-F238E27FC236}">
              <a16:creationId xmlns:a16="http://schemas.microsoft.com/office/drawing/2014/main" id="{00000000-0008-0000-0100-000096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111034</xdr:rowOff>
    </xdr:from>
    <xdr:to>
      <xdr:col>24</xdr:col>
      <xdr:colOff>62865</xdr:colOff>
      <xdr:row>64</xdr:row>
      <xdr:rowOff>16328</xdr:rowOff>
    </xdr:to>
    <xdr:cxnSp macro="">
      <xdr:nvCxnSpPr>
        <xdr:cNvPr id="151" name="直線コネクタ 150">
          <a:extLst>
            <a:ext uri="{FF2B5EF4-FFF2-40B4-BE49-F238E27FC236}">
              <a16:creationId xmlns:a16="http://schemas.microsoft.com/office/drawing/2014/main" id="{00000000-0008-0000-0100-000097000000}"/>
            </a:ext>
          </a:extLst>
        </xdr:cNvPr>
        <xdr:cNvCxnSpPr/>
      </xdr:nvCxnSpPr>
      <xdr:spPr>
        <a:xfrm flipV="1">
          <a:off x="4634865" y="9540784"/>
          <a:ext cx="0" cy="14483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20155</xdr:rowOff>
    </xdr:from>
    <xdr:ext cx="405111" cy="259045"/>
    <xdr:sp macro="" textlink="">
      <xdr:nvSpPr>
        <xdr:cNvPr id="152" name="【橋りょう・トンネル】&#10;有形固定資産減価償却率最小値テキスト">
          <a:extLst>
            <a:ext uri="{FF2B5EF4-FFF2-40B4-BE49-F238E27FC236}">
              <a16:creationId xmlns:a16="http://schemas.microsoft.com/office/drawing/2014/main" id="{00000000-0008-0000-0100-000098000000}"/>
            </a:ext>
          </a:extLst>
        </xdr:cNvPr>
        <xdr:cNvSpPr txBox="1"/>
      </xdr:nvSpPr>
      <xdr:spPr>
        <a:xfrm>
          <a:off x="4673600" y="109929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16328</xdr:rowOff>
    </xdr:from>
    <xdr:to>
      <xdr:col>24</xdr:col>
      <xdr:colOff>152400</xdr:colOff>
      <xdr:row>64</xdr:row>
      <xdr:rowOff>16328</xdr:rowOff>
    </xdr:to>
    <xdr:cxnSp macro="">
      <xdr:nvCxnSpPr>
        <xdr:cNvPr id="153" name="直線コネクタ 152">
          <a:extLst>
            <a:ext uri="{FF2B5EF4-FFF2-40B4-BE49-F238E27FC236}">
              <a16:creationId xmlns:a16="http://schemas.microsoft.com/office/drawing/2014/main" id="{00000000-0008-0000-0100-000099000000}"/>
            </a:ext>
          </a:extLst>
        </xdr:cNvPr>
        <xdr:cNvCxnSpPr/>
      </xdr:nvCxnSpPr>
      <xdr:spPr>
        <a:xfrm>
          <a:off x="4546600" y="10989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57711</xdr:rowOff>
    </xdr:from>
    <xdr:ext cx="340478" cy="259045"/>
    <xdr:sp macro="" textlink="">
      <xdr:nvSpPr>
        <xdr:cNvPr id="154" name="【橋りょう・トンネル】&#10;有形固定資産減価償却率最大値テキスト">
          <a:extLst>
            <a:ext uri="{FF2B5EF4-FFF2-40B4-BE49-F238E27FC236}">
              <a16:creationId xmlns:a16="http://schemas.microsoft.com/office/drawing/2014/main" id="{00000000-0008-0000-0100-00009A000000}"/>
            </a:ext>
          </a:extLst>
        </xdr:cNvPr>
        <xdr:cNvSpPr txBox="1"/>
      </xdr:nvSpPr>
      <xdr:spPr>
        <a:xfrm>
          <a:off x="4673600" y="931601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111034</xdr:rowOff>
    </xdr:from>
    <xdr:to>
      <xdr:col>24</xdr:col>
      <xdr:colOff>152400</xdr:colOff>
      <xdr:row>55</xdr:row>
      <xdr:rowOff>111034</xdr:rowOff>
    </xdr:to>
    <xdr:cxnSp macro="">
      <xdr:nvCxnSpPr>
        <xdr:cNvPr id="155" name="直線コネクタ 154">
          <a:extLst>
            <a:ext uri="{FF2B5EF4-FFF2-40B4-BE49-F238E27FC236}">
              <a16:creationId xmlns:a16="http://schemas.microsoft.com/office/drawing/2014/main" id="{00000000-0008-0000-0100-00009B000000}"/>
            </a:ext>
          </a:extLst>
        </xdr:cNvPr>
        <xdr:cNvCxnSpPr/>
      </xdr:nvCxnSpPr>
      <xdr:spPr>
        <a:xfrm>
          <a:off x="4546600" y="9540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10903</xdr:rowOff>
    </xdr:from>
    <xdr:ext cx="405111" cy="259045"/>
    <xdr:sp macro="" textlink="">
      <xdr:nvSpPr>
        <xdr:cNvPr id="156" name="【橋りょう・トンネル】&#10;有形固定資産減価償却率平均値テキスト">
          <a:extLst>
            <a:ext uri="{FF2B5EF4-FFF2-40B4-BE49-F238E27FC236}">
              <a16:creationId xmlns:a16="http://schemas.microsoft.com/office/drawing/2014/main" id="{00000000-0008-0000-0100-00009C000000}"/>
            </a:ext>
          </a:extLst>
        </xdr:cNvPr>
        <xdr:cNvSpPr txBox="1"/>
      </xdr:nvSpPr>
      <xdr:spPr>
        <a:xfrm>
          <a:off x="4673600" y="1046935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32476</xdr:rowOff>
    </xdr:from>
    <xdr:to>
      <xdr:col>24</xdr:col>
      <xdr:colOff>114300</xdr:colOff>
      <xdr:row>61</xdr:row>
      <xdr:rowOff>134076</xdr:rowOff>
    </xdr:to>
    <xdr:sp macro="" textlink="">
      <xdr:nvSpPr>
        <xdr:cNvPr id="157" name="フローチャート: 判断 156">
          <a:extLst>
            <a:ext uri="{FF2B5EF4-FFF2-40B4-BE49-F238E27FC236}">
              <a16:creationId xmlns:a16="http://schemas.microsoft.com/office/drawing/2014/main" id="{00000000-0008-0000-0100-00009D000000}"/>
            </a:ext>
          </a:extLst>
        </xdr:cNvPr>
        <xdr:cNvSpPr/>
      </xdr:nvSpPr>
      <xdr:spPr>
        <a:xfrm>
          <a:off x="4584700" y="10490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12881</xdr:rowOff>
    </xdr:from>
    <xdr:to>
      <xdr:col>20</xdr:col>
      <xdr:colOff>38100</xdr:colOff>
      <xdr:row>61</xdr:row>
      <xdr:rowOff>114481</xdr:rowOff>
    </xdr:to>
    <xdr:sp macro="" textlink="">
      <xdr:nvSpPr>
        <xdr:cNvPr id="158" name="フローチャート: 判断 157">
          <a:extLst>
            <a:ext uri="{FF2B5EF4-FFF2-40B4-BE49-F238E27FC236}">
              <a16:creationId xmlns:a16="http://schemas.microsoft.com/office/drawing/2014/main" id="{00000000-0008-0000-0100-00009E000000}"/>
            </a:ext>
          </a:extLst>
        </xdr:cNvPr>
        <xdr:cNvSpPr/>
      </xdr:nvSpPr>
      <xdr:spPr>
        <a:xfrm>
          <a:off x="3746500" y="1047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168003</xdr:rowOff>
    </xdr:from>
    <xdr:to>
      <xdr:col>15</xdr:col>
      <xdr:colOff>101600</xdr:colOff>
      <xdr:row>61</xdr:row>
      <xdr:rowOff>98153</xdr:rowOff>
    </xdr:to>
    <xdr:sp macro="" textlink="">
      <xdr:nvSpPr>
        <xdr:cNvPr id="159" name="フローチャート: 判断 158">
          <a:extLst>
            <a:ext uri="{FF2B5EF4-FFF2-40B4-BE49-F238E27FC236}">
              <a16:creationId xmlns:a16="http://schemas.microsoft.com/office/drawing/2014/main" id="{00000000-0008-0000-0100-00009F000000}"/>
            </a:ext>
          </a:extLst>
        </xdr:cNvPr>
        <xdr:cNvSpPr/>
      </xdr:nvSpPr>
      <xdr:spPr>
        <a:xfrm>
          <a:off x="2857500" y="10455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158206</xdr:rowOff>
    </xdr:from>
    <xdr:to>
      <xdr:col>10</xdr:col>
      <xdr:colOff>165100</xdr:colOff>
      <xdr:row>61</xdr:row>
      <xdr:rowOff>88356</xdr:rowOff>
    </xdr:to>
    <xdr:sp macro="" textlink="">
      <xdr:nvSpPr>
        <xdr:cNvPr id="160" name="フローチャート: 判断 159">
          <a:extLst>
            <a:ext uri="{FF2B5EF4-FFF2-40B4-BE49-F238E27FC236}">
              <a16:creationId xmlns:a16="http://schemas.microsoft.com/office/drawing/2014/main" id="{00000000-0008-0000-0100-0000A0000000}"/>
            </a:ext>
          </a:extLst>
        </xdr:cNvPr>
        <xdr:cNvSpPr/>
      </xdr:nvSpPr>
      <xdr:spPr>
        <a:xfrm>
          <a:off x="1968500" y="1044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128815</xdr:rowOff>
    </xdr:from>
    <xdr:to>
      <xdr:col>6</xdr:col>
      <xdr:colOff>38100</xdr:colOff>
      <xdr:row>61</xdr:row>
      <xdr:rowOff>58965</xdr:rowOff>
    </xdr:to>
    <xdr:sp macro="" textlink="">
      <xdr:nvSpPr>
        <xdr:cNvPr id="161" name="フローチャート: 判断 160">
          <a:extLst>
            <a:ext uri="{FF2B5EF4-FFF2-40B4-BE49-F238E27FC236}">
              <a16:creationId xmlns:a16="http://schemas.microsoft.com/office/drawing/2014/main" id="{00000000-0008-0000-0100-0000A1000000}"/>
            </a:ext>
          </a:extLst>
        </xdr:cNvPr>
        <xdr:cNvSpPr/>
      </xdr:nvSpPr>
      <xdr:spPr>
        <a:xfrm>
          <a:off x="1079500" y="1041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62" name="テキスト ボックス 161">
          <a:extLst>
            <a:ext uri="{FF2B5EF4-FFF2-40B4-BE49-F238E27FC236}">
              <a16:creationId xmlns:a16="http://schemas.microsoft.com/office/drawing/2014/main" id="{00000000-0008-0000-0100-0000A2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63" name="テキスト ボックス 162">
          <a:extLst>
            <a:ext uri="{FF2B5EF4-FFF2-40B4-BE49-F238E27FC236}">
              <a16:creationId xmlns:a16="http://schemas.microsoft.com/office/drawing/2014/main" id="{00000000-0008-0000-0100-0000A3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64" name="テキスト ボックス 163">
          <a:extLst>
            <a:ext uri="{FF2B5EF4-FFF2-40B4-BE49-F238E27FC236}">
              <a16:creationId xmlns:a16="http://schemas.microsoft.com/office/drawing/2014/main" id="{00000000-0008-0000-0100-0000A4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65" name="テキスト ボックス 164">
          <a:extLst>
            <a:ext uri="{FF2B5EF4-FFF2-40B4-BE49-F238E27FC236}">
              <a16:creationId xmlns:a16="http://schemas.microsoft.com/office/drawing/2014/main" id="{00000000-0008-0000-0100-0000A5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66" name="テキスト ボックス 165">
          <a:extLst>
            <a:ext uri="{FF2B5EF4-FFF2-40B4-BE49-F238E27FC236}">
              <a16:creationId xmlns:a16="http://schemas.microsoft.com/office/drawing/2014/main" id="{00000000-0008-0000-0100-0000A6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16147</xdr:rowOff>
    </xdr:from>
    <xdr:to>
      <xdr:col>24</xdr:col>
      <xdr:colOff>114300</xdr:colOff>
      <xdr:row>61</xdr:row>
      <xdr:rowOff>117747</xdr:rowOff>
    </xdr:to>
    <xdr:sp macro="" textlink="">
      <xdr:nvSpPr>
        <xdr:cNvPr id="167" name="楕円 166">
          <a:extLst>
            <a:ext uri="{FF2B5EF4-FFF2-40B4-BE49-F238E27FC236}">
              <a16:creationId xmlns:a16="http://schemas.microsoft.com/office/drawing/2014/main" id="{00000000-0008-0000-0100-0000A7000000}"/>
            </a:ext>
          </a:extLst>
        </xdr:cNvPr>
        <xdr:cNvSpPr/>
      </xdr:nvSpPr>
      <xdr:spPr>
        <a:xfrm>
          <a:off x="4584700" y="10474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39024</xdr:rowOff>
    </xdr:from>
    <xdr:ext cx="405111" cy="259045"/>
    <xdr:sp macro="" textlink="">
      <xdr:nvSpPr>
        <xdr:cNvPr id="168" name="【橋りょう・トンネル】&#10;有形固定資産減価償却率該当値テキスト">
          <a:extLst>
            <a:ext uri="{FF2B5EF4-FFF2-40B4-BE49-F238E27FC236}">
              <a16:creationId xmlns:a16="http://schemas.microsoft.com/office/drawing/2014/main" id="{00000000-0008-0000-0100-0000A8000000}"/>
            </a:ext>
          </a:extLst>
        </xdr:cNvPr>
        <xdr:cNvSpPr txBox="1"/>
      </xdr:nvSpPr>
      <xdr:spPr>
        <a:xfrm>
          <a:off x="4673600" y="103260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131008</xdr:rowOff>
    </xdr:from>
    <xdr:ext cx="405111" cy="259045"/>
    <xdr:sp macro="" textlink="">
      <xdr:nvSpPr>
        <xdr:cNvPr id="169" name="n_1aveValue【橋りょう・トンネル】&#10;有形固定資産減価償却率">
          <a:extLst>
            <a:ext uri="{FF2B5EF4-FFF2-40B4-BE49-F238E27FC236}">
              <a16:creationId xmlns:a16="http://schemas.microsoft.com/office/drawing/2014/main" id="{00000000-0008-0000-0100-0000A9000000}"/>
            </a:ext>
          </a:extLst>
        </xdr:cNvPr>
        <xdr:cNvSpPr txBox="1"/>
      </xdr:nvSpPr>
      <xdr:spPr>
        <a:xfrm>
          <a:off x="3582044" y="102465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114680</xdr:rowOff>
    </xdr:from>
    <xdr:ext cx="405111" cy="259045"/>
    <xdr:sp macro="" textlink="">
      <xdr:nvSpPr>
        <xdr:cNvPr id="170" name="n_2aveValue【橋りょう・トンネル】&#10;有形固定資産減価償却率">
          <a:extLst>
            <a:ext uri="{FF2B5EF4-FFF2-40B4-BE49-F238E27FC236}">
              <a16:creationId xmlns:a16="http://schemas.microsoft.com/office/drawing/2014/main" id="{00000000-0008-0000-0100-0000AA000000}"/>
            </a:ext>
          </a:extLst>
        </xdr:cNvPr>
        <xdr:cNvSpPr txBox="1"/>
      </xdr:nvSpPr>
      <xdr:spPr>
        <a:xfrm>
          <a:off x="2705744" y="102302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104883</xdr:rowOff>
    </xdr:from>
    <xdr:ext cx="405111" cy="259045"/>
    <xdr:sp macro="" textlink="">
      <xdr:nvSpPr>
        <xdr:cNvPr id="171" name="n_3aveValue【橋りょう・トンネル】&#10;有形固定資産減価償却率">
          <a:extLst>
            <a:ext uri="{FF2B5EF4-FFF2-40B4-BE49-F238E27FC236}">
              <a16:creationId xmlns:a16="http://schemas.microsoft.com/office/drawing/2014/main" id="{00000000-0008-0000-0100-0000AB000000}"/>
            </a:ext>
          </a:extLst>
        </xdr:cNvPr>
        <xdr:cNvSpPr txBox="1"/>
      </xdr:nvSpPr>
      <xdr:spPr>
        <a:xfrm>
          <a:off x="1816744" y="102204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75492</xdr:rowOff>
    </xdr:from>
    <xdr:ext cx="405111" cy="259045"/>
    <xdr:sp macro="" textlink="">
      <xdr:nvSpPr>
        <xdr:cNvPr id="172" name="n_4aveValue【橋りょう・トンネル】&#10;有形固定資産減価償却率">
          <a:extLst>
            <a:ext uri="{FF2B5EF4-FFF2-40B4-BE49-F238E27FC236}">
              <a16:creationId xmlns:a16="http://schemas.microsoft.com/office/drawing/2014/main" id="{00000000-0008-0000-0100-0000AC000000}"/>
            </a:ext>
          </a:extLst>
        </xdr:cNvPr>
        <xdr:cNvSpPr txBox="1"/>
      </xdr:nvSpPr>
      <xdr:spPr>
        <a:xfrm>
          <a:off x="927744" y="10191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73" name="正方形/長方形 172">
          <a:extLst>
            <a:ext uri="{FF2B5EF4-FFF2-40B4-BE49-F238E27FC236}">
              <a16:creationId xmlns:a16="http://schemas.microsoft.com/office/drawing/2014/main" id="{00000000-0008-0000-0100-0000AD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74" name="正方形/長方形 173">
          <a:extLst>
            <a:ext uri="{FF2B5EF4-FFF2-40B4-BE49-F238E27FC236}">
              <a16:creationId xmlns:a16="http://schemas.microsoft.com/office/drawing/2014/main" id="{00000000-0008-0000-0100-0000AE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75" name="正方形/長方形 174">
          <a:extLst>
            <a:ext uri="{FF2B5EF4-FFF2-40B4-BE49-F238E27FC236}">
              <a16:creationId xmlns:a16="http://schemas.microsoft.com/office/drawing/2014/main" id="{00000000-0008-0000-0100-0000AF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76" name="正方形/長方形 175">
          <a:extLst>
            <a:ext uri="{FF2B5EF4-FFF2-40B4-BE49-F238E27FC236}">
              <a16:creationId xmlns:a16="http://schemas.microsoft.com/office/drawing/2014/main" id="{00000000-0008-0000-0100-0000B0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77" name="正方形/長方形 176">
          <a:extLst>
            <a:ext uri="{FF2B5EF4-FFF2-40B4-BE49-F238E27FC236}">
              <a16:creationId xmlns:a16="http://schemas.microsoft.com/office/drawing/2014/main" id="{00000000-0008-0000-0100-0000B1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78" name="正方形/長方形 177">
          <a:extLst>
            <a:ext uri="{FF2B5EF4-FFF2-40B4-BE49-F238E27FC236}">
              <a16:creationId xmlns:a16="http://schemas.microsoft.com/office/drawing/2014/main" id="{00000000-0008-0000-0100-0000B2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79" name="正方形/長方形 178">
          <a:extLst>
            <a:ext uri="{FF2B5EF4-FFF2-40B4-BE49-F238E27FC236}">
              <a16:creationId xmlns:a16="http://schemas.microsoft.com/office/drawing/2014/main" id="{00000000-0008-0000-0100-0000B3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347,654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80" name="正方形/長方形 179">
          <a:extLst>
            <a:ext uri="{FF2B5EF4-FFF2-40B4-BE49-F238E27FC236}">
              <a16:creationId xmlns:a16="http://schemas.microsoft.com/office/drawing/2014/main" id="{00000000-0008-0000-0100-0000B4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81" name="テキスト ボックス 180">
          <a:extLst>
            <a:ext uri="{FF2B5EF4-FFF2-40B4-BE49-F238E27FC236}">
              <a16:creationId xmlns:a16="http://schemas.microsoft.com/office/drawing/2014/main" id="{00000000-0008-0000-0100-0000B5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82" name="直線コネクタ 181">
          <a:extLst>
            <a:ext uri="{FF2B5EF4-FFF2-40B4-BE49-F238E27FC236}">
              <a16:creationId xmlns:a16="http://schemas.microsoft.com/office/drawing/2014/main" id="{00000000-0008-0000-0100-0000B6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183" name="直線コネクタ 182">
          <a:extLst>
            <a:ext uri="{FF2B5EF4-FFF2-40B4-BE49-F238E27FC236}">
              <a16:creationId xmlns:a16="http://schemas.microsoft.com/office/drawing/2014/main" id="{00000000-0008-0000-0100-0000B7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184" name="テキスト ボックス 183">
          <a:extLst>
            <a:ext uri="{FF2B5EF4-FFF2-40B4-BE49-F238E27FC236}">
              <a16:creationId xmlns:a16="http://schemas.microsoft.com/office/drawing/2014/main" id="{00000000-0008-0000-0100-0000B8000000}"/>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185" name="直線コネクタ 184">
          <a:extLst>
            <a:ext uri="{FF2B5EF4-FFF2-40B4-BE49-F238E27FC236}">
              <a16:creationId xmlns:a16="http://schemas.microsoft.com/office/drawing/2014/main" id="{00000000-0008-0000-0100-0000B9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186" name="テキスト ボックス 185">
          <a:extLst>
            <a:ext uri="{FF2B5EF4-FFF2-40B4-BE49-F238E27FC236}">
              <a16:creationId xmlns:a16="http://schemas.microsoft.com/office/drawing/2014/main" id="{00000000-0008-0000-0100-0000BA000000}"/>
            </a:ext>
          </a:extLst>
        </xdr:cNvPr>
        <xdr:cNvSpPr txBox="1"/>
      </xdr:nvSpPr>
      <xdr:spPr>
        <a:xfrm>
          <a:off x="5918428" y="1052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187" name="直線コネクタ 186">
          <a:extLst>
            <a:ext uri="{FF2B5EF4-FFF2-40B4-BE49-F238E27FC236}">
              <a16:creationId xmlns:a16="http://schemas.microsoft.com/office/drawing/2014/main" id="{00000000-0008-0000-0100-0000BB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188" name="テキスト ボックス 187">
          <a:extLst>
            <a:ext uri="{FF2B5EF4-FFF2-40B4-BE49-F238E27FC236}">
              <a16:creationId xmlns:a16="http://schemas.microsoft.com/office/drawing/2014/main" id="{00000000-0008-0000-0100-0000BC000000}"/>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189" name="直線コネクタ 188">
          <a:extLst>
            <a:ext uri="{FF2B5EF4-FFF2-40B4-BE49-F238E27FC236}">
              <a16:creationId xmlns:a16="http://schemas.microsoft.com/office/drawing/2014/main" id="{00000000-0008-0000-0100-0000BD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190" name="テキスト ボックス 189">
          <a:extLst>
            <a:ext uri="{FF2B5EF4-FFF2-40B4-BE49-F238E27FC236}">
              <a16:creationId xmlns:a16="http://schemas.microsoft.com/office/drawing/2014/main" id="{00000000-0008-0000-0100-0000BE000000}"/>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191" name="直線コネクタ 190">
          <a:extLst>
            <a:ext uri="{FF2B5EF4-FFF2-40B4-BE49-F238E27FC236}">
              <a16:creationId xmlns:a16="http://schemas.microsoft.com/office/drawing/2014/main" id="{00000000-0008-0000-0100-0000BF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192" name="テキスト ボックス 191">
          <a:extLst>
            <a:ext uri="{FF2B5EF4-FFF2-40B4-BE49-F238E27FC236}">
              <a16:creationId xmlns:a16="http://schemas.microsoft.com/office/drawing/2014/main" id="{00000000-0008-0000-0100-0000C0000000}"/>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93" name="直線コネクタ 192">
          <a:extLst>
            <a:ext uri="{FF2B5EF4-FFF2-40B4-BE49-F238E27FC236}">
              <a16:creationId xmlns:a16="http://schemas.microsoft.com/office/drawing/2014/main" id="{00000000-0008-0000-0100-0000C1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194" name="テキスト ボックス 193">
          <a:extLst>
            <a:ext uri="{FF2B5EF4-FFF2-40B4-BE49-F238E27FC236}">
              <a16:creationId xmlns:a16="http://schemas.microsoft.com/office/drawing/2014/main" id="{00000000-0008-0000-0100-0000C2000000}"/>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95" name="【橋りょう・トンネル】&#10;一人当たり有形固定資産（償却資産）額グラフ枠">
          <a:extLst>
            <a:ext uri="{FF2B5EF4-FFF2-40B4-BE49-F238E27FC236}">
              <a16:creationId xmlns:a16="http://schemas.microsoft.com/office/drawing/2014/main" id="{00000000-0008-0000-0100-0000C3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99407</xdr:rowOff>
    </xdr:from>
    <xdr:to>
      <xdr:col>54</xdr:col>
      <xdr:colOff>189865</xdr:colOff>
      <xdr:row>64</xdr:row>
      <xdr:rowOff>70947</xdr:rowOff>
    </xdr:to>
    <xdr:cxnSp macro="">
      <xdr:nvCxnSpPr>
        <xdr:cNvPr id="196" name="直線コネクタ 195">
          <a:extLst>
            <a:ext uri="{FF2B5EF4-FFF2-40B4-BE49-F238E27FC236}">
              <a16:creationId xmlns:a16="http://schemas.microsoft.com/office/drawing/2014/main" id="{00000000-0008-0000-0100-0000C4000000}"/>
            </a:ext>
          </a:extLst>
        </xdr:cNvPr>
        <xdr:cNvCxnSpPr/>
      </xdr:nvCxnSpPr>
      <xdr:spPr>
        <a:xfrm flipV="1">
          <a:off x="10476865" y="9529157"/>
          <a:ext cx="0" cy="15145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74774</xdr:rowOff>
    </xdr:from>
    <xdr:ext cx="534377" cy="259045"/>
    <xdr:sp macro="" textlink="">
      <xdr:nvSpPr>
        <xdr:cNvPr id="197" name="【橋りょう・トンネル】&#10;一人当たり有形固定資産（償却資産）額最小値テキスト">
          <a:extLst>
            <a:ext uri="{FF2B5EF4-FFF2-40B4-BE49-F238E27FC236}">
              <a16:creationId xmlns:a16="http://schemas.microsoft.com/office/drawing/2014/main" id="{00000000-0008-0000-0100-0000C5000000}"/>
            </a:ext>
          </a:extLst>
        </xdr:cNvPr>
        <xdr:cNvSpPr txBox="1"/>
      </xdr:nvSpPr>
      <xdr:spPr>
        <a:xfrm>
          <a:off x="10515600" y="110475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70947</xdr:rowOff>
    </xdr:from>
    <xdr:to>
      <xdr:col>55</xdr:col>
      <xdr:colOff>88900</xdr:colOff>
      <xdr:row>64</xdr:row>
      <xdr:rowOff>70947</xdr:rowOff>
    </xdr:to>
    <xdr:cxnSp macro="">
      <xdr:nvCxnSpPr>
        <xdr:cNvPr id="198" name="直線コネクタ 197">
          <a:extLst>
            <a:ext uri="{FF2B5EF4-FFF2-40B4-BE49-F238E27FC236}">
              <a16:creationId xmlns:a16="http://schemas.microsoft.com/office/drawing/2014/main" id="{00000000-0008-0000-0100-0000C6000000}"/>
            </a:ext>
          </a:extLst>
        </xdr:cNvPr>
        <xdr:cNvCxnSpPr/>
      </xdr:nvCxnSpPr>
      <xdr:spPr>
        <a:xfrm>
          <a:off x="10388600" y="110437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46084</xdr:rowOff>
    </xdr:from>
    <xdr:ext cx="690189" cy="259045"/>
    <xdr:sp macro="" textlink="">
      <xdr:nvSpPr>
        <xdr:cNvPr id="199" name="【橋りょう・トンネル】&#10;一人当たり有形固定資産（償却資産）額最大値テキスト">
          <a:extLst>
            <a:ext uri="{FF2B5EF4-FFF2-40B4-BE49-F238E27FC236}">
              <a16:creationId xmlns:a16="http://schemas.microsoft.com/office/drawing/2014/main" id="{00000000-0008-0000-0100-0000C7000000}"/>
            </a:ext>
          </a:extLst>
        </xdr:cNvPr>
        <xdr:cNvSpPr txBox="1"/>
      </xdr:nvSpPr>
      <xdr:spPr>
        <a:xfrm>
          <a:off x="10515600" y="930438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3,989,088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99407</xdr:rowOff>
    </xdr:from>
    <xdr:to>
      <xdr:col>55</xdr:col>
      <xdr:colOff>88900</xdr:colOff>
      <xdr:row>55</xdr:row>
      <xdr:rowOff>99407</xdr:rowOff>
    </xdr:to>
    <xdr:cxnSp macro="">
      <xdr:nvCxnSpPr>
        <xdr:cNvPr id="200" name="直線コネクタ 199">
          <a:extLst>
            <a:ext uri="{FF2B5EF4-FFF2-40B4-BE49-F238E27FC236}">
              <a16:creationId xmlns:a16="http://schemas.microsoft.com/office/drawing/2014/main" id="{00000000-0008-0000-0100-0000C8000000}"/>
            </a:ext>
          </a:extLst>
        </xdr:cNvPr>
        <xdr:cNvCxnSpPr/>
      </xdr:nvCxnSpPr>
      <xdr:spPr>
        <a:xfrm>
          <a:off x="10388600" y="9529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108373</xdr:rowOff>
    </xdr:from>
    <xdr:ext cx="599010" cy="259045"/>
    <xdr:sp macro="" textlink="">
      <xdr:nvSpPr>
        <xdr:cNvPr id="201" name="【橋りょう・トンネル】&#10;一人当たり有形固定資産（償却資産）額平均値テキスト">
          <a:extLst>
            <a:ext uri="{FF2B5EF4-FFF2-40B4-BE49-F238E27FC236}">
              <a16:creationId xmlns:a16="http://schemas.microsoft.com/office/drawing/2014/main" id="{00000000-0008-0000-0100-0000C9000000}"/>
            </a:ext>
          </a:extLst>
        </xdr:cNvPr>
        <xdr:cNvSpPr txBox="1"/>
      </xdr:nvSpPr>
      <xdr:spPr>
        <a:xfrm>
          <a:off x="10515600" y="1073827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625,603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129946</xdr:rowOff>
    </xdr:from>
    <xdr:to>
      <xdr:col>55</xdr:col>
      <xdr:colOff>50800</xdr:colOff>
      <xdr:row>63</xdr:row>
      <xdr:rowOff>60096</xdr:rowOff>
    </xdr:to>
    <xdr:sp macro="" textlink="">
      <xdr:nvSpPr>
        <xdr:cNvPr id="202" name="フローチャート: 判断 201">
          <a:extLst>
            <a:ext uri="{FF2B5EF4-FFF2-40B4-BE49-F238E27FC236}">
              <a16:creationId xmlns:a16="http://schemas.microsoft.com/office/drawing/2014/main" id="{00000000-0008-0000-0100-0000CA000000}"/>
            </a:ext>
          </a:extLst>
        </xdr:cNvPr>
        <xdr:cNvSpPr/>
      </xdr:nvSpPr>
      <xdr:spPr>
        <a:xfrm>
          <a:off x="10426700" y="10759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133301</xdr:rowOff>
    </xdr:from>
    <xdr:to>
      <xdr:col>50</xdr:col>
      <xdr:colOff>165100</xdr:colOff>
      <xdr:row>63</xdr:row>
      <xdr:rowOff>63451</xdr:rowOff>
    </xdr:to>
    <xdr:sp macro="" textlink="">
      <xdr:nvSpPr>
        <xdr:cNvPr id="203" name="フローチャート: 判断 202">
          <a:extLst>
            <a:ext uri="{FF2B5EF4-FFF2-40B4-BE49-F238E27FC236}">
              <a16:creationId xmlns:a16="http://schemas.microsoft.com/office/drawing/2014/main" id="{00000000-0008-0000-0100-0000CB000000}"/>
            </a:ext>
          </a:extLst>
        </xdr:cNvPr>
        <xdr:cNvSpPr/>
      </xdr:nvSpPr>
      <xdr:spPr>
        <a:xfrm>
          <a:off x="9588500" y="10763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138212</xdr:rowOff>
    </xdr:from>
    <xdr:to>
      <xdr:col>46</xdr:col>
      <xdr:colOff>38100</xdr:colOff>
      <xdr:row>63</xdr:row>
      <xdr:rowOff>68362</xdr:rowOff>
    </xdr:to>
    <xdr:sp macro="" textlink="">
      <xdr:nvSpPr>
        <xdr:cNvPr id="204" name="フローチャート: 判断 203">
          <a:extLst>
            <a:ext uri="{FF2B5EF4-FFF2-40B4-BE49-F238E27FC236}">
              <a16:creationId xmlns:a16="http://schemas.microsoft.com/office/drawing/2014/main" id="{00000000-0008-0000-0100-0000CC000000}"/>
            </a:ext>
          </a:extLst>
        </xdr:cNvPr>
        <xdr:cNvSpPr/>
      </xdr:nvSpPr>
      <xdr:spPr>
        <a:xfrm>
          <a:off x="8699500" y="10768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139816</xdr:rowOff>
    </xdr:from>
    <xdr:to>
      <xdr:col>41</xdr:col>
      <xdr:colOff>101600</xdr:colOff>
      <xdr:row>63</xdr:row>
      <xdr:rowOff>69966</xdr:rowOff>
    </xdr:to>
    <xdr:sp macro="" textlink="">
      <xdr:nvSpPr>
        <xdr:cNvPr id="205" name="フローチャート: 判断 204">
          <a:extLst>
            <a:ext uri="{FF2B5EF4-FFF2-40B4-BE49-F238E27FC236}">
              <a16:creationId xmlns:a16="http://schemas.microsoft.com/office/drawing/2014/main" id="{00000000-0008-0000-0100-0000CD000000}"/>
            </a:ext>
          </a:extLst>
        </xdr:cNvPr>
        <xdr:cNvSpPr/>
      </xdr:nvSpPr>
      <xdr:spPr>
        <a:xfrm>
          <a:off x="7810500" y="10769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146561</xdr:rowOff>
    </xdr:from>
    <xdr:to>
      <xdr:col>36</xdr:col>
      <xdr:colOff>165100</xdr:colOff>
      <xdr:row>63</xdr:row>
      <xdr:rowOff>76711</xdr:rowOff>
    </xdr:to>
    <xdr:sp macro="" textlink="">
      <xdr:nvSpPr>
        <xdr:cNvPr id="206" name="フローチャート: 判断 205">
          <a:extLst>
            <a:ext uri="{FF2B5EF4-FFF2-40B4-BE49-F238E27FC236}">
              <a16:creationId xmlns:a16="http://schemas.microsoft.com/office/drawing/2014/main" id="{00000000-0008-0000-0100-0000CE000000}"/>
            </a:ext>
          </a:extLst>
        </xdr:cNvPr>
        <xdr:cNvSpPr/>
      </xdr:nvSpPr>
      <xdr:spPr>
        <a:xfrm>
          <a:off x="6921500" y="10776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07" name="テキスト ボックス 206">
          <a:extLst>
            <a:ext uri="{FF2B5EF4-FFF2-40B4-BE49-F238E27FC236}">
              <a16:creationId xmlns:a16="http://schemas.microsoft.com/office/drawing/2014/main" id="{00000000-0008-0000-0100-0000CF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08" name="テキスト ボックス 207">
          <a:extLst>
            <a:ext uri="{FF2B5EF4-FFF2-40B4-BE49-F238E27FC236}">
              <a16:creationId xmlns:a16="http://schemas.microsoft.com/office/drawing/2014/main" id="{00000000-0008-0000-0100-0000D0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09" name="テキスト ボックス 208">
          <a:extLst>
            <a:ext uri="{FF2B5EF4-FFF2-40B4-BE49-F238E27FC236}">
              <a16:creationId xmlns:a16="http://schemas.microsoft.com/office/drawing/2014/main" id="{00000000-0008-0000-0100-0000D1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10" name="テキスト ボックス 209">
          <a:extLst>
            <a:ext uri="{FF2B5EF4-FFF2-40B4-BE49-F238E27FC236}">
              <a16:creationId xmlns:a16="http://schemas.microsoft.com/office/drawing/2014/main" id="{00000000-0008-0000-0100-0000D2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11" name="テキスト ボックス 210">
          <a:extLst>
            <a:ext uri="{FF2B5EF4-FFF2-40B4-BE49-F238E27FC236}">
              <a16:creationId xmlns:a16="http://schemas.microsoft.com/office/drawing/2014/main" id="{00000000-0008-0000-0100-0000D3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97312</xdr:rowOff>
    </xdr:from>
    <xdr:to>
      <xdr:col>55</xdr:col>
      <xdr:colOff>50800</xdr:colOff>
      <xdr:row>63</xdr:row>
      <xdr:rowOff>27462</xdr:rowOff>
    </xdr:to>
    <xdr:sp macro="" textlink="">
      <xdr:nvSpPr>
        <xdr:cNvPr id="212" name="楕円 211">
          <a:extLst>
            <a:ext uri="{FF2B5EF4-FFF2-40B4-BE49-F238E27FC236}">
              <a16:creationId xmlns:a16="http://schemas.microsoft.com/office/drawing/2014/main" id="{00000000-0008-0000-0100-0000D4000000}"/>
            </a:ext>
          </a:extLst>
        </xdr:cNvPr>
        <xdr:cNvSpPr/>
      </xdr:nvSpPr>
      <xdr:spPr>
        <a:xfrm>
          <a:off x="10426700" y="10727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120189</xdr:rowOff>
    </xdr:from>
    <xdr:ext cx="599010" cy="259045"/>
    <xdr:sp macro="" textlink="">
      <xdr:nvSpPr>
        <xdr:cNvPr id="213" name="【橋りょう・トンネル】&#10;一人当たり有形固定資産（償却資産）額該当値テキスト">
          <a:extLst>
            <a:ext uri="{FF2B5EF4-FFF2-40B4-BE49-F238E27FC236}">
              <a16:creationId xmlns:a16="http://schemas.microsoft.com/office/drawing/2014/main" id="{00000000-0008-0000-0100-0000D5000000}"/>
            </a:ext>
          </a:extLst>
        </xdr:cNvPr>
        <xdr:cNvSpPr txBox="1"/>
      </xdr:nvSpPr>
      <xdr:spPr>
        <a:xfrm>
          <a:off x="10515600" y="105786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711,254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61</xdr:row>
      <xdr:rowOff>79978</xdr:rowOff>
    </xdr:from>
    <xdr:ext cx="599010" cy="259045"/>
    <xdr:sp macro="" textlink="">
      <xdr:nvSpPr>
        <xdr:cNvPr id="214" name="n_1aveValue【橋りょう・トンネル】&#10;一人当たり有形固定資産（償却資産）額">
          <a:extLst>
            <a:ext uri="{FF2B5EF4-FFF2-40B4-BE49-F238E27FC236}">
              <a16:creationId xmlns:a16="http://schemas.microsoft.com/office/drawing/2014/main" id="{00000000-0008-0000-0100-0000D6000000}"/>
            </a:ext>
          </a:extLst>
        </xdr:cNvPr>
        <xdr:cNvSpPr txBox="1"/>
      </xdr:nvSpPr>
      <xdr:spPr>
        <a:xfrm>
          <a:off x="9327095" y="105384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84889</xdr:rowOff>
    </xdr:from>
    <xdr:ext cx="599010" cy="259045"/>
    <xdr:sp macro="" textlink="">
      <xdr:nvSpPr>
        <xdr:cNvPr id="215" name="n_2aveValue【橋りょう・トンネル】&#10;一人当たり有形固定資産（償却資産）額">
          <a:extLst>
            <a:ext uri="{FF2B5EF4-FFF2-40B4-BE49-F238E27FC236}">
              <a16:creationId xmlns:a16="http://schemas.microsoft.com/office/drawing/2014/main" id="{00000000-0008-0000-0100-0000D7000000}"/>
            </a:ext>
          </a:extLst>
        </xdr:cNvPr>
        <xdr:cNvSpPr txBox="1"/>
      </xdr:nvSpPr>
      <xdr:spPr>
        <a:xfrm>
          <a:off x="8450795" y="105433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86493</xdr:rowOff>
    </xdr:from>
    <xdr:ext cx="599010" cy="259045"/>
    <xdr:sp macro="" textlink="">
      <xdr:nvSpPr>
        <xdr:cNvPr id="216" name="n_3aveValue【橋りょう・トンネル】&#10;一人当たり有形固定資産（償却資産）額">
          <a:extLst>
            <a:ext uri="{FF2B5EF4-FFF2-40B4-BE49-F238E27FC236}">
              <a16:creationId xmlns:a16="http://schemas.microsoft.com/office/drawing/2014/main" id="{00000000-0008-0000-0100-0000D8000000}"/>
            </a:ext>
          </a:extLst>
        </xdr:cNvPr>
        <xdr:cNvSpPr txBox="1"/>
      </xdr:nvSpPr>
      <xdr:spPr>
        <a:xfrm>
          <a:off x="7561795" y="105449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93238</xdr:rowOff>
    </xdr:from>
    <xdr:ext cx="599010" cy="259045"/>
    <xdr:sp macro="" textlink="">
      <xdr:nvSpPr>
        <xdr:cNvPr id="217" name="n_4aveValue【橋りょう・トンネル】&#10;一人当たり有形固定資産（償却資産）額">
          <a:extLst>
            <a:ext uri="{FF2B5EF4-FFF2-40B4-BE49-F238E27FC236}">
              <a16:creationId xmlns:a16="http://schemas.microsoft.com/office/drawing/2014/main" id="{00000000-0008-0000-0100-0000D9000000}"/>
            </a:ext>
          </a:extLst>
        </xdr:cNvPr>
        <xdr:cNvSpPr txBox="1"/>
      </xdr:nvSpPr>
      <xdr:spPr>
        <a:xfrm>
          <a:off x="6672795" y="105516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18" name="正方形/長方形 217">
          <a:extLst>
            <a:ext uri="{FF2B5EF4-FFF2-40B4-BE49-F238E27FC236}">
              <a16:creationId xmlns:a16="http://schemas.microsoft.com/office/drawing/2014/main" id="{00000000-0008-0000-0100-0000DA00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19" name="正方形/長方形 218">
          <a:extLst>
            <a:ext uri="{FF2B5EF4-FFF2-40B4-BE49-F238E27FC236}">
              <a16:creationId xmlns:a16="http://schemas.microsoft.com/office/drawing/2014/main" id="{00000000-0008-0000-0100-0000DB00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20" name="正方形/長方形 219">
          <a:extLst>
            <a:ext uri="{FF2B5EF4-FFF2-40B4-BE49-F238E27FC236}">
              <a16:creationId xmlns:a16="http://schemas.microsoft.com/office/drawing/2014/main" id="{00000000-0008-0000-0100-0000DC00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21" name="正方形/長方形 220">
          <a:extLst>
            <a:ext uri="{FF2B5EF4-FFF2-40B4-BE49-F238E27FC236}">
              <a16:creationId xmlns:a16="http://schemas.microsoft.com/office/drawing/2014/main" id="{00000000-0008-0000-0100-0000DD00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22" name="正方形/長方形 221">
          <a:extLst>
            <a:ext uri="{FF2B5EF4-FFF2-40B4-BE49-F238E27FC236}">
              <a16:creationId xmlns:a16="http://schemas.microsoft.com/office/drawing/2014/main" id="{00000000-0008-0000-0100-0000DE00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23" name="正方形/長方形 222">
          <a:extLst>
            <a:ext uri="{FF2B5EF4-FFF2-40B4-BE49-F238E27FC236}">
              <a16:creationId xmlns:a16="http://schemas.microsoft.com/office/drawing/2014/main" id="{00000000-0008-0000-0100-0000DF00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24" name="正方形/長方形 223">
          <a:extLst>
            <a:ext uri="{FF2B5EF4-FFF2-40B4-BE49-F238E27FC236}">
              <a16:creationId xmlns:a16="http://schemas.microsoft.com/office/drawing/2014/main" id="{00000000-0008-0000-0100-0000E000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25" name="正方形/長方形 224">
          <a:extLst>
            <a:ext uri="{FF2B5EF4-FFF2-40B4-BE49-F238E27FC236}">
              <a16:creationId xmlns:a16="http://schemas.microsoft.com/office/drawing/2014/main" id="{00000000-0008-0000-0100-0000E100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26" name="テキスト ボックス 225">
          <a:extLst>
            <a:ext uri="{FF2B5EF4-FFF2-40B4-BE49-F238E27FC236}">
              <a16:creationId xmlns:a16="http://schemas.microsoft.com/office/drawing/2014/main" id="{00000000-0008-0000-0100-0000E200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27" name="直線コネクタ 226">
          <a:extLst>
            <a:ext uri="{FF2B5EF4-FFF2-40B4-BE49-F238E27FC236}">
              <a16:creationId xmlns:a16="http://schemas.microsoft.com/office/drawing/2014/main" id="{00000000-0008-0000-0100-0000E300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28" name="テキスト ボックス 227">
          <a:extLst>
            <a:ext uri="{FF2B5EF4-FFF2-40B4-BE49-F238E27FC236}">
              <a16:creationId xmlns:a16="http://schemas.microsoft.com/office/drawing/2014/main" id="{00000000-0008-0000-0100-0000E400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29" name="直線コネクタ 228">
          <a:extLst>
            <a:ext uri="{FF2B5EF4-FFF2-40B4-BE49-F238E27FC236}">
              <a16:creationId xmlns:a16="http://schemas.microsoft.com/office/drawing/2014/main" id="{00000000-0008-0000-0100-0000E5000000}"/>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30" name="テキスト ボックス 229">
          <a:extLst>
            <a:ext uri="{FF2B5EF4-FFF2-40B4-BE49-F238E27FC236}">
              <a16:creationId xmlns:a16="http://schemas.microsoft.com/office/drawing/2014/main" id="{00000000-0008-0000-0100-0000E6000000}"/>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31" name="直線コネクタ 230">
          <a:extLst>
            <a:ext uri="{FF2B5EF4-FFF2-40B4-BE49-F238E27FC236}">
              <a16:creationId xmlns:a16="http://schemas.microsoft.com/office/drawing/2014/main" id="{00000000-0008-0000-0100-0000E7000000}"/>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32" name="テキスト ボックス 231">
          <a:extLst>
            <a:ext uri="{FF2B5EF4-FFF2-40B4-BE49-F238E27FC236}">
              <a16:creationId xmlns:a16="http://schemas.microsoft.com/office/drawing/2014/main" id="{00000000-0008-0000-0100-0000E8000000}"/>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33" name="直線コネクタ 232">
          <a:extLst>
            <a:ext uri="{FF2B5EF4-FFF2-40B4-BE49-F238E27FC236}">
              <a16:creationId xmlns:a16="http://schemas.microsoft.com/office/drawing/2014/main" id="{00000000-0008-0000-0100-0000E9000000}"/>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34" name="テキスト ボックス 233">
          <a:extLst>
            <a:ext uri="{FF2B5EF4-FFF2-40B4-BE49-F238E27FC236}">
              <a16:creationId xmlns:a16="http://schemas.microsoft.com/office/drawing/2014/main" id="{00000000-0008-0000-0100-0000EA000000}"/>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35" name="直線コネクタ 234">
          <a:extLst>
            <a:ext uri="{FF2B5EF4-FFF2-40B4-BE49-F238E27FC236}">
              <a16:creationId xmlns:a16="http://schemas.microsoft.com/office/drawing/2014/main" id="{00000000-0008-0000-0100-0000EB000000}"/>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36" name="テキスト ボックス 235">
          <a:extLst>
            <a:ext uri="{FF2B5EF4-FFF2-40B4-BE49-F238E27FC236}">
              <a16:creationId xmlns:a16="http://schemas.microsoft.com/office/drawing/2014/main" id="{00000000-0008-0000-0100-0000EC000000}"/>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37" name="直線コネクタ 236">
          <a:extLst>
            <a:ext uri="{FF2B5EF4-FFF2-40B4-BE49-F238E27FC236}">
              <a16:creationId xmlns:a16="http://schemas.microsoft.com/office/drawing/2014/main" id="{00000000-0008-0000-0100-0000ED000000}"/>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38" name="テキスト ボックス 237">
          <a:extLst>
            <a:ext uri="{FF2B5EF4-FFF2-40B4-BE49-F238E27FC236}">
              <a16:creationId xmlns:a16="http://schemas.microsoft.com/office/drawing/2014/main" id="{00000000-0008-0000-0100-0000EE000000}"/>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39" name="直線コネクタ 238">
          <a:extLst>
            <a:ext uri="{FF2B5EF4-FFF2-40B4-BE49-F238E27FC236}">
              <a16:creationId xmlns:a16="http://schemas.microsoft.com/office/drawing/2014/main" id="{00000000-0008-0000-0100-0000EF00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40" name="テキスト ボックス 239">
          <a:extLst>
            <a:ext uri="{FF2B5EF4-FFF2-40B4-BE49-F238E27FC236}">
              <a16:creationId xmlns:a16="http://schemas.microsoft.com/office/drawing/2014/main" id="{00000000-0008-0000-0100-0000F0000000}"/>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41" name="【公営住宅】&#10;有形固定資産減価償却率グラフ枠">
          <a:extLst>
            <a:ext uri="{FF2B5EF4-FFF2-40B4-BE49-F238E27FC236}">
              <a16:creationId xmlns:a16="http://schemas.microsoft.com/office/drawing/2014/main" id="{00000000-0008-0000-0100-0000F100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165736</xdr:rowOff>
    </xdr:from>
    <xdr:to>
      <xdr:col>24</xdr:col>
      <xdr:colOff>62865</xdr:colOff>
      <xdr:row>86</xdr:row>
      <xdr:rowOff>114300</xdr:rowOff>
    </xdr:to>
    <xdr:cxnSp macro="">
      <xdr:nvCxnSpPr>
        <xdr:cNvPr id="242" name="直線コネクタ 241">
          <a:extLst>
            <a:ext uri="{FF2B5EF4-FFF2-40B4-BE49-F238E27FC236}">
              <a16:creationId xmlns:a16="http://schemas.microsoft.com/office/drawing/2014/main" id="{00000000-0008-0000-0100-0000F2000000}"/>
            </a:ext>
          </a:extLst>
        </xdr:cNvPr>
        <xdr:cNvCxnSpPr/>
      </xdr:nvCxnSpPr>
      <xdr:spPr>
        <a:xfrm flipV="1">
          <a:off x="4634865" y="13367386"/>
          <a:ext cx="0" cy="14916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43" name="【公営住宅】&#10;有形固定資産減価償却率最小値テキスト">
          <a:extLst>
            <a:ext uri="{FF2B5EF4-FFF2-40B4-BE49-F238E27FC236}">
              <a16:creationId xmlns:a16="http://schemas.microsoft.com/office/drawing/2014/main" id="{00000000-0008-0000-0100-0000F3000000}"/>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44" name="直線コネクタ 243">
          <a:extLst>
            <a:ext uri="{FF2B5EF4-FFF2-40B4-BE49-F238E27FC236}">
              <a16:creationId xmlns:a16="http://schemas.microsoft.com/office/drawing/2014/main" id="{00000000-0008-0000-0100-0000F4000000}"/>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112413</xdr:rowOff>
    </xdr:from>
    <xdr:ext cx="405111" cy="259045"/>
    <xdr:sp macro="" textlink="">
      <xdr:nvSpPr>
        <xdr:cNvPr id="245" name="【公営住宅】&#10;有形固定資産減価償却率最大値テキスト">
          <a:extLst>
            <a:ext uri="{FF2B5EF4-FFF2-40B4-BE49-F238E27FC236}">
              <a16:creationId xmlns:a16="http://schemas.microsoft.com/office/drawing/2014/main" id="{00000000-0008-0000-0100-0000F5000000}"/>
            </a:ext>
          </a:extLst>
        </xdr:cNvPr>
        <xdr:cNvSpPr txBox="1"/>
      </xdr:nvSpPr>
      <xdr:spPr>
        <a:xfrm>
          <a:off x="4673600" y="13142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165736</xdr:rowOff>
    </xdr:from>
    <xdr:to>
      <xdr:col>24</xdr:col>
      <xdr:colOff>152400</xdr:colOff>
      <xdr:row>77</xdr:row>
      <xdr:rowOff>165736</xdr:rowOff>
    </xdr:to>
    <xdr:cxnSp macro="">
      <xdr:nvCxnSpPr>
        <xdr:cNvPr id="246" name="直線コネクタ 245">
          <a:extLst>
            <a:ext uri="{FF2B5EF4-FFF2-40B4-BE49-F238E27FC236}">
              <a16:creationId xmlns:a16="http://schemas.microsoft.com/office/drawing/2014/main" id="{00000000-0008-0000-0100-0000F6000000}"/>
            </a:ext>
          </a:extLst>
        </xdr:cNvPr>
        <xdr:cNvCxnSpPr/>
      </xdr:nvCxnSpPr>
      <xdr:spPr>
        <a:xfrm>
          <a:off x="4546600" y="133673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87647</xdr:rowOff>
    </xdr:from>
    <xdr:ext cx="405111" cy="259045"/>
    <xdr:sp macro="" textlink="">
      <xdr:nvSpPr>
        <xdr:cNvPr id="247" name="【公営住宅】&#10;有形固定資産減価償却率平均値テキスト">
          <a:extLst>
            <a:ext uri="{FF2B5EF4-FFF2-40B4-BE49-F238E27FC236}">
              <a16:creationId xmlns:a16="http://schemas.microsoft.com/office/drawing/2014/main" id="{00000000-0008-0000-0100-0000F7000000}"/>
            </a:ext>
          </a:extLst>
        </xdr:cNvPr>
        <xdr:cNvSpPr txBox="1"/>
      </xdr:nvSpPr>
      <xdr:spPr>
        <a:xfrm>
          <a:off x="4673600" y="141465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109220</xdr:rowOff>
    </xdr:from>
    <xdr:to>
      <xdr:col>24</xdr:col>
      <xdr:colOff>114300</xdr:colOff>
      <xdr:row>83</xdr:row>
      <xdr:rowOff>39370</xdr:rowOff>
    </xdr:to>
    <xdr:sp macro="" textlink="">
      <xdr:nvSpPr>
        <xdr:cNvPr id="248" name="フローチャート: 判断 247">
          <a:extLst>
            <a:ext uri="{FF2B5EF4-FFF2-40B4-BE49-F238E27FC236}">
              <a16:creationId xmlns:a16="http://schemas.microsoft.com/office/drawing/2014/main" id="{00000000-0008-0000-0100-0000F8000000}"/>
            </a:ext>
          </a:extLst>
        </xdr:cNvPr>
        <xdr:cNvSpPr/>
      </xdr:nvSpPr>
      <xdr:spPr>
        <a:xfrm>
          <a:off x="4584700" y="1416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101600</xdr:rowOff>
    </xdr:from>
    <xdr:to>
      <xdr:col>20</xdr:col>
      <xdr:colOff>38100</xdr:colOff>
      <xdr:row>83</xdr:row>
      <xdr:rowOff>31750</xdr:rowOff>
    </xdr:to>
    <xdr:sp macro="" textlink="">
      <xdr:nvSpPr>
        <xdr:cNvPr id="249" name="フローチャート: 判断 248">
          <a:extLst>
            <a:ext uri="{FF2B5EF4-FFF2-40B4-BE49-F238E27FC236}">
              <a16:creationId xmlns:a16="http://schemas.microsoft.com/office/drawing/2014/main" id="{00000000-0008-0000-0100-0000F9000000}"/>
            </a:ext>
          </a:extLst>
        </xdr:cNvPr>
        <xdr:cNvSpPr/>
      </xdr:nvSpPr>
      <xdr:spPr>
        <a:xfrm>
          <a:off x="3746500" y="1416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90170</xdr:rowOff>
    </xdr:from>
    <xdr:to>
      <xdr:col>15</xdr:col>
      <xdr:colOff>101600</xdr:colOff>
      <xdr:row>83</xdr:row>
      <xdr:rowOff>20320</xdr:rowOff>
    </xdr:to>
    <xdr:sp macro="" textlink="">
      <xdr:nvSpPr>
        <xdr:cNvPr id="250" name="フローチャート: 判断 249">
          <a:extLst>
            <a:ext uri="{FF2B5EF4-FFF2-40B4-BE49-F238E27FC236}">
              <a16:creationId xmlns:a16="http://schemas.microsoft.com/office/drawing/2014/main" id="{00000000-0008-0000-0100-0000FA000000}"/>
            </a:ext>
          </a:extLst>
        </xdr:cNvPr>
        <xdr:cNvSpPr/>
      </xdr:nvSpPr>
      <xdr:spPr>
        <a:xfrm>
          <a:off x="28575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76836</xdr:rowOff>
    </xdr:from>
    <xdr:to>
      <xdr:col>10</xdr:col>
      <xdr:colOff>165100</xdr:colOff>
      <xdr:row>83</xdr:row>
      <xdr:rowOff>6986</xdr:rowOff>
    </xdr:to>
    <xdr:sp macro="" textlink="">
      <xdr:nvSpPr>
        <xdr:cNvPr id="251" name="フローチャート: 判断 250">
          <a:extLst>
            <a:ext uri="{FF2B5EF4-FFF2-40B4-BE49-F238E27FC236}">
              <a16:creationId xmlns:a16="http://schemas.microsoft.com/office/drawing/2014/main" id="{00000000-0008-0000-0100-0000FB000000}"/>
            </a:ext>
          </a:extLst>
        </xdr:cNvPr>
        <xdr:cNvSpPr/>
      </xdr:nvSpPr>
      <xdr:spPr>
        <a:xfrm>
          <a:off x="1968500" y="14135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90170</xdr:rowOff>
    </xdr:from>
    <xdr:to>
      <xdr:col>6</xdr:col>
      <xdr:colOff>38100</xdr:colOff>
      <xdr:row>83</xdr:row>
      <xdr:rowOff>20320</xdr:rowOff>
    </xdr:to>
    <xdr:sp macro="" textlink="">
      <xdr:nvSpPr>
        <xdr:cNvPr id="252" name="フローチャート: 判断 251">
          <a:extLst>
            <a:ext uri="{FF2B5EF4-FFF2-40B4-BE49-F238E27FC236}">
              <a16:creationId xmlns:a16="http://schemas.microsoft.com/office/drawing/2014/main" id="{00000000-0008-0000-0100-0000FC000000}"/>
            </a:ext>
          </a:extLst>
        </xdr:cNvPr>
        <xdr:cNvSpPr/>
      </xdr:nvSpPr>
      <xdr:spPr>
        <a:xfrm>
          <a:off x="10795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53" name="テキスト ボックス 252">
          <a:extLst>
            <a:ext uri="{FF2B5EF4-FFF2-40B4-BE49-F238E27FC236}">
              <a16:creationId xmlns:a16="http://schemas.microsoft.com/office/drawing/2014/main" id="{00000000-0008-0000-0100-0000FD00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54" name="テキスト ボックス 253">
          <a:extLst>
            <a:ext uri="{FF2B5EF4-FFF2-40B4-BE49-F238E27FC236}">
              <a16:creationId xmlns:a16="http://schemas.microsoft.com/office/drawing/2014/main" id="{00000000-0008-0000-0100-0000FE00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55" name="テキスト ボックス 254">
          <a:extLst>
            <a:ext uri="{FF2B5EF4-FFF2-40B4-BE49-F238E27FC236}">
              <a16:creationId xmlns:a16="http://schemas.microsoft.com/office/drawing/2014/main" id="{00000000-0008-0000-0100-0000FF00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56" name="テキスト ボックス 255">
          <a:extLst>
            <a:ext uri="{FF2B5EF4-FFF2-40B4-BE49-F238E27FC236}">
              <a16:creationId xmlns:a16="http://schemas.microsoft.com/office/drawing/2014/main" id="{00000000-0008-0000-0100-000000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57" name="テキスト ボックス 256">
          <a:extLst>
            <a:ext uri="{FF2B5EF4-FFF2-40B4-BE49-F238E27FC236}">
              <a16:creationId xmlns:a16="http://schemas.microsoft.com/office/drawing/2014/main" id="{00000000-0008-0000-0100-000001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111125</xdr:rowOff>
    </xdr:from>
    <xdr:to>
      <xdr:col>24</xdr:col>
      <xdr:colOff>114300</xdr:colOff>
      <xdr:row>82</xdr:row>
      <xdr:rowOff>41275</xdr:rowOff>
    </xdr:to>
    <xdr:sp macro="" textlink="">
      <xdr:nvSpPr>
        <xdr:cNvPr id="258" name="楕円 257">
          <a:extLst>
            <a:ext uri="{FF2B5EF4-FFF2-40B4-BE49-F238E27FC236}">
              <a16:creationId xmlns:a16="http://schemas.microsoft.com/office/drawing/2014/main" id="{00000000-0008-0000-0100-000002010000}"/>
            </a:ext>
          </a:extLst>
        </xdr:cNvPr>
        <xdr:cNvSpPr/>
      </xdr:nvSpPr>
      <xdr:spPr>
        <a:xfrm>
          <a:off x="4584700" y="13998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134002</xdr:rowOff>
    </xdr:from>
    <xdr:ext cx="405111" cy="259045"/>
    <xdr:sp macro="" textlink="">
      <xdr:nvSpPr>
        <xdr:cNvPr id="259" name="【公営住宅】&#10;有形固定資産減価償却率該当値テキスト">
          <a:extLst>
            <a:ext uri="{FF2B5EF4-FFF2-40B4-BE49-F238E27FC236}">
              <a16:creationId xmlns:a16="http://schemas.microsoft.com/office/drawing/2014/main" id="{00000000-0008-0000-0100-000003010000}"/>
            </a:ext>
          </a:extLst>
        </xdr:cNvPr>
        <xdr:cNvSpPr txBox="1"/>
      </xdr:nvSpPr>
      <xdr:spPr>
        <a:xfrm>
          <a:off x="4673600" y="13850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48277</xdr:rowOff>
    </xdr:from>
    <xdr:ext cx="405111" cy="259045"/>
    <xdr:sp macro="" textlink="">
      <xdr:nvSpPr>
        <xdr:cNvPr id="260" name="n_1aveValue【公営住宅】&#10;有形固定資産減価償却率">
          <a:extLst>
            <a:ext uri="{FF2B5EF4-FFF2-40B4-BE49-F238E27FC236}">
              <a16:creationId xmlns:a16="http://schemas.microsoft.com/office/drawing/2014/main" id="{00000000-0008-0000-0100-000004010000}"/>
            </a:ext>
          </a:extLst>
        </xdr:cNvPr>
        <xdr:cNvSpPr txBox="1"/>
      </xdr:nvSpPr>
      <xdr:spPr>
        <a:xfrm>
          <a:off x="3582044" y="13935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36847</xdr:rowOff>
    </xdr:from>
    <xdr:ext cx="405111" cy="259045"/>
    <xdr:sp macro="" textlink="">
      <xdr:nvSpPr>
        <xdr:cNvPr id="261" name="n_2aveValue【公営住宅】&#10;有形固定資産減価償却率">
          <a:extLst>
            <a:ext uri="{FF2B5EF4-FFF2-40B4-BE49-F238E27FC236}">
              <a16:creationId xmlns:a16="http://schemas.microsoft.com/office/drawing/2014/main" id="{00000000-0008-0000-0100-000005010000}"/>
            </a:ext>
          </a:extLst>
        </xdr:cNvPr>
        <xdr:cNvSpPr txBox="1"/>
      </xdr:nvSpPr>
      <xdr:spPr>
        <a:xfrm>
          <a:off x="2705744" y="1392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23513</xdr:rowOff>
    </xdr:from>
    <xdr:ext cx="405111" cy="259045"/>
    <xdr:sp macro="" textlink="">
      <xdr:nvSpPr>
        <xdr:cNvPr id="262" name="n_3aveValue【公営住宅】&#10;有形固定資産減価償却率">
          <a:extLst>
            <a:ext uri="{FF2B5EF4-FFF2-40B4-BE49-F238E27FC236}">
              <a16:creationId xmlns:a16="http://schemas.microsoft.com/office/drawing/2014/main" id="{00000000-0008-0000-0100-000006010000}"/>
            </a:ext>
          </a:extLst>
        </xdr:cNvPr>
        <xdr:cNvSpPr txBox="1"/>
      </xdr:nvSpPr>
      <xdr:spPr>
        <a:xfrm>
          <a:off x="1816744" y="13910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36847</xdr:rowOff>
    </xdr:from>
    <xdr:ext cx="405111" cy="259045"/>
    <xdr:sp macro="" textlink="">
      <xdr:nvSpPr>
        <xdr:cNvPr id="263" name="n_4aveValue【公営住宅】&#10;有形固定資産減価償却率">
          <a:extLst>
            <a:ext uri="{FF2B5EF4-FFF2-40B4-BE49-F238E27FC236}">
              <a16:creationId xmlns:a16="http://schemas.microsoft.com/office/drawing/2014/main" id="{00000000-0008-0000-0100-000007010000}"/>
            </a:ext>
          </a:extLst>
        </xdr:cNvPr>
        <xdr:cNvSpPr txBox="1"/>
      </xdr:nvSpPr>
      <xdr:spPr>
        <a:xfrm>
          <a:off x="927744" y="1392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64" name="正方形/長方形 263">
          <a:extLst>
            <a:ext uri="{FF2B5EF4-FFF2-40B4-BE49-F238E27FC236}">
              <a16:creationId xmlns:a16="http://schemas.microsoft.com/office/drawing/2014/main" id="{00000000-0008-0000-0100-000008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65" name="正方形/長方形 264">
          <a:extLst>
            <a:ext uri="{FF2B5EF4-FFF2-40B4-BE49-F238E27FC236}">
              <a16:creationId xmlns:a16="http://schemas.microsoft.com/office/drawing/2014/main" id="{00000000-0008-0000-0100-000009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66" name="正方形/長方形 265">
          <a:extLst>
            <a:ext uri="{FF2B5EF4-FFF2-40B4-BE49-F238E27FC236}">
              <a16:creationId xmlns:a16="http://schemas.microsoft.com/office/drawing/2014/main" id="{00000000-0008-0000-0100-00000A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67" name="正方形/長方形 266">
          <a:extLst>
            <a:ext uri="{FF2B5EF4-FFF2-40B4-BE49-F238E27FC236}">
              <a16:creationId xmlns:a16="http://schemas.microsoft.com/office/drawing/2014/main" id="{00000000-0008-0000-0100-00000B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68" name="正方形/長方形 267">
          <a:extLst>
            <a:ext uri="{FF2B5EF4-FFF2-40B4-BE49-F238E27FC236}">
              <a16:creationId xmlns:a16="http://schemas.microsoft.com/office/drawing/2014/main" id="{00000000-0008-0000-0100-00000C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69" name="正方形/長方形 268">
          <a:extLst>
            <a:ext uri="{FF2B5EF4-FFF2-40B4-BE49-F238E27FC236}">
              <a16:creationId xmlns:a16="http://schemas.microsoft.com/office/drawing/2014/main" id="{00000000-0008-0000-0100-00000D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0" name="正方形/長方形 269">
          <a:extLst>
            <a:ext uri="{FF2B5EF4-FFF2-40B4-BE49-F238E27FC236}">
              <a16:creationId xmlns:a16="http://schemas.microsoft.com/office/drawing/2014/main" id="{00000000-0008-0000-0100-00000E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1" name="正方形/長方形 270">
          <a:extLst>
            <a:ext uri="{FF2B5EF4-FFF2-40B4-BE49-F238E27FC236}">
              <a16:creationId xmlns:a16="http://schemas.microsoft.com/office/drawing/2014/main" id="{00000000-0008-0000-0100-00000F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72" name="テキスト ボックス 271">
          <a:extLst>
            <a:ext uri="{FF2B5EF4-FFF2-40B4-BE49-F238E27FC236}">
              <a16:creationId xmlns:a16="http://schemas.microsoft.com/office/drawing/2014/main" id="{00000000-0008-0000-0100-000010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73" name="直線コネクタ 272">
          <a:extLst>
            <a:ext uri="{FF2B5EF4-FFF2-40B4-BE49-F238E27FC236}">
              <a16:creationId xmlns:a16="http://schemas.microsoft.com/office/drawing/2014/main" id="{00000000-0008-0000-0100-000011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274" name="直線コネクタ 273">
          <a:extLst>
            <a:ext uri="{FF2B5EF4-FFF2-40B4-BE49-F238E27FC236}">
              <a16:creationId xmlns:a16="http://schemas.microsoft.com/office/drawing/2014/main" id="{00000000-0008-0000-0100-000012010000}"/>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275" name="テキスト ボックス 274">
          <a:extLst>
            <a:ext uri="{FF2B5EF4-FFF2-40B4-BE49-F238E27FC236}">
              <a16:creationId xmlns:a16="http://schemas.microsoft.com/office/drawing/2014/main" id="{00000000-0008-0000-0100-000013010000}"/>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276" name="直線コネクタ 275">
          <a:extLst>
            <a:ext uri="{FF2B5EF4-FFF2-40B4-BE49-F238E27FC236}">
              <a16:creationId xmlns:a16="http://schemas.microsoft.com/office/drawing/2014/main" id="{00000000-0008-0000-0100-000014010000}"/>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277" name="テキスト ボックス 276">
          <a:extLst>
            <a:ext uri="{FF2B5EF4-FFF2-40B4-BE49-F238E27FC236}">
              <a16:creationId xmlns:a16="http://schemas.microsoft.com/office/drawing/2014/main" id="{00000000-0008-0000-0100-000015010000}"/>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278" name="直線コネクタ 277">
          <a:extLst>
            <a:ext uri="{FF2B5EF4-FFF2-40B4-BE49-F238E27FC236}">
              <a16:creationId xmlns:a16="http://schemas.microsoft.com/office/drawing/2014/main" id="{00000000-0008-0000-0100-000016010000}"/>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279" name="テキスト ボックス 278">
          <a:extLst>
            <a:ext uri="{FF2B5EF4-FFF2-40B4-BE49-F238E27FC236}">
              <a16:creationId xmlns:a16="http://schemas.microsoft.com/office/drawing/2014/main" id="{00000000-0008-0000-0100-000017010000}"/>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280" name="直線コネクタ 279">
          <a:extLst>
            <a:ext uri="{FF2B5EF4-FFF2-40B4-BE49-F238E27FC236}">
              <a16:creationId xmlns:a16="http://schemas.microsoft.com/office/drawing/2014/main" id="{00000000-0008-0000-0100-000018010000}"/>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281" name="テキスト ボックス 280">
          <a:extLst>
            <a:ext uri="{FF2B5EF4-FFF2-40B4-BE49-F238E27FC236}">
              <a16:creationId xmlns:a16="http://schemas.microsoft.com/office/drawing/2014/main" id="{00000000-0008-0000-0100-000019010000}"/>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282" name="直線コネクタ 281">
          <a:extLst>
            <a:ext uri="{FF2B5EF4-FFF2-40B4-BE49-F238E27FC236}">
              <a16:creationId xmlns:a16="http://schemas.microsoft.com/office/drawing/2014/main" id="{00000000-0008-0000-0100-00001A010000}"/>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78</xdr:row>
      <xdr:rowOff>91820</xdr:rowOff>
    </xdr:from>
    <xdr:ext cx="531299" cy="259045"/>
    <xdr:sp macro="" textlink="">
      <xdr:nvSpPr>
        <xdr:cNvPr id="283" name="テキスト ボックス 282">
          <a:extLst>
            <a:ext uri="{FF2B5EF4-FFF2-40B4-BE49-F238E27FC236}">
              <a16:creationId xmlns:a16="http://schemas.microsoft.com/office/drawing/2014/main" id="{00000000-0008-0000-0100-00001B010000}"/>
            </a:ext>
          </a:extLst>
        </xdr:cNvPr>
        <xdr:cNvSpPr txBox="1"/>
      </xdr:nvSpPr>
      <xdr:spPr>
        <a:xfrm>
          <a:off x="6072701" y="1346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284" name="直線コネクタ 283">
          <a:extLst>
            <a:ext uri="{FF2B5EF4-FFF2-40B4-BE49-F238E27FC236}">
              <a16:creationId xmlns:a16="http://schemas.microsoft.com/office/drawing/2014/main" id="{00000000-0008-0000-0100-00001C010000}"/>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108148</xdr:rowOff>
    </xdr:from>
    <xdr:ext cx="531299" cy="259045"/>
    <xdr:sp macro="" textlink="">
      <xdr:nvSpPr>
        <xdr:cNvPr id="285" name="テキスト ボックス 284">
          <a:extLst>
            <a:ext uri="{FF2B5EF4-FFF2-40B4-BE49-F238E27FC236}">
              <a16:creationId xmlns:a16="http://schemas.microsoft.com/office/drawing/2014/main" id="{00000000-0008-0000-0100-00001D010000}"/>
            </a:ext>
          </a:extLst>
        </xdr:cNvPr>
        <xdr:cNvSpPr txBox="1"/>
      </xdr:nvSpPr>
      <xdr:spPr>
        <a:xfrm>
          <a:off x="6072701" y="13138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86" name="直線コネクタ 285">
          <a:extLst>
            <a:ext uri="{FF2B5EF4-FFF2-40B4-BE49-F238E27FC236}">
              <a16:creationId xmlns:a16="http://schemas.microsoft.com/office/drawing/2014/main" id="{00000000-0008-0000-0100-00001E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287" name="テキスト ボックス 286">
          <a:extLst>
            <a:ext uri="{FF2B5EF4-FFF2-40B4-BE49-F238E27FC236}">
              <a16:creationId xmlns:a16="http://schemas.microsoft.com/office/drawing/2014/main" id="{00000000-0008-0000-0100-00001F010000}"/>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88" name="【公営住宅】&#10;一人当たり面積グラフ枠">
          <a:extLst>
            <a:ext uri="{FF2B5EF4-FFF2-40B4-BE49-F238E27FC236}">
              <a16:creationId xmlns:a16="http://schemas.microsoft.com/office/drawing/2014/main" id="{00000000-0008-0000-0100-000020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167205</xdr:rowOff>
    </xdr:from>
    <xdr:to>
      <xdr:col>54</xdr:col>
      <xdr:colOff>189865</xdr:colOff>
      <xdr:row>86</xdr:row>
      <xdr:rowOff>157624</xdr:rowOff>
    </xdr:to>
    <xdr:cxnSp macro="">
      <xdr:nvCxnSpPr>
        <xdr:cNvPr id="289" name="直線コネクタ 288">
          <a:extLst>
            <a:ext uri="{FF2B5EF4-FFF2-40B4-BE49-F238E27FC236}">
              <a16:creationId xmlns:a16="http://schemas.microsoft.com/office/drawing/2014/main" id="{00000000-0008-0000-0100-000021010000}"/>
            </a:ext>
          </a:extLst>
        </xdr:cNvPr>
        <xdr:cNvCxnSpPr/>
      </xdr:nvCxnSpPr>
      <xdr:spPr>
        <a:xfrm flipV="1">
          <a:off x="10476865" y="13368855"/>
          <a:ext cx="0" cy="15334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161451</xdr:rowOff>
    </xdr:from>
    <xdr:ext cx="469744" cy="259045"/>
    <xdr:sp macro="" textlink="">
      <xdr:nvSpPr>
        <xdr:cNvPr id="290" name="【公営住宅】&#10;一人当たり面積最小値テキスト">
          <a:extLst>
            <a:ext uri="{FF2B5EF4-FFF2-40B4-BE49-F238E27FC236}">
              <a16:creationId xmlns:a16="http://schemas.microsoft.com/office/drawing/2014/main" id="{00000000-0008-0000-0100-000022010000}"/>
            </a:ext>
          </a:extLst>
        </xdr:cNvPr>
        <xdr:cNvSpPr txBox="1"/>
      </xdr:nvSpPr>
      <xdr:spPr>
        <a:xfrm>
          <a:off x="10515600" y="14906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157624</xdr:rowOff>
    </xdr:from>
    <xdr:to>
      <xdr:col>55</xdr:col>
      <xdr:colOff>88900</xdr:colOff>
      <xdr:row>86</xdr:row>
      <xdr:rowOff>157624</xdr:rowOff>
    </xdr:to>
    <xdr:cxnSp macro="">
      <xdr:nvCxnSpPr>
        <xdr:cNvPr id="291" name="直線コネクタ 290">
          <a:extLst>
            <a:ext uri="{FF2B5EF4-FFF2-40B4-BE49-F238E27FC236}">
              <a16:creationId xmlns:a16="http://schemas.microsoft.com/office/drawing/2014/main" id="{00000000-0008-0000-0100-000023010000}"/>
            </a:ext>
          </a:extLst>
        </xdr:cNvPr>
        <xdr:cNvCxnSpPr/>
      </xdr:nvCxnSpPr>
      <xdr:spPr>
        <a:xfrm>
          <a:off x="10388600" y="149023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113882</xdr:rowOff>
    </xdr:from>
    <xdr:ext cx="534377" cy="259045"/>
    <xdr:sp macro="" textlink="">
      <xdr:nvSpPr>
        <xdr:cNvPr id="292" name="【公営住宅】&#10;一人当たり面積最大値テキスト">
          <a:extLst>
            <a:ext uri="{FF2B5EF4-FFF2-40B4-BE49-F238E27FC236}">
              <a16:creationId xmlns:a16="http://schemas.microsoft.com/office/drawing/2014/main" id="{00000000-0008-0000-0100-000024010000}"/>
            </a:ext>
          </a:extLst>
        </xdr:cNvPr>
        <xdr:cNvSpPr txBox="1"/>
      </xdr:nvSpPr>
      <xdr:spPr>
        <a:xfrm>
          <a:off x="10515600" y="13144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167205</xdr:rowOff>
    </xdr:from>
    <xdr:to>
      <xdr:col>55</xdr:col>
      <xdr:colOff>88900</xdr:colOff>
      <xdr:row>77</xdr:row>
      <xdr:rowOff>167205</xdr:rowOff>
    </xdr:to>
    <xdr:cxnSp macro="">
      <xdr:nvCxnSpPr>
        <xdr:cNvPr id="293" name="直線コネクタ 292">
          <a:extLst>
            <a:ext uri="{FF2B5EF4-FFF2-40B4-BE49-F238E27FC236}">
              <a16:creationId xmlns:a16="http://schemas.microsoft.com/office/drawing/2014/main" id="{00000000-0008-0000-0100-000025010000}"/>
            </a:ext>
          </a:extLst>
        </xdr:cNvPr>
        <xdr:cNvCxnSpPr/>
      </xdr:nvCxnSpPr>
      <xdr:spPr>
        <a:xfrm>
          <a:off x="10388600" y="13368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146793</xdr:rowOff>
    </xdr:from>
    <xdr:ext cx="469744" cy="259045"/>
    <xdr:sp macro="" textlink="">
      <xdr:nvSpPr>
        <xdr:cNvPr id="294" name="【公営住宅】&#10;一人当たり面積平均値テキスト">
          <a:extLst>
            <a:ext uri="{FF2B5EF4-FFF2-40B4-BE49-F238E27FC236}">
              <a16:creationId xmlns:a16="http://schemas.microsoft.com/office/drawing/2014/main" id="{00000000-0008-0000-0100-000026010000}"/>
            </a:ext>
          </a:extLst>
        </xdr:cNvPr>
        <xdr:cNvSpPr txBox="1"/>
      </xdr:nvSpPr>
      <xdr:spPr>
        <a:xfrm>
          <a:off x="10515600" y="145485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123916</xdr:rowOff>
    </xdr:from>
    <xdr:to>
      <xdr:col>55</xdr:col>
      <xdr:colOff>50800</xdr:colOff>
      <xdr:row>86</xdr:row>
      <xdr:rowOff>54066</xdr:rowOff>
    </xdr:to>
    <xdr:sp macro="" textlink="">
      <xdr:nvSpPr>
        <xdr:cNvPr id="295" name="フローチャート: 判断 294">
          <a:extLst>
            <a:ext uri="{FF2B5EF4-FFF2-40B4-BE49-F238E27FC236}">
              <a16:creationId xmlns:a16="http://schemas.microsoft.com/office/drawing/2014/main" id="{00000000-0008-0000-0100-000027010000}"/>
            </a:ext>
          </a:extLst>
        </xdr:cNvPr>
        <xdr:cNvSpPr/>
      </xdr:nvSpPr>
      <xdr:spPr>
        <a:xfrm>
          <a:off x="10426700" y="14697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121738</xdr:rowOff>
    </xdr:from>
    <xdr:to>
      <xdr:col>50</xdr:col>
      <xdr:colOff>165100</xdr:colOff>
      <xdr:row>86</xdr:row>
      <xdr:rowOff>51888</xdr:rowOff>
    </xdr:to>
    <xdr:sp macro="" textlink="">
      <xdr:nvSpPr>
        <xdr:cNvPr id="296" name="フローチャート: 判断 295">
          <a:extLst>
            <a:ext uri="{FF2B5EF4-FFF2-40B4-BE49-F238E27FC236}">
              <a16:creationId xmlns:a16="http://schemas.microsoft.com/office/drawing/2014/main" id="{00000000-0008-0000-0100-000028010000}"/>
            </a:ext>
          </a:extLst>
        </xdr:cNvPr>
        <xdr:cNvSpPr/>
      </xdr:nvSpPr>
      <xdr:spPr>
        <a:xfrm>
          <a:off x="9588500" y="14694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126310</xdr:rowOff>
    </xdr:from>
    <xdr:to>
      <xdr:col>46</xdr:col>
      <xdr:colOff>38100</xdr:colOff>
      <xdr:row>86</xdr:row>
      <xdr:rowOff>56460</xdr:rowOff>
    </xdr:to>
    <xdr:sp macro="" textlink="">
      <xdr:nvSpPr>
        <xdr:cNvPr id="297" name="フローチャート: 判断 296">
          <a:extLst>
            <a:ext uri="{FF2B5EF4-FFF2-40B4-BE49-F238E27FC236}">
              <a16:creationId xmlns:a16="http://schemas.microsoft.com/office/drawing/2014/main" id="{00000000-0008-0000-0100-000029010000}"/>
            </a:ext>
          </a:extLst>
        </xdr:cNvPr>
        <xdr:cNvSpPr/>
      </xdr:nvSpPr>
      <xdr:spPr>
        <a:xfrm>
          <a:off x="8699500" y="14699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139373</xdr:rowOff>
    </xdr:from>
    <xdr:to>
      <xdr:col>41</xdr:col>
      <xdr:colOff>101600</xdr:colOff>
      <xdr:row>86</xdr:row>
      <xdr:rowOff>69523</xdr:rowOff>
    </xdr:to>
    <xdr:sp macro="" textlink="">
      <xdr:nvSpPr>
        <xdr:cNvPr id="298" name="フローチャート: 判断 297">
          <a:extLst>
            <a:ext uri="{FF2B5EF4-FFF2-40B4-BE49-F238E27FC236}">
              <a16:creationId xmlns:a16="http://schemas.microsoft.com/office/drawing/2014/main" id="{00000000-0008-0000-0100-00002A010000}"/>
            </a:ext>
          </a:extLst>
        </xdr:cNvPr>
        <xdr:cNvSpPr/>
      </xdr:nvSpPr>
      <xdr:spPr>
        <a:xfrm>
          <a:off x="7810500" y="14712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131101</xdr:rowOff>
    </xdr:from>
    <xdr:to>
      <xdr:col>36</xdr:col>
      <xdr:colOff>165100</xdr:colOff>
      <xdr:row>86</xdr:row>
      <xdr:rowOff>61251</xdr:rowOff>
    </xdr:to>
    <xdr:sp macro="" textlink="">
      <xdr:nvSpPr>
        <xdr:cNvPr id="299" name="フローチャート: 判断 298">
          <a:extLst>
            <a:ext uri="{FF2B5EF4-FFF2-40B4-BE49-F238E27FC236}">
              <a16:creationId xmlns:a16="http://schemas.microsoft.com/office/drawing/2014/main" id="{00000000-0008-0000-0100-00002B010000}"/>
            </a:ext>
          </a:extLst>
        </xdr:cNvPr>
        <xdr:cNvSpPr/>
      </xdr:nvSpPr>
      <xdr:spPr>
        <a:xfrm>
          <a:off x="6921500" y="14704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0000000-0008-0000-0100-00002C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0000000-0008-0000-0100-00002D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0000000-0008-0000-0100-00002E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00000000-0008-0000-0100-00002F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00000000-0008-0000-0100-000030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63609</xdr:rowOff>
    </xdr:from>
    <xdr:to>
      <xdr:col>55</xdr:col>
      <xdr:colOff>50800</xdr:colOff>
      <xdr:row>86</xdr:row>
      <xdr:rowOff>165209</xdr:rowOff>
    </xdr:to>
    <xdr:sp macro="" textlink="">
      <xdr:nvSpPr>
        <xdr:cNvPr id="305" name="楕円 304">
          <a:extLst>
            <a:ext uri="{FF2B5EF4-FFF2-40B4-BE49-F238E27FC236}">
              <a16:creationId xmlns:a16="http://schemas.microsoft.com/office/drawing/2014/main" id="{00000000-0008-0000-0100-000031010000}"/>
            </a:ext>
          </a:extLst>
        </xdr:cNvPr>
        <xdr:cNvSpPr/>
      </xdr:nvSpPr>
      <xdr:spPr>
        <a:xfrm>
          <a:off x="10426700" y="14808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149986</xdr:rowOff>
    </xdr:from>
    <xdr:ext cx="469744" cy="259045"/>
    <xdr:sp macro="" textlink="">
      <xdr:nvSpPr>
        <xdr:cNvPr id="306" name="【公営住宅】&#10;一人当たり面積該当値テキスト">
          <a:extLst>
            <a:ext uri="{FF2B5EF4-FFF2-40B4-BE49-F238E27FC236}">
              <a16:creationId xmlns:a16="http://schemas.microsoft.com/office/drawing/2014/main" id="{00000000-0008-0000-0100-000032010000}"/>
            </a:ext>
          </a:extLst>
        </xdr:cNvPr>
        <xdr:cNvSpPr txBox="1"/>
      </xdr:nvSpPr>
      <xdr:spPr>
        <a:xfrm>
          <a:off x="10515600" y="147232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68415</xdr:rowOff>
    </xdr:from>
    <xdr:ext cx="469744" cy="259045"/>
    <xdr:sp macro="" textlink="">
      <xdr:nvSpPr>
        <xdr:cNvPr id="307" name="n_1aveValue【公営住宅】&#10;一人当たり面積">
          <a:extLst>
            <a:ext uri="{FF2B5EF4-FFF2-40B4-BE49-F238E27FC236}">
              <a16:creationId xmlns:a16="http://schemas.microsoft.com/office/drawing/2014/main" id="{00000000-0008-0000-0100-000033010000}"/>
            </a:ext>
          </a:extLst>
        </xdr:cNvPr>
        <xdr:cNvSpPr txBox="1"/>
      </xdr:nvSpPr>
      <xdr:spPr>
        <a:xfrm>
          <a:off x="9391727" y="144702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72987</xdr:rowOff>
    </xdr:from>
    <xdr:ext cx="469744" cy="259045"/>
    <xdr:sp macro="" textlink="">
      <xdr:nvSpPr>
        <xdr:cNvPr id="308" name="n_2aveValue【公営住宅】&#10;一人当たり面積">
          <a:extLst>
            <a:ext uri="{FF2B5EF4-FFF2-40B4-BE49-F238E27FC236}">
              <a16:creationId xmlns:a16="http://schemas.microsoft.com/office/drawing/2014/main" id="{00000000-0008-0000-0100-000034010000}"/>
            </a:ext>
          </a:extLst>
        </xdr:cNvPr>
        <xdr:cNvSpPr txBox="1"/>
      </xdr:nvSpPr>
      <xdr:spPr>
        <a:xfrm>
          <a:off x="8515427" y="14474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86050</xdr:rowOff>
    </xdr:from>
    <xdr:ext cx="469744" cy="259045"/>
    <xdr:sp macro="" textlink="">
      <xdr:nvSpPr>
        <xdr:cNvPr id="309" name="n_3aveValue【公営住宅】&#10;一人当たり面積">
          <a:extLst>
            <a:ext uri="{FF2B5EF4-FFF2-40B4-BE49-F238E27FC236}">
              <a16:creationId xmlns:a16="http://schemas.microsoft.com/office/drawing/2014/main" id="{00000000-0008-0000-0100-000035010000}"/>
            </a:ext>
          </a:extLst>
        </xdr:cNvPr>
        <xdr:cNvSpPr txBox="1"/>
      </xdr:nvSpPr>
      <xdr:spPr>
        <a:xfrm>
          <a:off x="7626427" y="144878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77778</xdr:rowOff>
    </xdr:from>
    <xdr:ext cx="469744" cy="259045"/>
    <xdr:sp macro="" textlink="">
      <xdr:nvSpPr>
        <xdr:cNvPr id="310" name="n_4aveValue【公営住宅】&#10;一人当たり面積">
          <a:extLst>
            <a:ext uri="{FF2B5EF4-FFF2-40B4-BE49-F238E27FC236}">
              <a16:creationId xmlns:a16="http://schemas.microsoft.com/office/drawing/2014/main" id="{00000000-0008-0000-0100-000036010000}"/>
            </a:ext>
          </a:extLst>
        </xdr:cNvPr>
        <xdr:cNvSpPr txBox="1"/>
      </xdr:nvSpPr>
      <xdr:spPr>
        <a:xfrm>
          <a:off x="6737427" y="14479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11" name="正方形/長方形 310">
          <a:extLst>
            <a:ext uri="{FF2B5EF4-FFF2-40B4-BE49-F238E27FC236}">
              <a16:creationId xmlns:a16="http://schemas.microsoft.com/office/drawing/2014/main" id="{00000000-0008-0000-0100-000037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12" name="正方形/長方形 311">
          <a:extLst>
            <a:ext uri="{FF2B5EF4-FFF2-40B4-BE49-F238E27FC236}">
              <a16:creationId xmlns:a16="http://schemas.microsoft.com/office/drawing/2014/main" id="{00000000-0008-0000-0100-000038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13" name="正方形/長方形 312">
          <a:extLst>
            <a:ext uri="{FF2B5EF4-FFF2-40B4-BE49-F238E27FC236}">
              <a16:creationId xmlns:a16="http://schemas.microsoft.com/office/drawing/2014/main" id="{00000000-0008-0000-0100-000039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14" name="正方形/長方形 313">
          <a:extLst>
            <a:ext uri="{FF2B5EF4-FFF2-40B4-BE49-F238E27FC236}">
              <a16:creationId xmlns:a16="http://schemas.microsoft.com/office/drawing/2014/main" id="{00000000-0008-0000-0100-00003A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15" name="正方形/長方形 314">
          <a:extLst>
            <a:ext uri="{FF2B5EF4-FFF2-40B4-BE49-F238E27FC236}">
              <a16:creationId xmlns:a16="http://schemas.microsoft.com/office/drawing/2014/main" id="{00000000-0008-0000-0100-00003B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16" name="正方形/長方形 315">
          <a:extLst>
            <a:ext uri="{FF2B5EF4-FFF2-40B4-BE49-F238E27FC236}">
              <a16:creationId xmlns:a16="http://schemas.microsoft.com/office/drawing/2014/main" id="{00000000-0008-0000-0100-00003C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17" name="正方形/長方形 316">
          <a:extLst>
            <a:ext uri="{FF2B5EF4-FFF2-40B4-BE49-F238E27FC236}">
              <a16:creationId xmlns:a16="http://schemas.microsoft.com/office/drawing/2014/main" id="{00000000-0008-0000-0100-00003D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18" name="正方形/長方形 317">
          <a:extLst>
            <a:ext uri="{FF2B5EF4-FFF2-40B4-BE49-F238E27FC236}">
              <a16:creationId xmlns:a16="http://schemas.microsoft.com/office/drawing/2014/main" id="{00000000-0008-0000-0100-00003E01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19" name="正方形/長方形 318">
          <a:extLst>
            <a:ext uri="{FF2B5EF4-FFF2-40B4-BE49-F238E27FC236}">
              <a16:creationId xmlns:a16="http://schemas.microsoft.com/office/drawing/2014/main" id="{00000000-0008-0000-0100-00003F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20" name="正方形/長方形 319">
          <a:extLst>
            <a:ext uri="{FF2B5EF4-FFF2-40B4-BE49-F238E27FC236}">
              <a16:creationId xmlns:a16="http://schemas.microsoft.com/office/drawing/2014/main" id="{00000000-0008-0000-0100-000040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21" name="正方形/長方形 320">
          <a:extLst>
            <a:ext uri="{FF2B5EF4-FFF2-40B4-BE49-F238E27FC236}">
              <a16:creationId xmlns:a16="http://schemas.microsoft.com/office/drawing/2014/main" id="{00000000-0008-0000-0100-000041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22" name="正方形/長方形 321">
          <a:extLst>
            <a:ext uri="{FF2B5EF4-FFF2-40B4-BE49-F238E27FC236}">
              <a16:creationId xmlns:a16="http://schemas.microsoft.com/office/drawing/2014/main" id="{00000000-0008-0000-0100-000042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23" name="正方形/長方形 322">
          <a:extLst>
            <a:ext uri="{FF2B5EF4-FFF2-40B4-BE49-F238E27FC236}">
              <a16:creationId xmlns:a16="http://schemas.microsoft.com/office/drawing/2014/main" id="{00000000-0008-0000-0100-000043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24" name="正方形/長方形 323">
          <a:extLst>
            <a:ext uri="{FF2B5EF4-FFF2-40B4-BE49-F238E27FC236}">
              <a16:creationId xmlns:a16="http://schemas.microsoft.com/office/drawing/2014/main" id="{00000000-0008-0000-0100-000044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25" name="正方形/長方形 324">
          <a:extLst>
            <a:ext uri="{FF2B5EF4-FFF2-40B4-BE49-F238E27FC236}">
              <a16:creationId xmlns:a16="http://schemas.microsoft.com/office/drawing/2014/main" id="{00000000-0008-0000-0100-000045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26" name="正方形/長方形 325">
          <a:extLst>
            <a:ext uri="{FF2B5EF4-FFF2-40B4-BE49-F238E27FC236}">
              <a16:creationId xmlns:a16="http://schemas.microsoft.com/office/drawing/2014/main" id="{00000000-0008-0000-0100-00004601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27" name="正方形/長方形 326">
          <a:extLst>
            <a:ext uri="{FF2B5EF4-FFF2-40B4-BE49-F238E27FC236}">
              <a16:creationId xmlns:a16="http://schemas.microsoft.com/office/drawing/2014/main" id="{00000000-0008-0000-0100-000047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28" name="正方形/長方形 327">
          <a:extLst>
            <a:ext uri="{FF2B5EF4-FFF2-40B4-BE49-F238E27FC236}">
              <a16:creationId xmlns:a16="http://schemas.microsoft.com/office/drawing/2014/main" id="{00000000-0008-0000-0100-000048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29" name="正方形/長方形 328">
          <a:extLst>
            <a:ext uri="{FF2B5EF4-FFF2-40B4-BE49-F238E27FC236}">
              <a16:creationId xmlns:a16="http://schemas.microsoft.com/office/drawing/2014/main" id="{00000000-0008-0000-0100-000049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30" name="正方形/長方形 329">
          <a:extLst>
            <a:ext uri="{FF2B5EF4-FFF2-40B4-BE49-F238E27FC236}">
              <a16:creationId xmlns:a16="http://schemas.microsoft.com/office/drawing/2014/main" id="{00000000-0008-0000-0100-00004A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31" name="正方形/長方形 330">
          <a:extLst>
            <a:ext uri="{FF2B5EF4-FFF2-40B4-BE49-F238E27FC236}">
              <a16:creationId xmlns:a16="http://schemas.microsoft.com/office/drawing/2014/main" id="{00000000-0008-0000-0100-00004B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32" name="正方形/長方形 331">
          <a:extLst>
            <a:ext uri="{FF2B5EF4-FFF2-40B4-BE49-F238E27FC236}">
              <a16:creationId xmlns:a16="http://schemas.microsoft.com/office/drawing/2014/main" id="{00000000-0008-0000-0100-00004C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33" name="正方形/長方形 332">
          <a:extLst>
            <a:ext uri="{FF2B5EF4-FFF2-40B4-BE49-F238E27FC236}">
              <a16:creationId xmlns:a16="http://schemas.microsoft.com/office/drawing/2014/main" id="{00000000-0008-0000-0100-00004D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34" name="正方形/長方形 333">
          <a:extLst>
            <a:ext uri="{FF2B5EF4-FFF2-40B4-BE49-F238E27FC236}">
              <a16:creationId xmlns:a16="http://schemas.microsoft.com/office/drawing/2014/main" id="{00000000-0008-0000-0100-00004E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35" name="テキスト ボックス 334">
          <a:extLst>
            <a:ext uri="{FF2B5EF4-FFF2-40B4-BE49-F238E27FC236}">
              <a16:creationId xmlns:a16="http://schemas.microsoft.com/office/drawing/2014/main" id="{00000000-0008-0000-0100-00004F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36" name="直線コネクタ 335">
          <a:extLst>
            <a:ext uri="{FF2B5EF4-FFF2-40B4-BE49-F238E27FC236}">
              <a16:creationId xmlns:a16="http://schemas.microsoft.com/office/drawing/2014/main" id="{00000000-0008-0000-0100-000050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37" name="テキスト ボックス 336">
          <a:extLst>
            <a:ext uri="{FF2B5EF4-FFF2-40B4-BE49-F238E27FC236}">
              <a16:creationId xmlns:a16="http://schemas.microsoft.com/office/drawing/2014/main" id="{00000000-0008-0000-0100-000051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338" name="直線コネクタ 337">
          <a:extLst>
            <a:ext uri="{FF2B5EF4-FFF2-40B4-BE49-F238E27FC236}">
              <a16:creationId xmlns:a16="http://schemas.microsoft.com/office/drawing/2014/main" id="{00000000-0008-0000-0100-000052010000}"/>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339" name="テキスト ボックス 338">
          <a:extLst>
            <a:ext uri="{FF2B5EF4-FFF2-40B4-BE49-F238E27FC236}">
              <a16:creationId xmlns:a16="http://schemas.microsoft.com/office/drawing/2014/main" id="{00000000-0008-0000-0100-000053010000}"/>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340" name="直線コネクタ 339">
          <a:extLst>
            <a:ext uri="{FF2B5EF4-FFF2-40B4-BE49-F238E27FC236}">
              <a16:creationId xmlns:a16="http://schemas.microsoft.com/office/drawing/2014/main" id="{00000000-0008-0000-0100-000054010000}"/>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341" name="テキスト ボックス 340">
          <a:extLst>
            <a:ext uri="{FF2B5EF4-FFF2-40B4-BE49-F238E27FC236}">
              <a16:creationId xmlns:a16="http://schemas.microsoft.com/office/drawing/2014/main" id="{00000000-0008-0000-0100-000055010000}"/>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342" name="直線コネクタ 341">
          <a:extLst>
            <a:ext uri="{FF2B5EF4-FFF2-40B4-BE49-F238E27FC236}">
              <a16:creationId xmlns:a16="http://schemas.microsoft.com/office/drawing/2014/main" id="{00000000-0008-0000-0100-000056010000}"/>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343" name="テキスト ボックス 342">
          <a:extLst>
            <a:ext uri="{FF2B5EF4-FFF2-40B4-BE49-F238E27FC236}">
              <a16:creationId xmlns:a16="http://schemas.microsoft.com/office/drawing/2014/main" id="{00000000-0008-0000-0100-000057010000}"/>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344" name="直線コネクタ 343">
          <a:extLst>
            <a:ext uri="{FF2B5EF4-FFF2-40B4-BE49-F238E27FC236}">
              <a16:creationId xmlns:a16="http://schemas.microsoft.com/office/drawing/2014/main" id="{00000000-0008-0000-0100-000058010000}"/>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345" name="テキスト ボックス 344">
          <a:extLst>
            <a:ext uri="{FF2B5EF4-FFF2-40B4-BE49-F238E27FC236}">
              <a16:creationId xmlns:a16="http://schemas.microsoft.com/office/drawing/2014/main" id="{00000000-0008-0000-0100-000059010000}"/>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346" name="直線コネクタ 345">
          <a:extLst>
            <a:ext uri="{FF2B5EF4-FFF2-40B4-BE49-F238E27FC236}">
              <a16:creationId xmlns:a16="http://schemas.microsoft.com/office/drawing/2014/main" id="{00000000-0008-0000-0100-00005A010000}"/>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347" name="テキスト ボックス 346">
          <a:extLst>
            <a:ext uri="{FF2B5EF4-FFF2-40B4-BE49-F238E27FC236}">
              <a16:creationId xmlns:a16="http://schemas.microsoft.com/office/drawing/2014/main" id="{00000000-0008-0000-0100-00005B010000}"/>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348" name="直線コネクタ 347">
          <a:extLst>
            <a:ext uri="{FF2B5EF4-FFF2-40B4-BE49-F238E27FC236}">
              <a16:creationId xmlns:a16="http://schemas.microsoft.com/office/drawing/2014/main" id="{00000000-0008-0000-0100-00005C010000}"/>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349" name="テキスト ボックス 348">
          <a:extLst>
            <a:ext uri="{FF2B5EF4-FFF2-40B4-BE49-F238E27FC236}">
              <a16:creationId xmlns:a16="http://schemas.microsoft.com/office/drawing/2014/main" id="{00000000-0008-0000-0100-00005D010000}"/>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50" name="直線コネクタ 349">
          <a:extLst>
            <a:ext uri="{FF2B5EF4-FFF2-40B4-BE49-F238E27FC236}">
              <a16:creationId xmlns:a16="http://schemas.microsoft.com/office/drawing/2014/main" id="{00000000-0008-0000-0100-00005E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351" name="【認定こども園・幼稚園・保育所】&#10;有形固定資産減価償却率グラフ枠">
          <a:extLst>
            <a:ext uri="{FF2B5EF4-FFF2-40B4-BE49-F238E27FC236}">
              <a16:creationId xmlns:a16="http://schemas.microsoft.com/office/drawing/2014/main" id="{00000000-0008-0000-0100-00005F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38644</xdr:rowOff>
    </xdr:from>
    <xdr:to>
      <xdr:col>85</xdr:col>
      <xdr:colOff>126364</xdr:colOff>
      <xdr:row>42</xdr:row>
      <xdr:rowOff>92528</xdr:rowOff>
    </xdr:to>
    <xdr:cxnSp macro="">
      <xdr:nvCxnSpPr>
        <xdr:cNvPr id="352" name="直線コネクタ 351">
          <a:extLst>
            <a:ext uri="{FF2B5EF4-FFF2-40B4-BE49-F238E27FC236}">
              <a16:creationId xmlns:a16="http://schemas.microsoft.com/office/drawing/2014/main" id="{00000000-0008-0000-0100-000060010000}"/>
            </a:ext>
          </a:extLst>
        </xdr:cNvPr>
        <xdr:cNvCxnSpPr/>
      </xdr:nvCxnSpPr>
      <xdr:spPr>
        <a:xfrm flipV="1">
          <a:off x="16318864" y="5696494"/>
          <a:ext cx="0" cy="15969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353" name="【認定こども園・幼稚園・保育所】&#10;有形固定資産減価償却率最小値テキスト">
          <a:extLst>
            <a:ext uri="{FF2B5EF4-FFF2-40B4-BE49-F238E27FC236}">
              <a16:creationId xmlns:a16="http://schemas.microsoft.com/office/drawing/2014/main" id="{00000000-0008-0000-0100-000061010000}"/>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354" name="直線コネクタ 353">
          <a:extLst>
            <a:ext uri="{FF2B5EF4-FFF2-40B4-BE49-F238E27FC236}">
              <a16:creationId xmlns:a16="http://schemas.microsoft.com/office/drawing/2014/main" id="{00000000-0008-0000-0100-000062010000}"/>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156771</xdr:rowOff>
    </xdr:from>
    <xdr:ext cx="340478" cy="259045"/>
    <xdr:sp macro="" textlink="">
      <xdr:nvSpPr>
        <xdr:cNvPr id="355" name="【認定こども園・幼稚園・保育所】&#10;有形固定資産減価償却率最大値テキスト">
          <a:extLst>
            <a:ext uri="{FF2B5EF4-FFF2-40B4-BE49-F238E27FC236}">
              <a16:creationId xmlns:a16="http://schemas.microsoft.com/office/drawing/2014/main" id="{00000000-0008-0000-0100-000063010000}"/>
            </a:ext>
          </a:extLst>
        </xdr:cNvPr>
        <xdr:cNvSpPr txBox="1"/>
      </xdr:nvSpPr>
      <xdr:spPr>
        <a:xfrm>
          <a:off x="16357600" y="547172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38644</xdr:rowOff>
    </xdr:from>
    <xdr:to>
      <xdr:col>86</xdr:col>
      <xdr:colOff>25400</xdr:colOff>
      <xdr:row>33</xdr:row>
      <xdr:rowOff>38644</xdr:rowOff>
    </xdr:to>
    <xdr:cxnSp macro="">
      <xdr:nvCxnSpPr>
        <xdr:cNvPr id="356" name="直線コネクタ 355">
          <a:extLst>
            <a:ext uri="{FF2B5EF4-FFF2-40B4-BE49-F238E27FC236}">
              <a16:creationId xmlns:a16="http://schemas.microsoft.com/office/drawing/2014/main" id="{00000000-0008-0000-0100-000064010000}"/>
            </a:ext>
          </a:extLst>
        </xdr:cNvPr>
        <xdr:cNvCxnSpPr/>
      </xdr:nvCxnSpPr>
      <xdr:spPr>
        <a:xfrm>
          <a:off x="16230600" y="5696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109963</xdr:rowOff>
    </xdr:from>
    <xdr:ext cx="405111" cy="259045"/>
    <xdr:sp macro="" textlink="">
      <xdr:nvSpPr>
        <xdr:cNvPr id="357" name="【認定こども園・幼稚園・保育所】&#10;有形固定資産減価償却率平均値テキスト">
          <a:extLst>
            <a:ext uri="{FF2B5EF4-FFF2-40B4-BE49-F238E27FC236}">
              <a16:creationId xmlns:a16="http://schemas.microsoft.com/office/drawing/2014/main" id="{00000000-0008-0000-0100-000065010000}"/>
            </a:ext>
          </a:extLst>
        </xdr:cNvPr>
        <xdr:cNvSpPr txBox="1"/>
      </xdr:nvSpPr>
      <xdr:spPr>
        <a:xfrm>
          <a:off x="16357600" y="64536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131536</xdr:rowOff>
    </xdr:from>
    <xdr:to>
      <xdr:col>85</xdr:col>
      <xdr:colOff>177800</xdr:colOff>
      <xdr:row>38</xdr:row>
      <xdr:rowOff>61686</xdr:rowOff>
    </xdr:to>
    <xdr:sp macro="" textlink="">
      <xdr:nvSpPr>
        <xdr:cNvPr id="358" name="フローチャート: 判断 357">
          <a:extLst>
            <a:ext uri="{FF2B5EF4-FFF2-40B4-BE49-F238E27FC236}">
              <a16:creationId xmlns:a16="http://schemas.microsoft.com/office/drawing/2014/main" id="{00000000-0008-0000-0100-000066010000}"/>
            </a:ext>
          </a:extLst>
        </xdr:cNvPr>
        <xdr:cNvSpPr/>
      </xdr:nvSpPr>
      <xdr:spPr>
        <a:xfrm>
          <a:off x="16268700" y="6475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111942</xdr:rowOff>
    </xdr:from>
    <xdr:to>
      <xdr:col>81</xdr:col>
      <xdr:colOff>101600</xdr:colOff>
      <xdr:row>38</xdr:row>
      <xdr:rowOff>42092</xdr:rowOff>
    </xdr:to>
    <xdr:sp macro="" textlink="">
      <xdr:nvSpPr>
        <xdr:cNvPr id="359" name="フローチャート: 判断 358">
          <a:extLst>
            <a:ext uri="{FF2B5EF4-FFF2-40B4-BE49-F238E27FC236}">
              <a16:creationId xmlns:a16="http://schemas.microsoft.com/office/drawing/2014/main" id="{00000000-0008-0000-0100-000067010000}"/>
            </a:ext>
          </a:extLst>
        </xdr:cNvPr>
        <xdr:cNvSpPr/>
      </xdr:nvSpPr>
      <xdr:spPr>
        <a:xfrm>
          <a:off x="15430500" y="6455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162560</xdr:rowOff>
    </xdr:from>
    <xdr:to>
      <xdr:col>76</xdr:col>
      <xdr:colOff>165100</xdr:colOff>
      <xdr:row>38</xdr:row>
      <xdr:rowOff>92710</xdr:rowOff>
    </xdr:to>
    <xdr:sp macro="" textlink="">
      <xdr:nvSpPr>
        <xdr:cNvPr id="360" name="フローチャート: 判断 359">
          <a:extLst>
            <a:ext uri="{FF2B5EF4-FFF2-40B4-BE49-F238E27FC236}">
              <a16:creationId xmlns:a16="http://schemas.microsoft.com/office/drawing/2014/main" id="{00000000-0008-0000-0100-000068010000}"/>
            </a:ext>
          </a:extLst>
        </xdr:cNvPr>
        <xdr:cNvSpPr/>
      </xdr:nvSpPr>
      <xdr:spPr>
        <a:xfrm>
          <a:off x="14541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169091</xdr:rowOff>
    </xdr:from>
    <xdr:to>
      <xdr:col>72</xdr:col>
      <xdr:colOff>38100</xdr:colOff>
      <xdr:row>38</xdr:row>
      <xdr:rowOff>99241</xdr:rowOff>
    </xdr:to>
    <xdr:sp macro="" textlink="">
      <xdr:nvSpPr>
        <xdr:cNvPr id="361" name="フローチャート: 判断 360">
          <a:extLst>
            <a:ext uri="{FF2B5EF4-FFF2-40B4-BE49-F238E27FC236}">
              <a16:creationId xmlns:a16="http://schemas.microsoft.com/office/drawing/2014/main" id="{00000000-0008-0000-0100-000069010000}"/>
            </a:ext>
          </a:extLst>
        </xdr:cNvPr>
        <xdr:cNvSpPr/>
      </xdr:nvSpPr>
      <xdr:spPr>
        <a:xfrm>
          <a:off x="13652500" y="6512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151130</xdr:rowOff>
    </xdr:from>
    <xdr:to>
      <xdr:col>67</xdr:col>
      <xdr:colOff>101600</xdr:colOff>
      <xdr:row>38</xdr:row>
      <xdr:rowOff>81280</xdr:rowOff>
    </xdr:to>
    <xdr:sp macro="" textlink="">
      <xdr:nvSpPr>
        <xdr:cNvPr id="362" name="フローチャート: 判断 361">
          <a:extLst>
            <a:ext uri="{FF2B5EF4-FFF2-40B4-BE49-F238E27FC236}">
              <a16:creationId xmlns:a16="http://schemas.microsoft.com/office/drawing/2014/main" id="{00000000-0008-0000-0100-00006A010000}"/>
            </a:ext>
          </a:extLst>
        </xdr:cNvPr>
        <xdr:cNvSpPr/>
      </xdr:nvSpPr>
      <xdr:spPr>
        <a:xfrm>
          <a:off x="12763500" y="649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63" name="テキスト ボックス 362">
          <a:extLst>
            <a:ext uri="{FF2B5EF4-FFF2-40B4-BE49-F238E27FC236}">
              <a16:creationId xmlns:a16="http://schemas.microsoft.com/office/drawing/2014/main" id="{00000000-0008-0000-0100-00006B01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64" name="テキスト ボックス 363">
          <a:extLst>
            <a:ext uri="{FF2B5EF4-FFF2-40B4-BE49-F238E27FC236}">
              <a16:creationId xmlns:a16="http://schemas.microsoft.com/office/drawing/2014/main" id="{00000000-0008-0000-0100-00006C01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65" name="テキスト ボックス 364">
          <a:extLst>
            <a:ext uri="{FF2B5EF4-FFF2-40B4-BE49-F238E27FC236}">
              <a16:creationId xmlns:a16="http://schemas.microsoft.com/office/drawing/2014/main" id="{00000000-0008-0000-0100-00006D01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66" name="テキスト ボックス 365">
          <a:extLst>
            <a:ext uri="{FF2B5EF4-FFF2-40B4-BE49-F238E27FC236}">
              <a16:creationId xmlns:a16="http://schemas.microsoft.com/office/drawing/2014/main" id="{00000000-0008-0000-0100-00006E01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67" name="テキスト ボックス 366">
          <a:extLst>
            <a:ext uri="{FF2B5EF4-FFF2-40B4-BE49-F238E27FC236}">
              <a16:creationId xmlns:a16="http://schemas.microsoft.com/office/drawing/2014/main" id="{00000000-0008-0000-0100-00006F01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59690</xdr:rowOff>
    </xdr:from>
    <xdr:to>
      <xdr:col>85</xdr:col>
      <xdr:colOff>177800</xdr:colOff>
      <xdr:row>37</xdr:row>
      <xdr:rowOff>161290</xdr:rowOff>
    </xdr:to>
    <xdr:sp macro="" textlink="">
      <xdr:nvSpPr>
        <xdr:cNvPr id="368" name="楕円 367">
          <a:extLst>
            <a:ext uri="{FF2B5EF4-FFF2-40B4-BE49-F238E27FC236}">
              <a16:creationId xmlns:a16="http://schemas.microsoft.com/office/drawing/2014/main" id="{00000000-0008-0000-0100-000070010000}"/>
            </a:ext>
          </a:extLst>
        </xdr:cNvPr>
        <xdr:cNvSpPr/>
      </xdr:nvSpPr>
      <xdr:spPr>
        <a:xfrm>
          <a:off x="16268700" y="6403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82567</xdr:rowOff>
    </xdr:from>
    <xdr:ext cx="405111" cy="259045"/>
    <xdr:sp macro="" textlink="">
      <xdr:nvSpPr>
        <xdr:cNvPr id="369" name="【認定こども園・幼稚園・保育所】&#10;有形固定資産減価償却率該当値テキスト">
          <a:extLst>
            <a:ext uri="{FF2B5EF4-FFF2-40B4-BE49-F238E27FC236}">
              <a16:creationId xmlns:a16="http://schemas.microsoft.com/office/drawing/2014/main" id="{00000000-0008-0000-0100-000071010000}"/>
            </a:ext>
          </a:extLst>
        </xdr:cNvPr>
        <xdr:cNvSpPr txBox="1"/>
      </xdr:nvSpPr>
      <xdr:spPr>
        <a:xfrm>
          <a:off x="16357600" y="6254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36</xdr:row>
      <xdr:rowOff>58619</xdr:rowOff>
    </xdr:from>
    <xdr:ext cx="405111" cy="259045"/>
    <xdr:sp macro="" textlink="">
      <xdr:nvSpPr>
        <xdr:cNvPr id="370" name="n_1aveValue【認定こども園・幼稚園・保育所】&#10;有形固定資産減価償却率">
          <a:extLst>
            <a:ext uri="{FF2B5EF4-FFF2-40B4-BE49-F238E27FC236}">
              <a16:creationId xmlns:a16="http://schemas.microsoft.com/office/drawing/2014/main" id="{00000000-0008-0000-0100-000072010000}"/>
            </a:ext>
          </a:extLst>
        </xdr:cNvPr>
        <xdr:cNvSpPr txBox="1"/>
      </xdr:nvSpPr>
      <xdr:spPr>
        <a:xfrm>
          <a:off x="15266044" y="62308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109237</xdr:rowOff>
    </xdr:from>
    <xdr:ext cx="405111" cy="259045"/>
    <xdr:sp macro="" textlink="">
      <xdr:nvSpPr>
        <xdr:cNvPr id="371" name="n_2aveValue【認定こども園・幼稚園・保育所】&#10;有形固定資産減価償却率">
          <a:extLst>
            <a:ext uri="{FF2B5EF4-FFF2-40B4-BE49-F238E27FC236}">
              <a16:creationId xmlns:a16="http://schemas.microsoft.com/office/drawing/2014/main" id="{00000000-0008-0000-0100-000073010000}"/>
            </a:ext>
          </a:extLst>
        </xdr:cNvPr>
        <xdr:cNvSpPr txBox="1"/>
      </xdr:nvSpPr>
      <xdr:spPr>
        <a:xfrm>
          <a:off x="14389744" y="6281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115769</xdr:rowOff>
    </xdr:from>
    <xdr:ext cx="405111" cy="259045"/>
    <xdr:sp macro="" textlink="">
      <xdr:nvSpPr>
        <xdr:cNvPr id="372" name="n_3aveValue【認定こども園・幼稚園・保育所】&#10;有形固定資産減価償却率">
          <a:extLst>
            <a:ext uri="{FF2B5EF4-FFF2-40B4-BE49-F238E27FC236}">
              <a16:creationId xmlns:a16="http://schemas.microsoft.com/office/drawing/2014/main" id="{00000000-0008-0000-0100-000074010000}"/>
            </a:ext>
          </a:extLst>
        </xdr:cNvPr>
        <xdr:cNvSpPr txBox="1"/>
      </xdr:nvSpPr>
      <xdr:spPr>
        <a:xfrm>
          <a:off x="13500744" y="62879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97807</xdr:rowOff>
    </xdr:from>
    <xdr:ext cx="405111" cy="259045"/>
    <xdr:sp macro="" textlink="">
      <xdr:nvSpPr>
        <xdr:cNvPr id="373" name="n_4aveValue【認定こども園・幼稚園・保育所】&#10;有形固定資産減価償却率">
          <a:extLst>
            <a:ext uri="{FF2B5EF4-FFF2-40B4-BE49-F238E27FC236}">
              <a16:creationId xmlns:a16="http://schemas.microsoft.com/office/drawing/2014/main" id="{00000000-0008-0000-0100-000075010000}"/>
            </a:ext>
          </a:extLst>
        </xdr:cNvPr>
        <xdr:cNvSpPr txBox="1"/>
      </xdr:nvSpPr>
      <xdr:spPr>
        <a:xfrm>
          <a:off x="12611744" y="627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74" name="正方形/長方形 373">
          <a:extLst>
            <a:ext uri="{FF2B5EF4-FFF2-40B4-BE49-F238E27FC236}">
              <a16:creationId xmlns:a16="http://schemas.microsoft.com/office/drawing/2014/main" id="{00000000-0008-0000-0100-000076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75" name="正方形/長方形 374">
          <a:extLst>
            <a:ext uri="{FF2B5EF4-FFF2-40B4-BE49-F238E27FC236}">
              <a16:creationId xmlns:a16="http://schemas.microsoft.com/office/drawing/2014/main" id="{00000000-0008-0000-0100-000077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76" name="正方形/長方形 375">
          <a:extLst>
            <a:ext uri="{FF2B5EF4-FFF2-40B4-BE49-F238E27FC236}">
              <a16:creationId xmlns:a16="http://schemas.microsoft.com/office/drawing/2014/main" id="{00000000-0008-0000-0100-000078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77" name="正方形/長方形 376">
          <a:extLst>
            <a:ext uri="{FF2B5EF4-FFF2-40B4-BE49-F238E27FC236}">
              <a16:creationId xmlns:a16="http://schemas.microsoft.com/office/drawing/2014/main" id="{00000000-0008-0000-0100-000079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78" name="正方形/長方形 377">
          <a:extLst>
            <a:ext uri="{FF2B5EF4-FFF2-40B4-BE49-F238E27FC236}">
              <a16:creationId xmlns:a16="http://schemas.microsoft.com/office/drawing/2014/main" id="{00000000-0008-0000-0100-00007A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79" name="正方形/長方形 378">
          <a:extLst>
            <a:ext uri="{FF2B5EF4-FFF2-40B4-BE49-F238E27FC236}">
              <a16:creationId xmlns:a16="http://schemas.microsoft.com/office/drawing/2014/main" id="{00000000-0008-0000-0100-00007B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80" name="正方形/長方形 379">
          <a:extLst>
            <a:ext uri="{FF2B5EF4-FFF2-40B4-BE49-F238E27FC236}">
              <a16:creationId xmlns:a16="http://schemas.microsoft.com/office/drawing/2014/main" id="{00000000-0008-0000-0100-00007C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81" name="正方形/長方形 380">
          <a:extLst>
            <a:ext uri="{FF2B5EF4-FFF2-40B4-BE49-F238E27FC236}">
              <a16:creationId xmlns:a16="http://schemas.microsoft.com/office/drawing/2014/main" id="{00000000-0008-0000-0100-00007D01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82" name="テキスト ボックス 381">
          <a:extLst>
            <a:ext uri="{FF2B5EF4-FFF2-40B4-BE49-F238E27FC236}">
              <a16:creationId xmlns:a16="http://schemas.microsoft.com/office/drawing/2014/main" id="{00000000-0008-0000-0100-00007E01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83" name="直線コネクタ 382">
          <a:extLst>
            <a:ext uri="{FF2B5EF4-FFF2-40B4-BE49-F238E27FC236}">
              <a16:creationId xmlns:a16="http://schemas.microsoft.com/office/drawing/2014/main" id="{00000000-0008-0000-0100-00007F01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384" name="直線コネクタ 383">
          <a:extLst>
            <a:ext uri="{FF2B5EF4-FFF2-40B4-BE49-F238E27FC236}">
              <a16:creationId xmlns:a16="http://schemas.microsoft.com/office/drawing/2014/main" id="{00000000-0008-0000-0100-000080010000}"/>
            </a:ext>
          </a:extLst>
        </xdr:cNvPr>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385" name="テキスト ボックス 384">
          <a:extLst>
            <a:ext uri="{FF2B5EF4-FFF2-40B4-BE49-F238E27FC236}">
              <a16:creationId xmlns:a16="http://schemas.microsoft.com/office/drawing/2014/main" id="{00000000-0008-0000-0100-000081010000}"/>
            </a:ext>
          </a:extLst>
        </xdr:cNvPr>
        <xdr:cNvSpPr txBox="1"/>
      </xdr:nvSpPr>
      <xdr:spPr>
        <a:xfrm>
          <a:off x="17820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386" name="直線コネクタ 385">
          <a:extLst>
            <a:ext uri="{FF2B5EF4-FFF2-40B4-BE49-F238E27FC236}">
              <a16:creationId xmlns:a16="http://schemas.microsoft.com/office/drawing/2014/main" id="{00000000-0008-0000-0100-000082010000}"/>
            </a:ext>
          </a:extLst>
        </xdr:cNvPr>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387" name="テキスト ボックス 386">
          <a:extLst>
            <a:ext uri="{FF2B5EF4-FFF2-40B4-BE49-F238E27FC236}">
              <a16:creationId xmlns:a16="http://schemas.microsoft.com/office/drawing/2014/main" id="{00000000-0008-0000-0100-000083010000}"/>
            </a:ext>
          </a:extLst>
        </xdr:cNvPr>
        <xdr:cNvSpPr txBox="1"/>
      </xdr:nvSpPr>
      <xdr:spPr>
        <a:xfrm>
          <a:off x="17820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388" name="直線コネクタ 387">
          <a:extLst>
            <a:ext uri="{FF2B5EF4-FFF2-40B4-BE49-F238E27FC236}">
              <a16:creationId xmlns:a16="http://schemas.microsoft.com/office/drawing/2014/main" id="{00000000-0008-0000-0100-000084010000}"/>
            </a:ext>
          </a:extLst>
        </xdr:cNvPr>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389" name="テキスト ボックス 388">
          <a:extLst>
            <a:ext uri="{FF2B5EF4-FFF2-40B4-BE49-F238E27FC236}">
              <a16:creationId xmlns:a16="http://schemas.microsoft.com/office/drawing/2014/main" id="{00000000-0008-0000-0100-000085010000}"/>
            </a:ext>
          </a:extLst>
        </xdr:cNvPr>
        <xdr:cNvSpPr txBox="1"/>
      </xdr:nvSpPr>
      <xdr:spPr>
        <a:xfrm>
          <a:off x="17820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390" name="直線コネクタ 389">
          <a:extLst>
            <a:ext uri="{FF2B5EF4-FFF2-40B4-BE49-F238E27FC236}">
              <a16:creationId xmlns:a16="http://schemas.microsoft.com/office/drawing/2014/main" id="{00000000-0008-0000-0100-000086010000}"/>
            </a:ext>
          </a:extLst>
        </xdr:cNvPr>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391" name="テキスト ボックス 390">
          <a:extLst>
            <a:ext uri="{FF2B5EF4-FFF2-40B4-BE49-F238E27FC236}">
              <a16:creationId xmlns:a16="http://schemas.microsoft.com/office/drawing/2014/main" id="{00000000-0008-0000-0100-000087010000}"/>
            </a:ext>
          </a:extLst>
        </xdr:cNvPr>
        <xdr:cNvSpPr txBox="1"/>
      </xdr:nvSpPr>
      <xdr:spPr>
        <a:xfrm>
          <a:off x="17820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392" name="直線コネクタ 391">
          <a:extLst>
            <a:ext uri="{FF2B5EF4-FFF2-40B4-BE49-F238E27FC236}">
              <a16:creationId xmlns:a16="http://schemas.microsoft.com/office/drawing/2014/main" id="{00000000-0008-0000-0100-000088010000}"/>
            </a:ext>
          </a:extLst>
        </xdr:cNvPr>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393" name="テキスト ボックス 392">
          <a:extLst>
            <a:ext uri="{FF2B5EF4-FFF2-40B4-BE49-F238E27FC236}">
              <a16:creationId xmlns:a16="http://schemas.microsoft.com/office/drawing/2014/main" id="{00000000-0008-0000-0100-000089010000}"/>
            </a:ext>
          </a:extLst>
        </xdr:cNvPr>
        <xdr:cNvSpPr txBox="1"/>
      </xdr:nvSpPr>
      <xdr:spPr>
        <a:xfrm>
          <a:off x="17820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394" name="直線コネクタ 393">
          <a:extLst>
            <a:ext uri="{FF2B5EF4-FFF2-40B4-BE49-F238E27FC236}">
              <a16:creationId xmlns:a16="http://schemas.microsoft.com/office/drawing/2014/main" id="{00000000-0008-0000-0100-00008A010000}"/>
            </a:ext>
          </a:extLst>
        </xdr:cNvPr>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395" name="テキスト ボックス 394">
          <a:extLst>
            <a:ext uri="{FF2B5EF4-FFF2-40B4-BE49-F238E27FC236}">
              <a16:creationId xmlns:a16="http://schemas.microsoft.com/office/drawing/2014/main" id="{00000000-0008-0000-0100-00008B010000}"/>
            </a:ext>
          </a:extLst>
        </xdr:cNvPr>
        <xdr:cNvSpPr txBox="1"/>
      </xdr:nvSpPr>
      <xdr:spPr>
        <a:xfrm>
          <a:off x="17820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96" name="直線コネクタ 395">
          <a:extLst>
            <a:ext uri="{FF2B5EF4-FFF2-40B4-BE49-F238E27FC236}">
              <a16:creationId xmlns:a16="http://schemas.microsoft.com/office/drawing/2014/main" id="{00000000-0008-0000-0100-00008C01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397" name="テキスト ボックス 396">
          <a:extLst>
            <a:ext uri="{FF2B5EF4-FFF2-40B4-BE49-F238E27FC236}">
              <a16:creationId xmlns:a16="http://schemas.microsoft.com/office/drawing/2014/main" id="{00000000-0008-0000-0100-00008D010000}"/>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98" name="【認定こども園・幼稚園・保育所】&#10;一人当たり面積グラフ枠">
          <a:extLst>
            <a:ext uri="{FF2B5EF4-FFF2-40B4-BE49-F238E27FC236}">
              <a16:creationId xmlns:a16="http://schemas.microsoft.com/office/drawing/2014/main" id="{00000000-0008-0000-0100-00008E01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131717</xdr:rowOff>
    </xdr:from>
    <xdr:to>
      <xdr:col>116</xdr:col>
      <xdr:colOff>62864</xdr:colOff>
      <xdr:row>42</xdr:row>
      <xdr:rowOff>63137</xdr:rowOff>
    </xdr:to>
    <xdr:cxnSp macro="">
      <xdr:nvCxnSpPr>
        <xdr:cNvPr id="399" name="直線コネクタ 398">
          <a:extLst>
            <a:ext uri="{FF2B5EF4-FFF2-40B4-BE49-F238E27FC236}">
              <a16:creationId xmlns:a16="http://schemas.microsoft.com/office/drawing/2014/main" id="{00000000-0008-0000-0100-00008F010000}"/>
            </a:ext>
          </a:extLst>
        </xdr:cNvPr>
        <xdr:cNvCxnSpPr/>
      </xdr:nvCxnSpPr>
      <xdr:spPr>
        <a:xfrm flipV="1">
          <a:off x="22160864" y="5789567"/>
          <a:ext cx="0" cy="14744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66964</xdr:rowOff>
    </xdr:from>
    <xdr:ext cx="469744" cy="259045"/>
    <xdr:sp macro="" textlink="">
      <xdr:nvSpPr>
        <xdr:cNvPr id="400" name="【認定こども園・幼稚園・保育所】&#10;一人当たり面積最小値テキスト">
          <a:extLst>
            <a:ext uri="{FF2B5EF4-FFF2-40B4-BE49-F238E27FC236}">
              <a16:creationId xmlns:a16="http://schemas.microsoft.com/office/drawing/2014/main" id="{00000000-0008-0000-0100-000090010000}"/>
            </a:ext>
          </a:extLst>
        </xdr:cNvPr>
        <xdr:cNvSpPr txBox="1"/>
      </xdr:nvSpPr>
      <xdr:spPr>
        <a:xfrm>
          <a:off x="22199600" y="7267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63137</xdr:rowOff>
    </xdr:from>
    <xdr:to>
      <xdr:col>116</xdr:col>
      <xdr:colOff>152400</xdr:colOff>
      <xdr:row>42</xdr:row>
      <xdr:rowOff>63137</xdr:rowOff>
    </xdr:to>
    <xdr:cxnSp macro="">
      <xdr:nvCxnSpPr>
        <xdr:cNvPr id="401" name="直線コネクタ 400">
          <a:extLst>
            <a:ext uri="{FF2B5EF4-FFF2-40B4-BE49-F238E27FC236}">
              <a16:creationId xmlns:a16="http://schemas.microsoft.com/office/drawing/2014/main" id="{00000000-0008-0000-0100-000091010000}"/>
            </a:ext>
          </a:extLst>
        </xdr:cNvPr>
        <xdr:cNvCxnSpPr/>
      </xdr:nvCxnSpPr>
      <xdr:spPr>
        <a:xfrm>
          <a:off x="22072600" y="72640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78394</xdr:rowOff>
    </xdr:from>
    <xdr:ext cx="469744" cy="259045"/>
    <xdr:sp macro="" textlink="">
      <xdr:nvSpPr>
        <xdr:cNvPr id="402" name="【認定こども園・幼稚園・保育所】&#10;一人当たり面積最大値テキスト">
          <a:extLst>
            <a:ext uri="{FF2B5EF4-FFF2-40B4-BE49-F238E27FC236}">
              <a16:creationId xmlns:a16="http://schemas.microsoft.com/office/drawing/2014/main" id="{00000000-0008-0000-0100-000092010000}"/>
            </a:ext>
          </a:extLst>
        </xdr:cNvPr>
        <xdr:cNvSpPr txBox="1"/>
      </xdr:nvSpPr>
      <xdr:spPr>
        <a:xfrm>
          <a:off x="22199600" y="55647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131717</xdr:rowOff>
    </xdr:from>
    <xdr:to>
      <xdr:col>116</xdr:col>
      <xdr:colOff>152400</xdr:colOff>
      <xdr:row>33</xdr:row>
      <xdr:rowOff>131717</xdr:rowOff>
    </xdr:to>
    <xdr:cxnSp macro="">
      <xdr:nvCxnSpPr>
        <xdr:cNvPr id="403" name="直線コネクタ 402">
          <a:extLst>
            <a:ext uri="{FF2B5EF4-FFF2-40B4-BE49-F238E27FC236}">
              <a16:creationId xmlns:a16="http://schemas.microsoft.com/office/drawing/2014/main" id="{00000000-0008-0000-0100-000093010000}"/>
            </a:ext>
          </a:extLst>
        </xdr:cNvPr>
        <xdr:cNvCxnSpPr/>
      </xdr:nvCxnSpPr>
      <xdr:spPr>
        <a:xfrm>
          <a:off x="22072600" y="57895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159311</xdr:rowOff>
    </xdr:from>
    <xdr:ext cx="469744" cy="259045"/>
    <xdr:sp macro="" textlink="">
      <xdr:nvSpPr>
        <xdr:cNvPr id="404" name="【認定こども園・幼稚園・保育所】&#10;一人当たり面積平均値テキスト">
          <a:extLst>
            <a:ext uri="{FF2B5EF4-FFF2-40B4-BE49-F238E27FC236}">
              <a16:creationId xmlns:a16="http://schemas.microsoft.com/office/drawing/2014/main" id="{00000000-0008-0000-0100-000094010000}"/>
            </a:ext>
          </a:extLst>
        </xdr:cNvPr>
        <xdr:cNvSpPr txBox="1"/>
      </xdr:nvSpPr>
      <xdr:spPr>
        <a:xfrm>
          <a:off x="22199600" y="65029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136434</xdr:rowOff>
    </xdr:from>
    <xdr:to>
      <xdr:col>116</xdr:col>
      <xdr:colOff>114300</xdr:colOff>
      <xdr:row>39</xdr:row>
      <xdr:rowOff>66584</xdr:rowOff>
    </xdr:to>
    <xdr:sp macro="" textlink="">
      <xdr:nvSpPr>
        <xdr:cNvPr id="405" name="フローチャート: 判断 404">
          <a:extLst>
            <a:ext uri="{FF2B5EF4-FFF2-40B4-BE49-F238E27FC236}">
              <a16:creationId xmlns:a16="http://schemas.microsoft.com/office/drawing/2014/main" id="{00000000-0008-0000-0100-000095010000}"/>
            </a:ext>
          </a:extLst>
        </xdr:cNvPr>
        <xdr:cNvSpPr/>
      </xdr:nvSpPr>
      <xdr:spPr>
        <a:xfrm>
          <a:off x="22110700" y="6651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136434</xdr:rowOff>
    </xdr:from>
    <xdr:to>
      <xdr:col>112</xdr:col>
      <xdr:colOff>38100</xdr:colOff>
      <xdr:row>39</xdr:row>
      <xdr:rowOff>66584</xdr:rowOff>
    </xdr:to>
    <xdr:sp macro="" textlink="">
      <xdr:nvSpPr>
        <xdr:cNvPr id="406" name="フローチャート: 判断 405">
          <a:extLst>
            <a:ext uri="{FF2B5EF4-FFF2-40B4-BE49-F238E27FC236}">
              <a16:creationId xmlns:a16="http://schemas.microsoft.com/office/drawing/2014/main" id="{00000000-0008-0000-0100-000096010000}"/>
            </a:ext>
          </a:extLst>
        </xdr:cNvPr>
        <xdr:cNvSpPr/>
      </xdr:nvSpPr>
      <xdr:spPr>
        <a:xfrm>
          <a:off x="21272500" y="6651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125004</xdr:rowOff>
    </xdr:from>
    <xdr:to>
      <xdr:col>107</xdr:col>
      <xdr:colOff>101600</xdr:colOff>
      <xdr:row>39</xdr:row>
      <xdr:rowOff>55154</xdr:rowOff>
    </xdr:to>
    <xdr:sp macro="" textlink="">
      <xdr:nvSpPr>
        <xdr:cNvPr id="407" name="フローチャート: 判断 406">
          <a:extLst>
            <a:ext uri="{FF2B5EF4-FFF2-40B4-BE49-F238E27FC236}">
              <a16:creationId xmlns:a16="http://schemas.microsoft.com/office/drawing/2014/main" id="{00000000-0008-0000-0100-000097010000}"/>
            </a:ext>
          </a:extLst>
        </xdr:cNvPr>
        <xdr:cNvSpPr/>
      </xdr:nvSpPr>
      <xdr:spPr>
        <a:xfrm>
          <a:off x="20383500" y="6640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159294</xdr:rowOff>
    </xdr:from>
    <xdr:to>
      <xdr:col>102</xdr:col>
      <xdr:colOff>165100</xdr:colOff>
      <xdr:row>39</xdr:row>
      <xdr:rowOff>89444</xdr:rowOff>
    </xdr:to>
    <xdr:sp macro="" textlink="">
      <xdr:nvSpPr>
        <xdr:cNvPr id="408" name="フローチャート: 判断 407">
          <a:extLst>
            <a:ext uri="{FF2B5EF4-FFF2-40B4-BE49-F238E27FC236}">
              <a16:creationId xmlns:a16="http://schemas.microsoft.com/office/drawing/2014/main" id="{00000000-0008-0000-0100-000098010000}"/>
            </a:ext>
          </a:extLst>
        </xdr:cNvPr>
        <xdr:cNvSpPr/>
      </xdr:nvSpPr>
      <xdr:spPr>
        <a:xfrm>
          <a:off x="19494500" y="667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159294</xdr:rowOff>
    </xdr:from>
    <xdr:to>
      <xdr:col>98</xdr:col>
      <xdr:colOff>38100</xdr:colOff>
      <xdr:row>39</xdr:row>
      <xdr:rowOff>89444</xdr:rowOff>
    </xdr:to>
    <xdr:sp macro="" textlink="">
      <xdr:nvSpPr>
        <xdr:cNvPr id="409" name="フローチャート: 判断 408">
          <a:extLst>
            <a:ext uri="{FF2B5EF4-FFF2-40B4-BE49-F238E27FC236}">
              <a16:creationId xmlns:a16="http://schemas.microsoft.com/office/drawing/2014/main" id="{00000000-0008-0000-0100-000099010000}"/>
            </a:ext>
          </a:extLst>
        </xdr:cNvPr>
        <xdr:cNvSpPr/>
      </xdr:nvSpPr>
      <xdr:spPr>
        <a:xfrm>
          <a:off x="18605500" y="667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10" name="テキスト ボックス 409">
          <a:extLst>
            <a:ext uri="{FF2B5EF4-FFF2-40B4-BE49-F238E27FC236}">
              <a16:creationId xmlns:a16="http://schemas.microsoft.com/office/drawing/2014/main" id="{00000000-0008-0000-0100-00009A01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11" name="テキスト ボックス 410">
          <a:extLst>
            <a:ext uri="{FF2B5EF4-FFF2-40B4-BE49-F238E27FC236}">
              <a16:creationId xmlns:a16="http://schemas.microsoft.com/office/drawing/2014/main" id="{00000000-0008-0000-0100-00009B01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12" name="テキスト ボックス 411">
          <a:extLst>
            <a:ext uri="{FF2B5EF4-FFF2-40B4-BE49-F238E27FC236}">
              <a16:creationId xmlns:a16="http://schemas.microsoft.com/office/drawing/2014/main" id="{00000000-0008-0000-0100-00009C01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13" name="テキスト ボックス 412">
          <a:extLst>
            <a:ext uri="{FF2B5EF4-FFF2-40B4-BE49-F238E27FC236}">
              <a16:creationId xmlns:a16="http://schemas.microsoft.com/office/drawing/2014/main" id="{00000000-0008-0000-0100-00009D01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14" name="テキスト ボックス 413">
          <a:extLst>
            <a:ext uri="{FF2B5EF4-FFF2-40B4-BE49-F238E27FC236}">
              <a16:creationId xmlns:a16="http://schemas.microsoft.com/office/drawing/2014/main" id="{00000000-0008-0000-0100-00009E01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144599</xdr:rowOff>
    </xdr:from>
    <xdr:to>
      <xdr:col>116</xdr:col>
      <xdr:colOff>114300</xdr:colOff>
      <xdr:row>41</xdr:row>
      <xdr:rowOff>74749</xdr:rowOff>
    </xdr:to>
    <xdr:sp macro="" textlink="">
      <xdr:nvSpPr>
        <xdr:cNvPr id="415" name="楕円 414">
          <a:extLst>
            <a:ext uri="{FF2B5EF4-FFF2-40B4-BE49-F238E27FC236}">
              <a16:creationId xmlns:a16="http://schemas.microsoft.com/office/drawing/2014/main" id="{00000000-0008-0000-0100-00009F010000}"/>
            </a:ext>
          </a:extLst>
        </xdr:cNvPr>
        <xdr:cNvSpPr/>
      </xdr:nvSpPr>
      <xdr:spPr>
        <a:xfrm>
          <a:off x="22110700" y="7002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123026</xdr:rowOff>
    </xdr:from>
    <xdr:ext cx="469744" cy="259045"/>
    <xdr:sp macro="" textlink="">
      <xdr:nvSpPr>
        <xdr:cNvPr id="416" name="【認定こども園・幼稚園・保育所】&#10;一人当たり面積該当値テキスト">
          <a:extLst>
            <a:ext uri="{FF2B5EF4-FFF2-40B4-BE49-F238E27FC236}">
              <a16:creationId xmlns:a16="http://schemas.microsoft.com/office/drawing/2014/main" id="{00000000-0008-0000-0100-0000A0010000}"/>
            </a:ext>
          </a:extLst>
        </xdr:cNvPr>
        <xdr:cNvSpPr txBox="1"/>
      </xdr:nvSpPr>
      <xdr:spPr>
        <a:xfrm>
          <a:off x="22199600" y="6981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37</xdr:row>
      <xdr:rowOff>83111</xdr:rowOff>
    </xdr:from>
    <xdr:ext cx="469744" cy="259045"/>
    <xdr:sp macro="" textlink="">
      <xdr:nvSpPr>
        <xdr:cNvPr id="417" name="n_1aveValue【認定こども園・幼稚園・保育所】&#10;一人当たり面積">
          <a:extLst>
            <a:ext uri="{FF2B5EF4-FFF2-40B4-BE49-F238E27FC236}">
              <a16:creationId xmlns:a16="http://schemas.microsoft.com/office/drawing/2014/main" id="{00000000-0008-0000-0100-0000A1010000}"/>
            </a:ext>
          </a:extLst>
        </xdr:cNvPr>
        <xdr:cNvSpPr txBox="1"/>
      </xdr:nvSpPr>
      <xdr:spPr>
        <a:xfrm>
          <a:off x="21075727" y="64267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71681</xdr:rowOff>
    </xdr:from>
    <xdr:ext cx="469744" cy="259045"/>
    <xdr:sp macro="" textlink="">
      <xdr:nvSpPr>
        <xdr:cNvPr id="418" name="n_2aveValue【認定こども園・幼稚園・保育所】&#10;一人当たり面積">
          <a:extLst>
            <a:ext uri="{FF2B5EF4-FFF2-40B4-BE49-F238E27FC236}">
              <a16:creationId xmlns:a16="http://schemas.microsoft.com/office/drawing/2014/main" id="{00000000-0008-0000-0100-0000A2010000}"/>
            </a:ext>
          </a:extLst>
        </xdr:cNvPr>
        <xdr:cNvSpPr txBox="1"/>
      </xdr:nvSpPr>
      <xdr:spPr>
        <a:xfrm>
          <a:off x="20199427" y="6415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105971</xdr:rowOff>
    </xdr:from>
    <xdr:ext cx="469744" cy="259045"/>
    <xdr:sp macro="" textlink="">
      <xdr:nvSpPr>
        <xdr:cNvPr id="419" name="n_3aveValue【認定こども園・幼稚園・保育所】&#10;一人当たり面積">
          <a:extLst>
            <a:ext uri="{FF2B5EF4-FFF2-40B4-BE49-F238E27FC236}">
              <a16:creationId xmlns:a16="http://schemas.microsoft.com/office/drawing/2014/main" id="{00000000-0008-0000-0100-0000A3010000}"/>
            </a:ext>
          </a:extLst>
        </xdr:cNvPr>
        <xdr:cNvSpPr txBox="1"/>
      </xdr:nvSpPr>
      <xdr:spPr>
        <a:xfrm>
          <a:off x="19310427" y="6449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105971</xdr:rowOff>
    </xdr:from>
    <xdr:ext cx="469744" cy="259045"/>
    <xdr:sp macro="" textlink="">
      <xdr:nvSpPr>
        <xdr:cNvPr id="420" name="n_4aveValue【認定こども園・幼稚園・保育所】&#10;一人当たり面積">
          <a:extLst>
            <a:ext uri="{FF2B5EF4-FFF2-40B4-BE49-F238E27FC236}">
              <a16:creationId xmlns:a16="http://schemas.microsoft.com/office/drawing/2014/main" id="{00000000-0008-0000-0100-0000A4010000}"/>
            </a:ext>
          </a:extLst>
        </xdr:cNvPr>
        <xdr:cNvSpPr txBox="1"/>
      </xdr:nvSpPr>
      <xdr:spPr>
        <a:xfrm>
          <a:off x="18421427" y="6449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21" name="正方形/長方形 420">
          <a:extLst>
            <a:ext uri="{FF2B5EF4-FFF2-40B4-BE49-F238E27FC236}">
              <a16:creationId xmlns:a16="http://schemas.microsoft.com/office/drawing/2014/main" id="{00000000-0008-0000-0100-0000A5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22" name="正方形/長方形 421">
          <a:extLst>
            <a:ext uri="{FF2B5EF4-FFF2-40B4-BE49-F238E27FC236}">
              <a16:creationId xmlns:a16="http://schemas.microsoft.com/office/drawing/2014/main" id="{00000000-0008-0000-0100-0000A601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23" name="正方形/長方形 422">
          <a:extLst>
            <a:ext uri="{FF2B5EF4-FFF2-40B4-BE49-F238E27FC236}">
              <a16:creationId xmlns:a16="http://schemas.microsoft.com/office/drawing/2014/main" id="{00000000-0008-0000-0100-0000A701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24" name="正方形/長方形 423">
          <a:extLst>
            <a:ext uri="{FF2B5EF4-FFF2-40B4-BE49-F238E27FC236}">
              <a16:creationId xmlns:a16="http://schemas.microsoft.com/office/drawing/2014/main" id="{00000000-0008-0000-0100-0000A801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25" name="正方形/長方形 424">
          <a:extLst>
            <a:ext uri="{FF2B5EF4-FFF2-40B4-BE49-F238E27FC236}">
              <a16:creationId xmlns:a16="http://schemas.microsoft.com/office/drawing/2014/main" id="{00000000-0008-0000-0100-0000A901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26" name="正方形/長方形 425">
          <a:extLst>
            <a:ext uri="{FF2B5EF4-FFF2-40B4-BE49-F238E27FC236}">
              <a16:creationId xmlns:a16="http://schemas.microsoft.com/office/drawing/2014/main" id="{00000000-0008-0000-0100-0000AA01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27" name="正方形/長方形 426">
          <a:extLst>
            <a:ext uri="{FF2B5EF4-FFF2-40B4-BE49-F238E27FC236}">
              <a16:creationId xmlns:a16="http://schemas.microsoft.com/office/drawing/2014/main" id="{00000000-0008-0000-0100-0000AB01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28" name="正方形/長方形 427">
          <a:extLst>
            <a:ext uri="{FF2B5EF4-FFF2-40B4-BE49-F238E27FC236}">
              <a16:creationId xmlns:a16="http://schemas.microsoft.com/office/drawing/2014/main" id="{00000000-0008-0000-0100-0000AC01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29" name="テキスト ボックス 428">
          <a:extLst>
            <a:ext uri="{FF2B5EF4-FFF2-40B4-BE49-F238E27FC236}">
              <a16:creationId xmlns:a16="http://schemas.microsoft.com/office/drawing/2014/main" id="{00000000-0008-0000-0100-0000AD01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30" name="直線コネクタ 429">
          <a:extLst>
            <a:ext uri="{FF2B5EF4-FFF2-40B4-BE49-F238E27FC236}">
              <a16:creationId xmlns:a16="http://schemas.microsoft.com/office/drawing/2014/main" id="{00000000-0008-0000-0100-0000AE01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31" name="テキスト ボックス 430">
          <a:extLst>
            <a:ext uri="{FF2B5EF4-FFF2-40B4-BE49-F238E27FC236}">
              <a16:creationId xmlns:a16="http://schemas.microsoft.com/office/drawing/2014/main" id="{00000000-0008-0000-0100-0000AF01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32" name="直線コネクタ 431">
          <a:extLst>
            <a:ext uri="{FF2B5EF4-FFF2-40B4-BE49-F238E27FC236}">
              <a16:creationId xmlns:a16="http://schemas.microsoft.com/office/drawing/2014/main" id="{00000000-0008-0000-0100-0000B0010000}"/>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433" name="テキスト ボックス 432">
          <a:extLst>
            <a:ext uri="{FF2B5EF4-FFF2-40B4-BE49-F238E27FC236}">
              <a16:creationId xmlns:a16="http://schemas.microsoft.com/office/drawing/2014/main" id="{00000000-0008-0000-0100-0000B1010000}"/>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34" name="直線コネクタ 433">
          <a:extLst>
            <a:ext uri="{FF2B5EF4-FFF2-40B4-BE49-F238E27FC236}">
              <a16:creationId xmlns:a16="http://schemas.microsoft.com/office/drawing/2014/main" id="{00000000-0008-0000-0100-0000B2010000}"/>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435" name="テキスト ボックス 434">
          <a:extLst>
            <a:ext uri="{FF2B5EF4-FFF2-40B4-BE49-F238E27FC236}">
              <a16:creationId xmlns:a16="http://schemas.microsoft.com/office/drawing/2014/main" id="{00000000-0008-0000-0100-0000B3010000}"/>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436" name="直線コネクタ 435">
          <a:extLst>
            <a:ext uri="{FF2B5EF4-FFF2-40B4-BE49-F238E27FC236}">
              <a16:creationId xmlns:a16="http://schemas.microsoft.com/office/drawing/2014/main" id="{00000000-0008-0000-0100-0000B401000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437" name="テキスト ボックス 436">
          <a:extLst>
            <a:ext uri="{FF2B5EF4-FFF2-40B4-BE49-F238E27FC236}">
              <a16:creationId xmlns:a16="http://schemas.microsoft.com/office/drawing/2014/main" id="{00000000-0008-0000-0100-0000B5010000}"/>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438" name="直線コネクタ 437">
          <a:extLst>
            <a:ext uri="{FF2B5EF4-FFF2-40B4-BE49-F238E27FC236}">
              <a16:creationId xmlns:a16="http://schemas.microsoft.com/office/drawing/2014/main" id="{00000000-0008-0000-0100-0000B6010000}"/>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439" name="テキスト ボックス 438">
          <a:extLst>
            <a:ext uri="{FF2B5EF4-FFF2-40B4-BE49-F238E27FC236}">
              <a16:creationId xmlns:a16="http://schemas.microsoft.com/office/drawing/2014/main" id="{00000000-0008-0000-0100-0000B7010000}"/>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440" name="直線コネクタ 439">
          <a:extLst>
            <a:ext uri="{FF2B5EF4-FFF2-40B4-BE49-F238E27FC236}">
              <a16:creationId xmlns:a16="http://schemas.microsoft.com/office/drawing/2014/main" id="{00000000-0008-0000-0100-0000B801000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441" name="テキスト ボックス 440">
          <a:extLst>
            <a:ext uri="{FF2B5EF4-FFF2-40B4-BE49-F238E27FC236}">
              <a16:creationId xmlns:a16="http://schemas.microsoft.com/office/drawing/2014/main" id="{00000000-0008-0000-0100-0000B9010000}"/>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42" name="直線コネクタ 441">
          <a:extLst>
            <a:ext uri="{FF2B5EF4-FFF2-40B4-BE49-F238E27FC236}">
              <a16:creationId xmlns:a16="http://schemas.microsoft.com/office/drawing/2014/main" id="{00000000-0008-0000-0100-0000BA01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443" name="テキスト ボックス 442">
          <a:extLst>
            <a:ext uri="{FF2B5EF4-FFF2-40B4-BE49-F238E27FC236}">
              <a16:creationId xmlns:a16="http://schemas.microsoft.com/office/drawing/2014/main" id="{00000000-0008-0000-0100-0000BB010000}"/>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44" name="【学校施設】&#10;有形固定資産減価償却率グラフ枠">
          <a:extLst>
            <a:ext uri="{FF2B5EF4-FFF2-40B4-BE49-F238E27FC236}">
              <a16:creationId xmlns:a16="http://schemas.microsoft.com/office/drawing/2014/main" id="{00000000-0008-0000-0100-0000BC01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41910</xdr:rowOff>
    </xdr:from>
    <xdr:to>
      <xdr:col>85</xdr:col>
      <xdr:colOff>126364</xdr:colOff>
      <xdr:row>63</xdr:row>
      <xdr:rowOff>165735</xdr:rowOff>
    </xdr:to>
    <xdr:cxnSp macro="">
      <xdr:nvCxnSpPr>
        <xdr:cNvPr id="445" name="直線コネクタ 444">
          <a:extLst>
            <a:ext uri="{FF2B5EF4-FFF2-40B4-BE49-F238E27FC236}">
              <a16:creationId xmlns:a16="http://schemas.microsoft.com/office/drawing/2014/main" id="{00000000-0008-0000-0100-0000BD010000}"/>
            </a:ext>
          </a:extLst>
        </xdr:cNvPr>
        <xdr:cNvCxnSpPr/>
      </xdr:nvCxnSpPr>
      <xdr:spPr>
        <a:xfrm flipV="1">
          <a:off x="16318864" y="9643110"/>
          <a:ext cx="0" cy="13239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169562</xdr:rowOff>
    </xdr:from>
    <xdr:ext cx="405111" cy="259045"/>
    <xdr:sp macro="" textlink="">
      <xdr:nvSpPr>
        <xdr:cNvPr id="446" name="【学校施設】&#10;有形固定資産減価償却率最小値テキスト">
          <a:extLst>
            <a:ext uri="{FF2B5EF4-FFF2-40B4-BE49-F238E27FC236}">
              <a16:creationId xmlns:a16="http://schemas.microsoft.com/office/drawing/2014/main" id="{00000000-0008-0000-0100-0000BE010000}"/>
            </a:ext>
          </a:extLst>
        </xdr:cNvPr>
        <xdr:cNvSpPr txBox="1"/>
      </xdr:nvSpPr>
      <xdr:spPr>
        <a:xfrm>
          <a:off x="16357600" y="10970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165735</xdr:rowOff>
    </xdr:from>
    <xdr:to>
      <xdr:col>86</xdr:col>
      <xdr:colOff>25400</xdr:colOff>
      <xdr:row>63</xdr:row>
      <xdr:rowOff>165735</xdr:rowOff>
    </xdr:to>
    <xdr:cxnSp macro="">
      <xdr:nvCxnSpPr>
        <xdr:cNvPr id="447" name="直線コネクタ 446">
          <a:extLst>
            <a:ext uri="{FF2B5EF4-FFF2-40B4-BE49-F238E27FC236}">
              <a16:creationId xmlns:a16="http://schemas.microsoft.com/office/drawing/2014/main" id="{00000000-0008-0000-0100-0000BF010000}"/>
            </a:ext>
          </a:extLst>
        </xdr:cNvPr>
        <xdr:cNvCxnSpPr/>
      </xdr:nvCxnSpPr>
      <xdr:spPr>
        <a:xfrm>
          <a:off x="16230600" y="10967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160037</xdr:rowOff>
    </xdr:from>
    <xdr:ext cx="405111" cy="259045"/>
    <xdr:sp macro="" textlink="">
      <xdr:nvSpPr>
        <xdr:cNvPr id="448" name="【学校施設】&#10;有形固定資産減価償却率最大値テキスト">
          <a:extLst>
            <a:ext uri="{FF2B5EF4-FFF2-40B4-BE49-F238E27FC236}">
              <a16:creationId xmlns:a16="http://schemas.microsoft.com/office/drawing/2014/main" id="{00000000-0008-0000-0100-0000C0010000}"/>
            </a:ext>
          </a:extLst>
        </xdr:cNvPr>
        <xdr:cNvSpPr txBox="1"/>
      </xdr:nvSpPr>
      <xdr:spPr>
        <a:xfrm>
          <a:off x="16357600" y="9418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41910</xdr:rowOff>
    </xdr:from>
    <xdr:to>
      <xdr:col>86</xdr:col>
      <xdr:colOff>25400</xdr:colOff>
      <xdr:row>56</xdr:row>
      <xdr:rowOff>41910</xdr:rowOff>
    </xdr:to>
    <xdr:cxnSp macro="">
      <xdr:nvCxnSpPr>
        <xdr:cNvPr id="449" name="直線コネクタ 448">
          <a:extLst>
            <a:ext uri="{FF2B5EF4-FFF2-40B4-BE49-F238E27FC236}">
              <a16:creationId xmlns:a16="http://schemas.microsoft.com/office/drawing/2014/main" id="{00000000-0008-0000-0100-0000C1010000}"/>
            </a:ext>
          </a:extLst>
        </xdr:cNvPr>
        <xdr:cNvCxnSpPr/>
      </xdr:nvCxnSpPr>
      <xdr:spPr>
        <a:xfrm>
          <a:off x="16230600" y="96431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78757</xdr:rowOff>
    </xdr:from>
    <xdr:ext cx="405111" cy="259045"/>
    <xdr:sp macro="" textlink="">
      <xdr:nvSpPr>
        <xdr:cNvPr id="450" name="【学校施設】&#10;有形固定資産減価償却率平均値テキスト">
          <a:extLst>
            <a:ext uri="{FF2B5EF4-FFF2-40B4-BE49-F238E27FC236}">
              <a16:creationId xmlns:a16="http://schemas.microsoft.com/office/drawing/2014/main" id="{00000000-0008-0000-0100-0000C2010000}"/>
            </a:ext>
          </a:extLst>
        </xdr:cNvPr>
        <xdr:cNvSpPr txBox="1"/>
      </xdr:nvSpPr>
      <xdr:spPr>
        <a:xfrm>
          <a:off x="16357600" y="101943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55880</xdr:rowOff>
    </xdr:from>
    <xdr:to>
      <xdr:col>85</xdr:col>
      <xdr:colOff>177800</xdr:colOff>
      <xdr:row>60</xdr:row>
      <xdr:rowOff>157480</xdr:rowOff>
    </xdr:to>
    <xdr:sp macro="" textlink="">
      <xdr:nvSpPr>
        <xdr:cNvPr id="451" name="フローチャート: 判断 450">
          <a:extLst>
            <a:ext uri="{FF2B5EF4-FFF2-40B4-BE49-F238E27FC236}">
              <a16:creationId xmlns:a16="http://schemas.microsoft.com/office/drawing/2014/main" id="{00000000-0008-0000-0100-0000C3010000}"/>
            </a:ext>
          </a:extLst>
        </xdr:cNvPr>
        <xdr:cNvSpPr/>
      </xdr:nvSpPr>
      <xdr:spPr>
        <a:xfrm>
          <a:off x="16268700" y="1034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50165</xdr:rowOff>
    </xdr:from>
    <xdr:to>
      <xdr:col>81</xdr:col>
      <xdr:colOff>101600</xdr:colOff>
      <xdr:row>60</xdr:row>
      <xdr:rowOff>151765</xdr:rowOff>
    </xdr:to>
    <xdr:sp macro="" textlink="">
      <xdr:nvSpPr>
        <xdr:cNvPr id="452" name="フローチャート: 判断 451">
          <a:extLst>
            <a:ext uri="{FF2B5EF4-FFF2-40B4-BE49-F238E27FC236}">
              <a16:creationId xmlns:a16="http://schemas.microsoft.com/office/drawing/2014/main" id="{00000000-0008-0000-0100-0000C4010000}"/>
            </a:ext>
          </a:extLst>
        </xdr:cNvPr>
        <xdr:cNvSpPr/>
      </xdr:nvSpPr>
      <xdr:spPr>
        <a:xfrm>
          <a:off x="15430500" y="10337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6350</xdr:rowOff>
    </xdr:from>
    <xdr:to>
      <xdr:col>76</xdr:col>
      <xdr:colOff>165100</xdr:colOff>
      <xdr:row>60</xdr:row>
      <xdr:rowOff>107950</xdr:rowOff>
    </xdr:to>
    <xdr:sp macro="" textlink="">
      <xdr:nvSpPr>
        <xdr:cNvPr id="453" name="フローチャート: 判断 452">
          <a:extLst>
            <a:ext uri="{FF2B5EF4-FFF2-40B4-BE49-F238E27FC236}">
              <a16:creationId xmlns:a16="http://schemas.microsoft.com/office/drawing/2014/main" id="{00000000-0008-0000-0100-0000C5010000}"/>
            </a:ext>
          </a:extLst>
        </xdr:cNvPr>
        <xdr:cNvSpPr/>
      </xdr:nvSpPr>
      <xdr:spPr>
        <a:xfrm>
          <a:off x="14541500" y="1029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153035</xdr:rowOff>
    </xdr:from>
    <xdr:to>
      <xdr:col>72</xdr:col>
      <xdr:colOff>38100</xdr:colOff>
      <xdr:row>60</xdr:row>
      <xdr:rowOff>83185</xdr:rowOff>
    </xdr:to>
    <xdr:sp macro="" textlink="">
      <xdr:nvSpPr>
        <xdr:cNvPr id="454" name="フローチャート: 判断 453">
          <a:extLst>
            <a:ext uri="{FF2B5EF4-FFF2-40B4-BE49-F238E27FC236}">
              <a16:creationId xmlns:a16="http://schemas.microsoft.com/office/drawing/2014/main" id="{00000000-0008-0000-0100-0000C6010000}"/>
            </a:ext>
          </a:extLst>
        </xdr:cNvPr>
        <xdr:cNvSpPr/>
      </xdr:nvSpPr>
      <xdr:spPr>
        <a:xfrm>
          <a:off x="13652500" y="10268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635</xdr:rowOff>
    </xdr:from>
    <xdr:to>
      <xdr:col>67</xdr:col>
      <xdr:colOff>101600</xdr:colOff>
      <xdr:row>60</xdr:row>
      <xdr:rowOff>102235</xdr:rowOff>
    </xdr:to>
    <xdr:sp macro="" textlink="">
      <xdr:nvSpPr>
        <xdr:cNvPr id="455" name="フローチャート: 判断 454">
          <a:extLst>
            <a:ext uri="{FF2B5EF4-FFF2-40B4-BE49-F238E27FC236}">
              <a16:creationId xmlns:a16="http://schemas.microsoft.com/office/drawing/2014/main" id="{00000000-0008-0000-0100-0000C7010000}"/>
            </a:ext>
          </a:extLst>
        </xdr:cNvPr>
        <xdr:cNvSpPr/>
      </xdr:nvSpPr>
      <xdr:spPr>
        <a:xfrm>
          <a:off x="12763500" y="1028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56" name="テキスト ボックス 455">
          <a:extLst>
            <a:ext uri="{FF2B5EF4-FFF2-40B4-BE49-F238E27FC236}">
              <a16:creationId xmlns:a16="http://schemas.microsoft.com/office/drawing/2014/main" id="{00000000-0008-0000-0100-0000C801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57" name="テキスト ボックス 456">
          <a:extLst>
            <a:ext uri="{FF2B5EF4-FFF2-40B4-BE49-F238E27FC236}">
              <a16:creationId xmlns:a16="http://schemas.microsoft.com/office/drawing/2014/main" id="{00000000-0008-0000-0100-0000C901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58" name="テキスト ボックス 457">
          <a:extLst>
            <a:ext uri="{FF2B5EF4-FFF2-40B4-BE49-F238E27FC236}">
              <a16:creationId xmlns:a16="http://schemas.microsoft.com/office/drawing/2014/main" id="{00000000-0008-0000-0100-0000CA01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59" name="テキスト ボックス 458">
          <a:extLst>
            <a:ext uri="{FF2B5EF4-FFF2-40B4-BE49-F238E27FC236}">
              <a16:creationId xmlns:a16="http://schemas.microsoft.com/office/drawing/2014/main" id="{00000000-0008-0000-0100-0000CB01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60" name="テキスト ボックス 459">
          <a:extLst>
            <a:ext uri="{FF2B5EF4-FFF2-40B4-BE49-F238E27FC236}">
              <a16:creationId xmlns:a16="http://schemas.microsoft.com/office/drawing/2014/main" id="{00000000-0008-0000-0100-0000CC01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156845</xdr:rowOff>
    </xdr:from>
    <xdr:to>
      <xdr:col>85</xdr:col>
      <xdr:colOff>177800</xdr:colOff>
      <xdr:row>61</xdr:row>
      <xdr:rowOff>86995</xdr:rowOff>
    </xdr:to>
    <xdr:sp macro="" textlink="">
      <xdr:nvSpPr>
        <xdr:cNvPr id="461" name="楕円 460">
          <a:extLst>
            <a:ext uri="{FF2B5EF4-FFF2-40B4-BE49-F238E27FC236}">
              <a16:creationId xmlns:a16="http://schemas.microsoft.com/office/drawing/2014/main" id="{00000000-0008-0000-0100-0000CD010000}"/>
            </a:ext>
          </a:extLst>
        </xdr:cNvPr>
        <xdr:cNvSpPr/>
      </xdr:nvSpPr>
      <xdr:spPr>
        <a:xfrm>
          <a:off x="16268700" y="10443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135272</xdr:rowOff>
    </xdr:from>
    <xdr:ext cx="405111" cy="259045"/>
    <xdr:sp macro="" textlink="">
      <xdr:nvSpPr>
        <xdr:cNvPr id="462" name="【学校施設】&#10;有形固定資産減価償却率該当値テキスト">
          <a:extLst>
            <a:ext uri="{FF2B5EF4-FFF2-40B4-BE49-F238E27FC236}">
              <a16:creationId xmlns:a16="http://schemas.microsoft.com/office/drawing/2014/main" id="{00000000-0008-0000-0100-0000CE010000}"/>
            </a:ext>
          </a:extLst>
        </xdr:cNvPr>
        <xdr:cNvSpPr txBox="1"/>
      </xdr:nvSpPr>
      <xdr:spPr>
        <a:xfrm>
          <a:off x="16357600" y="10422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168292</xdr:rowOff>
    </xdr:from>
    <xdr:ext cx="405111" cy="259045"/>
    <xdr:sp macro="" textlink="">
      <xdr:nvSpPr>
        <xdr:cNvPr id="463" name="n_1aveValue【学校施設】&#10;有形固定資産減価償却率">
          <a:extLst>
            <a:ext uri="{FF2B5EF4-FFF2-40B4-BE49-F238E27FC236}">
              <a16:creationId xmlns:a16="http://schemas.microsoft.com/office/drawing/2014/main" id="{00000000-0008-0000-0100-0000CF010000}"/>
            </a:ext>
          </a:extLst>
        </xdr:cNvPr>
        <xdr:cNvSpPr txBox="1"/>
      </xdr:nvSpPr>
      <xdr:spPr>
        <a:xfrm>
          <a:off x="15266044" y="10112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124477</xdr:rowOff>
    </xdr:from>
    <xdr:ext cx="405111" cy="259045"/>
    <xdr:sp macro="" textlink="">
      <xdr:nvSpPr>
        <xdr:cNvPr id="464" name="n_2aveValue【学校施設】&#10;有形固定資産減価償却率">
          <a:extLst>
            <a:ext uri="{FF2B5EF4-FFF2-40B4-BE49-F238E27FC236}">
              <a16:creationId xmlns:a16="http://schemas.microsoft.com/office/drawing/2014/main" id="{00000000-0008-0000-0100-0000D0010000}"/>
            </a:ext>
          </a:extLst>
        </xdr:cNvPr>
        <xdr:cNvSpPr txBox="1"/>
      </xdr:nvSpPr>
      <xdr:spPr>
        <a:xfrm>
          <a:off x="14389744" y="1006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99712</xdr:rowOff>
    </xdr:from>
    <xdr:ext cx="405111" cy="259045"/>
    <xdr:sp macro="" textlink="">
      <xdr:nvSpPr>
        <xdr:cNvPr id="465" name="n_3aveValue【学校施設】&#10;有形固定資産減価償却率">
          <a:extLst>
            <a:ext uri="{FF2B5EF4-FFF2-40B4-BE49-F238E27FC236}">
              <a16:creationId xmlns:a16="http://schemas.microsoft.com/office/drawing/2014/main" id="{00000000-0008-0000-0100-0000D1010000}"/>
            </a:ext>
          </a:extLst>
        </xdr:cNvPr>
        <xdr:cNvSpPr txBox="1"/>
      </xdr:nvSpPr>
      <xdr:spPr>
        <a:xfrm>
          <a:off x="13500744" y="10043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118762</xdr:rowOff>
    </xdr:from>
    <xdr:ext cx="405111" cy="259045"/>
    <xdr:sp macro="" textlink="">
      <xdr:nvSpPr>
        <xdr:cNvPr id="466" name="n_4aveValue【学校施設】&#10;有形固定資産減価償却率">
          <a:extLst>
            <a:ext uri="{FF2B5EF4-FFF2-40B4-BE49-F238E27FC236}">
              <a16:creationId xmlns:a16="http://schemas.microsoft.com/office/drawing/2014/main" id="{00000000-0008-0000-0100-0000D2010000}"/>
            </a:ext>
          </a:extLst>
        </xdr:cNvPr>
        <xdr:cNvSpPr txBox="1"/>
      </xdr:nvSpPr>
      <xdr:spPr>
        <a:xfrm>
          <a:off x="12611744" y="10062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67" name="正方形/長方形 466">
          <a:extLst>
            <a:ext uri="{FF2B5EF4-FFF2-40B4-BE49-F238E27FC236}">
              <a16:creationId xmlns:a16="http://schemas.microsoft.com/office/drawing/2014/main" id="{00000000-0008-0000-0100-0000D301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68" name="正方形/長方形 467">
          <a:extLst>
            <a:ext uri="{FF2B5EF4-FFF2-40B4-BE49-F238E27FC236}">
              <a16:creationId xmlns:a16="http://schemas.microsoft.com/office/drawing/2014/main" id="{00000000-0008-0000-0100-0000D401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69" name="正方形/長方形 468">
          <a:extLst>
            <a:ext uri="{FF2B5EF4-FFF2-40B4-BE49-F238E27FC236}">
              <a16:creationId xmlns:a16="http://schemas.microsoft.com/office/drawing/2014/main" id="{00000000-0008-0000-0100-0000D501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70" name="正方形/長方形 469">
          <a:extLst>
            <a:ext uri="{FF2B5EF4-FFF2-40B4-BE49-F238E27FC236}">
              <a16:creationId xmlns:a16="http://schemas.microsoft.com/office/drawing/2014/main" id="{00000000-0008-0000-0100-0000D601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71" name="正方形/長方形 470">
          <a:extLst>
            <a:ext uri="{FF2B5EF4-FFF2-40B4-BE49-F238E27FC236}">
              <a16:creationId xmlns:a16="http://schemas.microsoft.com/office/drawing/2014/main" id="{00000000-0008-0000-0100-0000D701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2" name="正方形/長方形 471">
          <a:extLst>
            <a:ext uri="{FF2B5EF4-FFF2-40B4-BE49-F238E27FC236}">
              <a16:creationId xmlns:a16="http://schemas.microsoft.com/office/drawing/2014/main" id="{00000000-0008-0000-0100-0000D801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3" name="正方形/長方形 472">
          <a:extLst>
            <a:ext uri="{FF2B5EF4-FFF2-40B4-BE49-F238E27FC236}">
              <a16:creationId xmlns:a16="http://schemas.microsoft.com/office/drawing/2014/main" id="{00000000-0008-0000-0100-0000D901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4" name="正方形/長方形 473">
          <a:extLst>
            <a:ext uri="{FF2B5EF4-FFF2-40B4-BE49-F238E27FC236}">
              <a16:creationId xmlns:a16="http://schemas.microsoft.com/office/drawing/2014/main" id="{00000000-0008-0000-0100-0000DA01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75" name="テキスト ボックス 474">
          <a:extLst>
            <a:ext uri="{FF2B5EF4-FFF2-40B4-BE49-F238E27FC236}">
              <a16:creationId xmlns:a16="http://schemas.microsoft.com/office/drawing/2014/main" id="{00000000-0008-0000-0100-0000DB01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76" name="直線コネクタ 475">
          <a:extLst>
            <a:ext uri="{FF2B5EF4-FFF2-40B4-BE49-F238E27FC236}">
              <a16:creationId xmlns:a16="http://schemas.microsoft.com/office/drawing/2014/main" id="{00000000-0008-0000-0100-0000DC01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477" name="直線コネクタ 476">
          <a:extLst>
            <a:ext uri="{FF2B5EF4-FFF2-40B4-BE49-F238E27FC236}">
              <a16:creationId xmlns:a16="http://schemas.microsoft.com/office/drawing/2014/main" id="{00000000-0008-0000-0100-0000DD010000}"/>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478" name="テキスト ボックス 477">
          <a:extLst>
            <a:ext uri="{FF2B5EF4-FFF2-40B4-BE49-F238E27FC236}">
              <a16:creationId xmlns:a16="http://schemas.microsoft.com/office/drawing/2014/main" id="{00000000-0008-0000-0100-0000DE010000}"/>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479" name="直線コネクタ 478">
          <a:extLst>
            <a:ext uri="{FF2B5EF4-FFF2-40B4-BE49-F238E27FC236}">
              <a16:creationId xmlns:a16="http://schemas.microsoft.com/office/drawing/2014/main" id="{00000000-0008-0000-0100-0000DF010000}"/>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480" name="テキスト ボックス 479">
          <a:extLst>
            <a:ext uri="{FF2B5EF4-FFF2-40B4-BE49-F238E27FC236}">
              <a16:creationId xmlns:a16="http://schemas.microsoft.com/office/drawing/2014/main" id="{00000000-0008-0000-0100-0000E0010000}"/>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481" name="直線コネクタ 480">
          <a:extLst>
            <a:ext uri="{FF2B5EF4-FFF2-40B4-BE49-F238E27FC236}">
              <a16:creationId xmlns:a16="http://schemas.microsoft.com/office/drawing/2014/main" id="{00000000-0008-0000-0100-0000E1010000}"/>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482" name="テキスト ボックス 481">
          <a:extLst>
            <a:ext uri="{FF2B5EF4-FFF2-40B4-BE49-F238E27FC236}">
              <a16:creationId xmlns:a16="http://schemas.microsoft.com/office/drawing/2014/main" id="{00000000-0008-0000-0100-0000E2010000}"/>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483" name="直線コネクタ 482">
          <a:extLst>
            <a:ext uri="{FF2B5EF4-FFF2-40B4-BE49-F238E27FC236}">
              <a16:creationId xmlns:a16="http://schemas.microsoft.com/office/drawing/2014/main" id="{00000000-0008-0000-0100-0000E3010000}"/>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484" name="テキスト ボックス 483">
          <a:extLst>
            <a:ext uri="{FF2B5EF4-FFF2-40B4-BE49-F238E27FC236}">
              <a16:creationId xmlns:a16="http://schemas.microsoft.com/office/drawing/2014/main" id="{00000000-0008-0000-0100-0000E4010000}"/>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485" name="直線コネクタ 484">
          <a:extLst>
            <a:ext uri="{FF2B5EF4-FFF2-40B4-BE49-F238E27FC236}">
              <a16:creationId xmlns:a16="http://schemas.microsoft.com/office/drawing/2014/main" id="{00000000-0008-0000-0100-0000E5010000}"/>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486" name="テキスト ボックス 485">
          <a:extLst>
            <a:ext uri="{FF2B5EF4-FFF2-40B4-BE49-F238E27FC236}">
              <a16:creationId xmlns:a16="http://schemas.microsoft.com/office/drawing/2014/main" id="{00000000-0008-0000-0100-0000E6010000}"/>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87" name="直線コネクタ 486">
          <a:extLst>
            <a:ext uri="{FF2B5EF4-FFF2-40B4-BE49-F238E27FC236}">
              <a16:creationId xmlns:a16="http://schemas.microsoft.com/office/drawing/2014/main" id="{00000000-0008-0000-0100-0000E701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488" name="テキスト ボックス 487">
          <a:extLst>
            <a:ext uri="{FF2B5EF4-FFF2-40B4-BE49-F238E27FC236}">
              <a16:creationId xmlns:a16="http://schemas.microsoft.com/office/drawing/2014/main" id="{00000000-0008-0000-0100-0000E8010000}"/>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89" name="【学校施設】&#10;一人当たり面積グラフ枠">
          <a:extLst>
            <a:ext uri="{FF2B5EF4-FFF2-40B4-BE49-F238E27FC236}">
              <a16:creationId xmlns:a16="http://schemas.microsoft.com/office/drawing/2014/main" id="{00000000-0008-0000-0100-0000E901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127444</xdr:rowOff>
    </xdr:from>
    <xdr:to>
      <xdr:col>116</xdr:col>
      <xdr:colOff>62864</xdr:colOff>
      <xdr:row>63</xdr:row>
      <xdr:rowOff>104966</xdr:rowOff>
    </xdr:to>
    <xdr:cxnSp macro="">
      <xdr:nvCxnSpPr>
        <xdr:cNvPr id="490" name="直線コネクタ 489">
          <a:extLst>
            <a:ext uri="{FF2B5EF4-FFF2-40B4-BE49-F238E27FC236}">
              <a16:creationId xmlns:a16="http://schemas.microsoft.com/office/drawing/2014/main" id="{00000000-0008-0000-0100-0000EA010000}"/>
            </a:ext>
          </a:extLst>
        </xdr:cNvPr>
        <xdr:cNvCxnSpPr/>
      </xdr:nvCxnSpPr>
      <xdr:spPr>
        <a:xfrm flipV="1">
          <a:off x="22160864" y="9557194"/>
          <a:ext cx="0" cy="13491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108793</xdr:rowOff>
    </xdr:from>
    <xdr:ext cx="469744" cy="259045"/>
    <xdr:sp macro="" textlink="">
      <xdr:nvSpPr>
        <xdr:cNvPr id="491" name="【学校施設】&#10;一人当たり面積最小値テキスト">
          <a:extLst>
            <a:ext uri="{FF2B5EF4-FFF2-40B4-BE49-F238E27FC236}">
              <a16:creationId xmlns:a16="http://schemas.microsoft.com/office/drawing/2014/main" id="{00000000-0008-0000-0100-0000EB010000}"/>
            </a:ext>
          </a:extLst>
        </xdr:cNvPr>
        <xdr:cNvSpPr txBox="1"/>
      </xdr:nvSpPr>
      <xdr:spPr>
        <a:xfrm>
          <a:off x="22199600" y="10910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104966</xdr:rowOff>
    </xdr:from>
    <xdr:to>
      <xdr:col>116</xdr:col>
      <xdr:colOff>152400</xdr:colOff>
      <xdr:row>63</xdr:row>
      <xdr:rowOff>104966</xdr:rowOff>
    </xdr:to>
    <xdr:cxnSp macro="">
      <xdr:nvCxnSpPr>
        <xdr:cNvPr id="492" name="直線コネクタ 491">
          <a:extLst>
            <a:ext uri="{FF2B5EF4-FFF2-40B4-BE49-F238E27FC236}">
              <a16:creationId xmlns:a16="http://schemas.microsoft.com/office/drawing/2014/main" id="{00000000-0008-0000-0100-0000EC010000}"/>
            </a:ext>
          </a:extLst>
        </xdr:cNvPr>
        <xdr:cNvCxnSpPr/>
      </xdr:nvCxnSpPr>
      <xdr:spPr>
        <a:xfrm>
          <a:off x="22072600" y="109063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74121</xdr:rowOff>
    </xdr:from>
    <xdr:ext cx="469744" cy="259045"/>
    <xdr:sp macro="" textlink="">
      <xdr:nvSpPr>
        <xdr:cNvPr id="493" name="【学校施設】&#10;一人当たり面積最大値テキスト">
          <a:extLst>
            <a:ext uri="{FF2B5EF4-FFF2-40B4-BE49-F238E27FC236}">
              <a16:creationId xmlns:a16="http://schemas.microsoft.com/office/drawing/2014/main" id="{00000000-0008-0000-0100-0000ED010000}"/>
            </a:ext>
          </a:extLst>
        </xdr:cNvPr>
        <xdr:cNvSpPr txBox="1"/>
      </xdr:nvSpPr>
      <xdr:spPr>
        <a:xfrm>
          <a:off x="22199600" y="9332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127444</xdr:rowOff>
    </xdr:from>
    <xdr:to>
      <xdr:col>116</xdr:col>
      <xdr:colOff>152400</xdr:colOff>
      <xdr:row>55</xdr:row>
      <xdr:rowOff>127444</xdr:rowOff>
    </xdr:to>
    <xdr:cxnSp macro="">
      <xdr:nvCxnSpPr>
        <xdr:cNvPr id="494" name="直線コネクタ 493">
          <a:extLst>
            <a:ext uri="{FF2B5EF4-FFF2-40B4-BE49-F238E27FC236}">
              <a16:creationId xmlns:a16="http://schemas.microsoft.com/office/drawing/2014/main" id="{00000000-0008-0000-0100-0000EE010000}"/>
            </a:ext>
          </a:extLst>
        </xdr:cNvPr>
        <xdr:cNvCxnSpPr/>
      </xdr:nvCxnSpPr>
      <xdr:spPr>
        <a:xfrm>
          <a:off x="22072600" y="95571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160608</xdr:rowOff>
    </xdr:from>
    <xdr:ext cx="469744" cy="259045"/>
    <xdr:sp macro="" textlink="">
      <xdr:nvSpPr>
        <xdr:cNvPr id="495" name="【学校施設】&#10;一人当たり面積平均値テキスト">
          <a:extLst>
            <a:ext uri="{FF2B5EF4-FFF2-40B4-BE49-F238E27FC236}">
              <a16:creationId xmlns:a16="http://schemas.microsoft.com/office/drawing/2014/main" id="{00000000-0008-0000-0100-0000EF010000}"/>
            </a:ext>
          </a:extLst>
        </xdr:cNvPr>
        <xdr:cNvSpPr txBox="1"/>
      </xdr:nvSpPr>
      <xdr:spPr>
        <a:xfrm>
          <a:off x="22199600" y="1044760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10731</xdr:rowOff>
    </xdr:from>
    <xdr:to>
      <xdr:col>116</xdr:col>
      <xdr:colOff>114300</xdr:colOff>
      <xdr:row>61</xdr:row>
      <xdr:rowOff>112331</xdr:rowOff>
    </xdr:to>
    <xdr:sp macro="" textlink="">
      <xdr:nvSpPr>
        <xdr:cNvPr id="496" name="フローチャート: 判断 495">
          <a:extLst>
            <a:ext uri="{FF2B5EF4-FFF2-40B4-BE49-F238E27FC236}">
              <a16:creationId xmlns:a16="http://schemas.microsoft.com/office/drawing/2014/main" id="{00000000-0008-0000-0100-0000F0010000}"/>
            </a:ext>
          </a:extLst>
        </xdr:cNvPr>
        <xdr:cNvSpPr/>
      </xdr:nvSpPr>
      <xdr:spPr>
        <a:xfrm>
          <a:off x="22110700" y="10469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23305</xdr:rowOff>
    </xdr:from>
    <xdr:to>
      <xdr:col>112</xdr:col>
      <xdr:colOff>38100</xdr:colOff>
      <xdr:row>61</xdr:row>
      <xdr:rowOff>124905</xdr:rowOff>
    </xdr:to>
    <xdr:sp macro="" textlink="">
      <xdr:nvSpPr>
        <xdr:cNvPr id="497" name="フローチャート: 判断 496">
          <a:extLst>
            <a:ext uri="{FF2B5EF4-FFF2-40B4-BE49-F238E27FC236}">
              <a16:creationId xmlns:a16="http://schemas.microsoft.com/office/drawing/2014/main" id="{00000000-0008-0000-0100-0000F1010000}"/>
            </a:ext>
          </a:extLst>
        </xdr:cNvPr>
        <xdr:cNvSpPr/>
      </xdr:nvSpPr>
      <xdr:spPr>
        <a:xfrm>
          <a:off x="21272500" y="10481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19114</xdr:rowOff>
    </xdr:from>
    <xdr:to>
      <xdr:col>107</xdr:col>
      <xdr:colOff>101600</xdr:colOff>
      <xdr:row>61</xdr:row>
      <xdr:rowOff>120714</xdr:rowOff>
    </xdr:to>
    <xdr:sp macro="" textlink="">
      <xdr:nvSpPr>
        <xdr:cNvPr id="498" name="フローチャート: 判断 497">
          <a:extLst>
            <a:ext uri="{FF2B5EF4-FFF2-40B4-BE49-F238E27FC236}">
              <a16:creationId xmlns:a16="http://schemas.microsoft.com/office/drawing/2014/main" id="{00000000-0008-0000-0100-0000F2010000}"/>
            </a:ext>
          </a:extLst>
        </xdr:cNvPr>
        <xdr:cNvSpPr/>
      </xdr:nvSpPr>
      <xdr:spPr>
        <a:xfrm>
          <a:off x="20383500" y="10477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28067</xdr:rowOff>
    </xdr:from>
    <xdr:to>
      <xdr:col>102</xdr:col>
      <xdr:colOff>165100</xdr:colOff>
      <xdr:row>61</xdr:row>
      <xdr:rowOff>129667</xdr:rowOff>
    </xdr:to>
    <xdr:sp macro="" textlink="">
      <xdr:nvSpPr>
        <xdr:cNvPr id="499" name="フローチャート: 判断 498">
          <a:extLst>
            <a:ext uri="{FF2B5EF4-FFF2-40B4-BE49-F238E27FC236}">
              <a16:creationId xmlns:a16="http://schemas.microsoft.com/office/drawing/2014/main" id="{00000000-0008-0000-0100-0000F3010000}"/>
            </a:ext>
          </a:extLst>
        </xdr:cNvPr>
        <xdr:cNvSpPr/>
      </xdr:nvSpPr>
      <xdr:spPr>
        <a:xfrm>
          <a:off x="19494500" y="10486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51308</xdr:rowOff>
    </xdr:from>
    <xdr:to>
      <xdr:col>98</xdr:col>
      <xdr:colOff>38100</xdr:colOff>
      <xdr:row>61</xdr:row>
      <xdr:rowOff>152908</xdr:rowOff>
    </xdr:to>
    <xdr:sp macro="" textlink="">
      <xdr:nvSpPr>
        <xdr:cNvPr id="500" name="フローチャート: 判断 499">
          <a:extLst>
            <a:ext uri="{FF2B5EF4-FFF2-40B4-BE49-F238E27FC236}">
              <a16:creationId xmlns:a16="http://schemas.microsoft.com/office/drawing/2014/main" id="{00000000-0008-0000-0100-0000F4010000}"/>
            </a:ext>
          </a:extLst>
        </xdr:cNvPr>
        <xdr:cNvSpPr/>
      </xdr:nvSpPr>
      <xdr:spPr>
        <a:xfrm>
          <a:off x="18605500" y="10509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01" name="テキスト ボックス 500">
          <a:extLst>
            <a:ext uri="{FF2B5EF4-FFF2-40B4-BE49-F238E27FC236}">
              <a16:creationId xmlns:a16="http://schemas.microsoft.com/office/drawing/2014/main" id="{00000000-0008-0000-0100-0000F501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02" name="テキスト ボックス 501">
          <a:extLst>
            <a:ext uri="{FF2B5EF4-FFF2-40B4-BE49-F238E27FC236}">
              <a16:creationId xmlns:a16="http://schemas.microsoft.com/office/drawing/2014/main" id="{00000000-0008-0000-0100-0000F601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03" name="テキスト ボックス 502">
          <a:extLst>
            <a:ext uri="{FF2B5EF4-FFF2-40B4-BE49-F238E27FC236}">
              <a16:creationId xmlns:a16="http://schemas.microsoft.com/office/drawing/2014/main" id="{00000000-0008-0000-0100-0000F701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04" name="テキスト ボックス 503">
          <a:extLst>
            <a:ext uri="{FF2B5EF4-FFF2-40B4-BE49-F238E27FC236}">
              <a16:creationId xmlns:a16="http://schemas.microsoft.com/office/drawing/2014/main" id="{00000000-0008-0000-0100-0000F801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05" name="テキスト ボックス 504">
          <a:extLst>
            <a:ext uri="{FF2B5EF4-FFF2-40B4-BE49-F238E27FC236}">
              <a16:creationId xmlns:a16="http://schemas.microsoft.com/office/drawing/2014/main" id="{00000000-0008-0000-0100-0000F901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116649</xdr:rowOff>
    </xdr:from>
    <xdr:to>
      <xdr:col>116</xdr:col>
      <xdr:colOff>114300</xdr:colOff>
      <xdr:row>60</xdr:row>
      <xdr:rowOff>46799</xdr:rowOff>
    </xdr:to>
    <xdr:sp macro="" textlink="">
      <xdr:nvSpPr>
        <xdr:cNvPr id="506" name="楕円 505">
          <a:extLst>
            <a:ext uri="{FF2B5EF4-FFF2-40B4-BE49-F238E27FC236}">
              <a16:creationId xmlns:a16="http://schemas.microsoft.com/office/drawing/2014/main" id="{00000000-0008-0000-0100-0000FA010000}"/>
            </a:ext>
          </a:extLst>
        </xdr:cNvPr>
        <xdr:cNvSpPr/>
      </xdr:nvSpPr>
      <xdr:spPr>
        <a:xfrm>
          <a:off x="22110700" y="10232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58</xdr:row>
      <xdr:rowOff>139526</xdr:rowOff>
    </xdr:from>
    <xdr:ext cx="469744" cy="259045"/>
    <xdr:sp macro="" textlink="">
      <xdr:nvSpPr>
        <xdr:cNvPr id="507" name="【学校施設】&#10;一人当たり面積該当値テキスト">
          <a:extLst>
            <a:ext uri="{FF2B5EF4-FFF2-40B4-BE49-F238E27FC236}">
              <a16:creationId xmlns:a16="http://schemas.microsoft.com/office/drawing/2014/main" id="{00000000-0008-0000-0100-0000FB010000}"/>
            </a:ext>
          </a:extLst>
        </xdr:cNvPr>
        <xdr:cNvSpPr txBox="1"/>
      </xdr:nvSpPr>
      <xdr:spPr>
        <a:xfrm>
          <a:off x="22199600" y="100836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141432</xdr:rowOff>
    </xdr:from>
    <xdr:ext cx="469744" cy="259045"/>
    <xdr:sp macro="" textlink="">
      <xdr:nvSpPr>
        <xdr:cNvPr id="508" name="n_1aveValue【学校施設】&#10;一人当たり面積">
          <a:extLst>
            <a:ext uri="{FF2B5EF4-FFF2-40B4-BE49-F238E27FC236}">
              <a16:creationId xmlns:a16="http://schemas.microsoft.com/office/drawing/2014/main" id="{00000000-0008-0000-0100-0000FC010000}"/>
            </a:ext>
          </a:extLst>
        </xdr:cNvPr>
        <xdr:cNvSpPr txBox="1"/>
      </xdr:nvSpPr>
      <xdr:spPr>
        <a:xfrm>
          <a:off x="21075727" y="10256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137241</xdr:rowOff>
    </xdr:from>
    <xdr:ext cx="469744" cy="259045"/>
    <xdr:sp macro="" textlink="">
      <xdr:nvSpPr>
        <xdr:cNvPr id="509" name="n_2aveValue【学校施設】&#10;一人当たり面積">
          <a:extLst>
            <a:ext uri="{FF2B5EF4-FFF2-40B4-BE49-F238E27FC236}">
              <a16:creationId xmlns:a16="http://schemas.microsoft.com/office/drawing/2014/main" id="{00000000-0008-0000-0100-0000FD010000}"/>
            </a:ext>
          </a:extLst>
        </xdr:cNvPr>
        <xdr:cNvSpPr txBox="1"/>
      </xdr:nvSpPr>
      <xdr:spPr>
        <a:xfrm>
          <a:off x="20199427" y="102527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146194</xdr:rowOff>
    </xdr:from>
    <xdr:ext cx="469744" cy="259045"/>
    <xdr:sp macro="" textlink="">
      <xdr:nvSpPr>
        <xdr:cNvPr id="510" name="n_3aveValue【学校施設】&#10;一人当たり面積">
          <a:extLst>
            <a:ext uri="{FF2B5EF4-FFF2-40B4-BE49-F238E27FC236}">
              <a16:creationId xmlns:a16="http://schemas.microsoft.com/office/drawing/2014/main" id="{00000000-0008-0000-0100-0000FE010000}"/>
            </a:ext>
          </a:extLst>
        </xdr:cNvPr>
        <xdr:cNvSpPr txBox="1"/>
      </xdr:nvSpPr>
      <xdr:spPr>
        <a:xfrm>
          <a:off x="19310427" y="102617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169435</xdr:rowOff>
    </xdr:from>
    <xdr:ext cx="469744" cy="259045"/>
    <xdr:sp macro="" textlink="">
      <xdr:nvSpPr>
        <xdr:cNvPr id="511" name="n_4aveValue【学校施設】&#10;一人当たり面積">
          <a:extLst>
            <a:ext uri="{FF2B5EF4-FFF2-40B4-BE49-F238E27FC236}">
              <a16:creationId xmlns:a16="http://schemas.microsoft.com/office/drawing/2014/main" id="{00000000-0008-0000-0100-0000FF010000}"/>
            </a:ext>
          </a:extLst>
        </xdr:cNvPr>
        <xdr:cNvSpPr txBox="1"/>
      </xdr:nvSpPr>
      <xdr:spPr>
        <a:xfrm>
          <a:off x="18421427" y="102849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12" name="正方形/長方形 511">
          <a:extLst>
            <a:ext uri="{FF2B5EF4-FFF2-40B4-BE49-F238E27FC236}">
              <a16:creationId xmlns:a16="http://schemas.microsoft.com/office/drawing/2014/main" id="{00000000-0008-0000-0100-000000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13" name="正方形/長方形 512">
          <a:extLst>
            <a:ext uri="{FF2B5EF4-FFF2-40B4-BE49-F238E27FC236}">
              <a16:creationId xmlns:a16="http://schemas.microsoft.com/office/drawing/2014/main" id="{00000000-0008-0000-0100-000001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14" name="正方形/長方形 513">
          <a:extLst>
            <a:ext uri="{FF2B5EF4-FFF2-40B4-BE49-F238E27FC236}">
              <a16:creationId xmlns:a16="http://schemas.microsoft.com/office/drawing/2014/main" id="{00000000-0008-0000-0100-000002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15" name="正方形/長方形 514">
          <a:extLst>
            <a:ext uri="{FF2B5EF4-FFF2-40B4-BE49-F238E27FC236}">
              <a16:creationId xmlns:a16="http://schemas.microsoft.com/office/drawing/2014/main" id="{00000000-0008-0000-0100-000003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16" name="正方形/長方形 515">
          <a:extLst>
            <a:ext uri="{FF2B5EF4-FFF2-40B4-BE49-F238E27FC236}">
              <a16:creationId xmlns:a16="http://schemas.microsoft.com/office/drawing/2014/main" id="{00000000-0008-0000-0100-000004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17" name="正方形/長方形 516">
          <a:extLst>
            <a:ext uri="{FF2B5EF4-FFF2-40B4-BE49-F238E27FC236}">
              <a16:creationId xmlns:a16="http://schemas.microsoft.com/office/drawing/2014/main" id="{00000000-0008-0000-0100-000005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18" name="正方形/長方形 517">
          <a:extLst>
            <a:ext uri="{FF2B5EF4-FFF2-40B4-BE49-F238E27FC236}">
              <a16:creationId xmlns:a16="http://schemas.microsoft.com/office/drawing/2014/main" id="{00000000-0008-0000-0100-000006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19" name="正方形/長方形 518">
          <a:extLst>
            <a:ext uri="{FF2B5EF4-FFF2-40B4-BE49-F238E27FC236}">
              <a16:creationId xmlns:a16="http://schemas.microsoft.com/office/drawing/2014/main" id="{00000000-0008-0000-0100-000007020000}"/>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520" name="正方形/長方形 519">
          <a:extLst>
            <a:ext uri="{FF2B5EF4-FFF2-40B4-BE49-F238E27FC236}">
              <a16:creationId xmlns:a16="http://schemas.microsoft.com/office/drawing/2014/main" id="{00000000-0008-0000-0100-000008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21" name="正方形/長方形 520">
          <a:extLst>
            <a:ext uri="{FF2B5EF4-FFF2-40B4-BE49-F238E27FC236}">
              <a16:creationId xmlns:a16="http://schemas.microsoft.com/office/drawing/2014/main" id="{00000000-0008-0000-0100-000009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22" name="正方形/長方形 521">
          <a:extLst>
            <a:ext uri="{FF2B5EF4-FFF2-40B4-BE49-F238E27FC236}">
              <a16:creationId xmlns:a16="http://schemas.microsoft.com/office/drawing/2014/main" id="{00000000-0008-0000-0100-00000A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23" name="正方形/長方形 522">
          <a:extLst>
            <a:ext uri="{FF2B5EF4-FFF2-40B4-BE49-F238E27FC236}">
              <a16:creationId xmlns:a16="http://schemas.microsoft.com/office/drawing/2014/main" id="{00000000-0008-0000-0100-00000B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24" name="正方形/長方形 523">
          <a:extLst>
            <a:ext uri="{FF2B5EF4-FFF2-40B4-BE49-F238E27FC236}">
              <a16:creationId xmlns:a16="http://schemas.microsoft.com/office/drawing/2014/main" id="{00000000-0008-0000-0100-00000C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25" name="正方形/長方形 524">
          <a:extLst>
            <a:ext uri="{FF2B5EF4-FFF2-40B4-BE49-F238E27FC236}">
              <a16:creationId xmlns:a16="http://schemas.microsoft.com/office/drawing/2014/main" id="{00000000-0008-0000-0100-00000D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26" name="正方形/長方形 525">
          <a:extLst>
            <a:ext uri="{FF2B5EF4-FFF2-40B4-BE49-F238E27FC236}">
              <a16:creationId xmlns:a16="http://schemas.microsoft.com/office/drawing/2014/main" id="{00000000-0008-0000-0100-00000E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27" name="正方形/長方形 526">
          <a:extLst>
            <a:ext uri="{FF2B5EF4-FFF2-40B4-BE49-F238E27FC236}">
              <a16:creationId xmlns:a16="http://schemas.microsoft.com/office/drawing/2014/main" id="{00000000-0008-0000-0100-00000F020000}"/>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528" name="正方形/長方形 527">
          <a:extLst>
            <a:ext uri="{FF2B5EF4-FFF2-40B4-BE49-F238E27FC236}">
              <a16:creationId xmlns:a16="http://schemas.microsoft.com/office/drawing/2014/main" id="{00000000-0008-0000-0100-000010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29" name="正方形/長方形 528">
          <a:extLst>
            <a:ext uri="{FF2B5EF4-FFF2-40B4-BE49-F238E27FC236}">
              <a16:creationId xmlns:a16="http://schemas.microsoft.com/office/drawing/2014/main" id="{00000000-0008-0000-0100-000011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30" name="正方形/長方形 529">
          <a:extLst>
            <a:ext uri="{FF2B5EF4-FFF2-40B4-BE49-F238E27FC236}">
              <a16:creationId xmlns:a16="http://schemas.microsoft.com/office/drawing/2014/main" id="{00000000-0008-0000-0100-000012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31" name="正方形/長方形 530">
          <a:extLst>
            <a:ext uri="{FF2B5EF4-FFF2-40B4-BE49-F238E27FC236}">
              <a16:creationId xmlns:a16="http://schemas.microsoft.com/office/drawing/2014/main" id="{00000000-0008-0000-0100-000013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32" name="正方形/長方形 531">
          <a:extLst>
            <a:ext uri="{FF2B5EF4-FFF2-40B4-BE49-F238E27FC236}">
              <a16:creationId xmlns:a16="http://schemas.microsoft.com/office/drawing/2014/main" id="{00000000-0008-0000-0100-000014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33" name="正方形/長方形 532">
          <a:extLst>
            <a:ext uri="{FF2B5EF4-FFF2-40B4-BE49-F238E27FC236}">
              <a16:creationId xmlns:a16="http://schemas.microsoft.com/office/drawing/2014/main" id="{00000000-0008-0000-0100-000015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34" name="正方形/長方形 533">
          <a:extLst>
            <a:ext uri="{FF2B5EF4-FFF2-40B4-BE49-F238E27FC236}">
              <a16:creationId xmlns:a16="http://schemas.microsoft.com/office/drawing/2014/main" id="{00000000-0008-0000-0100-000016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35" name="正方形/長方形 534">
          <a:extLst>
            <a:ext uri="{FF2B5EF4-FFF2-40B4-BE49-F238E27FC236}">
              <a16:creationId xmlns:a16="http://schemas.microsoft.com/office/drawing/2014/main" id="{00000000-0008-0000-0100-000017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36" name="テキスト ボックス 535">
          <a:extLst>
            <a:ext uri="{FF2B5EF4-FFF2-40B4-BE49-F238E27FC236}">
              <a16:creationId xmlns:a16="http://schemas.microsoft.com/office/drawing/2014/main" id="{00000000-0008-0000-0100-000018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37" name="直線コネクタ 536">
          <a:extLst>
            <a:ext uri="{FF2B5EF4-FFF2-40B4-BE49-F238E27FC236}">
              <a16:creationId xmlns:a16="http://schemas.microsoft.com/office/drawing/2014/main" id="{00000000-0008-0000-0100-000019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38" name="テキスト ボックス 537">
          <a:extLst>
            <a:ext uri="{FF2B5EF4-FFF2-40B4-BE49-F238E27FC236}">
              <a16:creationId xmlns:a16="http://schemas.microsoft.com/office/drawing/2014/main" id="{00000000-0008-0000-0100-00001A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539" name="直線コネクタ 538">
          <a:extLst>
            <a:ext uri="{FF2B5EF4-FFF2-40B4-BE49-F238E27FC236}">
              <a16:creationId xmlns:a16="http://schemas.microsoft.com/office/drawing/2014/main" id="{00000000-0008-0000-0100-00001B02000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540" name="テキスト ボックス 539">
          <a:extLst>
            <a:ext uri="{FF2B5EF4-FFF2-40B4-BE49-F238E27FC236}">
              <a16:creationId xmlns:a16="http://schemas.microsoft.com/office/drawing/2014/main" id="{00000000-0008-0000-0100-00001C02000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541" name="直線コネクタ 540">
          <a:extLst>
            <a:ext uri="{FF2B5EF4-FFF2-40B4-BE49-F238E27FC236}">
              <a16:creationId xmlns:a16="http://schemas.microsoft.com/office/drawing/2014/main" id="{00000000-0008-0000-0100-00001D02000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542" name="テキスト ボックス 541">
          <a:extLst>
            <a:ext uri="{FF2B5EF4-FFF2-40B4-BE49-F238E27FC236}">
              <a16:creationId xmlns:a16="http://schemas.microsoft.com/office/drawing/2014/main" id="{00000000-0008-0000-0100-00001E02000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543" name="直線コネクタ 542">
          <a:extLst>
            <a:ext uri="{FF2B5EF4-FFF2-40B4-BE49-F238E27FC236}">
              <a16:creationId xmlns:a16="http://schemas.microsoft.com/office/drawing/2014/main" id="{00000000-0008-0000-0100-00001F02000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544" name="テキスト ボックス 543">
          <a:extLst>
            <a:ext uri="{FF2B5EF4-FFF2-40B4-BE49-F238E27FC236}">
              <a16:creationId xmlns:a16="http://schemas.microsoft.com/office/drawing/2014/main" id="{00000000-0008-0000-0100-00002002000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545" name="直線コネクタ 544">
          <a:extLst>
            <a:ext uri="{FF2B5EF4-FFF2-40B4-BE49-F238E27FC236}">
              <a16:creationId xmlns:a16="http://schemas.microsoft.com/office/drawing/2014/main" id="{00000000-0008-0000-0100-00002102000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546" name="テキスト ボックス 545">
          <a:extLst>
            <a:ext uri="{FF2B5EF4-FFF2-40B4-BE49-F238E27FC236}">
              <a16:creationId xmlns:a16="http://schemas.microsoft.com/office/drawing/2014/main" id="{00000000-0008-0000-0100-00002202000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547" name="直線コネクタ 546">
          <a:extLst>
            <a:ext uri="{FF2B5EF4-FFF2-40B4-BE49-F238E27FC236}">
              <a16:creationId xmlns:a16="http://schemas.microsoft.com/office/drawing/2014/main" id="{00000000-0008-0000-0100-00002302000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548" name="テキスト ボックス 547">
          <a:extLst>
            <a:ext uri="{FF2B5EF4-FFF2-40B4-BE49-F238E27FC236}">
              <a16:creationId xmlns:a16="http://schemas.microsoft.com/office/drawing/2014/main" id="{00000000-0008-0000-0100-00002402000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549" name="直線コネクタ 548">
          <a:extLst>
            <a:ext uri="{FF2B5EF4-FFF2-40B4-BE49-F238E27FC236}">
              <a16:creationId xmlns:a16="http://schemas.microsoft.com/office/drawing/2014/main" id="{00000000-0008-0000-0100-00002502000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550" name="テキスト ボックス 549">
          <a:extLst>
            <a:ext uri="{FF2B5EF4-FFF2-40B4-BE49-F238E27FC236}">
              <a16:creationId xmlns:a16="http://schemas.microsoft.com/office/drawing/2014/main" id="{00000000-0008-0000-0100-00002602000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51" name="直線コネクタ 550">
          <a:extLst>
            <a:ext uri="{FF2B5EF4-FFF2-40B4-BE49-F238E27FC236}">
              <a16:creationId xmlns:a16="http://schemas.microsoft.com/office/drawing/2014/main" id="{00000000-0008-0000-0100-000027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52" name="【公民館】&#10;有形固定資産減価償却率グラフ枠">
          <a:extLst>
            <a:ext uri="{FF2B5EF4-FFF2-40B4-BE49-F238E27FC236}">
              <a16:creationId xmlns:a16="http://schemas.microsoft.com/office/drawing/2014/main" id="{00000000-0008-0000-0100-000028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128451</xdr:rowOff>
    </xdr:from>
    <xdr:to>
      <xdr:col>85</xdr:col>
      <xdr:colOff>126364</xdr:colOff>
      <xdr:row>109</xdr:row>
      <xdr:rowOff>35379</xdr:rowOff>
    </xdr:to>
    <xdr:cxnSp macro="">
      <xdr:nvCxnSpPr>
        <xdr:cNvPr id="553" name="直線コネクタ 552">
          <a:extLst>
            <a:ext uri="{FF2B5EF4-FFF2-40B4-BE49-F238E27FC236}">
              <a16:creationId xmlns:a16="http://schemas.microsoft.com/office/drawing/2014/main" id="{00000000-0008-0000-0100-000029020000}"/>
            </a:ext>
          </a:extLst>
        </xdr:cNvPr>
        <xdr:cNvCxnSpPr/>
      </xdr:nvCxnSpPr>
      <xdr:spPr>
        <a:xfrm flipV="1">
          <a:off x="16318864" y="17102001"/>
          <a:ext cx="0" cy="16214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554" name="【公民館】&#10;有形固定資産減価償却率最小値テキスト">
          <a:extLst>
            <a:ext uri="{FF2B5EF4-FFF2-40B4-BE49-F238E27FC236}">
              <a16:creationId xmlns:a16="http://schemas.microsoft.com/office/drawing/2014/main" id="{00000000-0008-0000-0100-00002A020000}"/>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555" name="直線コネクタ 554">
          <a:extLst>
            <a:ext uri="{FF2B5EF4-FFF2-40B4-BE49-F238E27FC236}">
              <a16:creationId xmlns:a16="http://schemas.microsoft.com/office/drawing/2014/main" id="{00000000-0008-0000-0100-00002B020000}"/>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75128</xdr:rowOff>
    </xdr:from>
    <xdr:ext cx="340478" cy="259045"/>
    <xdr:sp macro="" textlink="">
      <xdr:nvSpPr>
        <xdr:cNvPr id="556" name="【公民館】&#10;有形固定資産減価償却率最大値テキスト">
          <a:extLst>
            <a:ext uri="{FF2B5EF4-FFF2-40B4-BE49-F238E27FC236}">
              <a16:creationId xmlns:a16="http://schemas.microsoft.com/office/drawing/2014/main" id="{00000000-0008-0000-0100-00002C020000}"/>
            </a:ext>
          </a:extLst>
        </xdr:cNvPr>
        <xdr:cNvSpPr txBox="1"/>
      </xdr:nvSpPr>
      <xdr:spPr>
        <a:xfrm>
          <a:off x="16357600" y="1687722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128451</xdr:rowOff>
    </xdr:from>
    <xdr:to>
      <xdr:col>86</xdr:col>
      <xdr:colOff>25400</xdr:colOff>
      <xdr:row>99</xdr:row>
      <xdr:rowOff>128451</xdr:rowOff>
    </xdr:to>
    <xdr:cxnSp macro="">
      <xdr:nvCxnSpPr>
        <xdr:cNvPr id="557" name="直線コネクタ 556">
          <a:extLst>
            <a:ext uri="{FF2B5EF4-FFF2-40B4-BE49-F238E27FC236}">
              <a16:creationId xmlns:a16="http://schemas.microsoft.com/office/drawing/2014/main" id="{00000000-0008-0000-0100-00002D020000}"/>
            </a:ext>
          </a:extLst>
        </xdr:cNvPr>
        <xdr:cNvCxnSpPr/>
      </xdr:nvCxnSpPr>
      <xdr:spPr>
        <a:xfrm>
          <a:off x="16230600" y="171020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165479</xdr:rowOff>
    </xdr:from>
    <xdr:ext cx="405111" cy="259045"/>
    <xdr:sp macro="" textlink="">
      <xdr:nvSpPr>
        <xdr:cNvPr id="558" name="【公民館】&#10;有形固定資産減価償却率平均値テキスト">
          <a:extLst>
            <a:ext uri="{FF2B5EF4-FFF2-40B4-BE49-F238E27FC236}">
              <a16:creationId xmlns:a16="http://schemas.microsoft.com/office/drawing/2014/main" id="{00000000-0008-0000-0100-00002E020000}"/>
            </a:ext>
          </a:extLst>
        </xdr:cNvPr>
        <xdr:cNvSpPr txBox="1"/>
      </xdr:nvSpPr>
      <xdr:spPr>
        <a:xfrm>
          <a:off x="16357600" y="1816772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15602</xdr:rowOff>
    </xdr:from>
    <xdr:to>
      <xdr:col>85</xdr:col>
      <xdr:colOff>177800</xdr:colOff>
      <xdr:row>106</xdr:row>
      <xdr:rowOff>117202</xdr:rowOff>
    </xdr:to>
    <xdr:sp macro="" textlink="">
      <xdr:nvSpPr>
        <xdr:cNvPr id="559" name="フローチャート: 判断 558">
          <a:extLst>
            <a:ext uri="{FF2B5EF4-FFF2-40B4-BE49-F238E27FC236}">
              <a16:creationId xmlns:a16="http://schemas.microsoft.com/office/drawing/2014/main" id="{00000000-0008-0000-0100-00002F020000}"/>
            </a:ext>
          </a:extLst>
        </xdr:cNvPr>
        <xdr:cNvSpPr/>
      </xdr:nvSpPr>
      <xdr:spPr>
        <a:xfrm>
          <a:off x="16268700" y="18189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106</xdr:row>
      <xdr:rowOff>38463</xdr:rowOff>
    </xdr:from>
    <xdr:to>
      <xdr:col>81</xdr:col>
      <xdr:colOff>101600</xdr:colOff>
      <xdr:row>106</xdr:row>
      <xdr:rowOff>140063</xdr:rowOff>
    </xdr:to>
    <xdr:sp macro="" textlink="">
      <xdr:nvSpPr>
        <xdr:cNvPr id="560" name="フローチャート: 判断 559">
          <a:extLst>
            <a:ext uri="{FF2B5EF4-FFF2-40B4-BE49-F238E27FC236}">
              <a16:creationId xmlns:a16="http://schemas.microsoft.com/office/drawing/2014/main" id="{00000000-0008-0000-0100-000030020000}"/>
            </a:ext>
          </a:extLst>
        </xdr:cNvPr>
        <xdr:cNvSpPr/>
      </xdr:nvSpPr>
      <xdr:spPr>
        <a:xfrm>
          <a:off x="15430500" y="18212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106</xdr:row>
      <xdr:rowOff>25400</xdr:rowOff>
    </xdr:from>
    <xdr:to>
      <xdr:col>76</xdr:col>
      <xdr:colOff>165100</xdr:colOff>
      <xdr:row>106</xdr:row>
      <xdr:rowOff>127000</xdr:rowOff>
    </xdr:to>
    <xdr:sp macro="" textlink="">
      <xdr:nvSpPr>
        <xdr:cNvPr id="561" name="フローチャート: 判断 560">
          <a:extLst>
            <a:ext uri="{FF2B5EF4-FFF2-40B4-BE49-F238E27FC236}">
              <a16:creationId xmlns:a16="http://schemas.microsoft.com/office/drawing/2014/main" id="{00000000-0008-0000-0100-000031020000}"/>
            </a:ext>
          </a:extLst>
        </xdr:cNvPr>
        <xdr:cNvSpPr/>
      </xdr:nvSpPr>
      <xdr:spPr>
        <a:xfrm>
          <a:off x="14541500" y="1819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106</xdr:row>
      <xdr:rowOff>13970</xdr:rowOff>
    </xdr:from>
    <xdr:to>
      <xdr:col>72</xdr:col>
      <xdr:colOff>38100</xdr:colOff>
      <xdr:row>106</xdr:row>
      <xdr:rowOff>115570</xdr:rowOff>
    </xdr:to>
    <xdr:sp macro="" textlink="">
      <xdr:nvSpPr>
        <xdr:cNvPr id="562" name="フローチャート: 判断 561">
          <a:extLst>
            <a:ext uri="{FF2B5EF4-FFF2-40B4-BE49-F238E27FC236}">
              <a16:creationId xmlns:a16="http://schemas.microsoft.com/office/drawing/2014/main" id="{00000000-0008-0000-0100-000032020000}"/>
            </a:ext>
          </a:extLst>
        </xdr:cNvPr>
        <xdr:cNvSpPr/>
      </xdr:nvSpPr>
      <xdr:spPr>
        <a:xfrm>
          <a:off x="13652500" y="1818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128270</xdr:rowOff>
    </xdr:from>
    <xdr:to>
      <xdr:col>67</xdr:col>
      <xdr:colOff>101600</xdr:colOff>
      <xdr:row>106</xdr:row>
      <xdr:rowOff>58420</xdr:rowOff>
    </xdr:to>
    <xdr:sp macro="" textlink="">
      <xdr:nvSpPr>
        <xdr:cNvPr id="563" name="フローチャート: 判断 562">
          <a:extLst>
            <a:ext uri="{FF2B5EF4-FFF2-40B4-BE49-F238E27FC236}">
              <a16:creationId xmlns:a16="http://schemas.microsoft.com/office/drawing/2014/main" id="{00000000-0008-0000-0100-000033020000}"/>
            </a:ext>
          </a:extLst>
        </xdr:cNvPr>
        <xdr:cNvSpPr/>
      </xdr:nvSpPr>
      <xdr:spPr>
        <a:xfrm>
          <a:off x="12763500" y="1813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64" name="テキスト ボックス 563">
          <a:extLst>
            <a:ext uri="{FF2B5EF4-FFF2-40B4-BE49-F238E27FC236}">
              <a16:creationId xmlns:a16="http://schemas.microsoft.com/office/drawing/2014/main" id="{00000000-0008-0000-0100-00003402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65" name="テキスト ボックス 564">
          <a:extLst>
            <a:ext uri="{FF2B5EF4-FFF2-40B4-BE49-F238E27FC236}">
              <a16:creationId xmlns:a16="http://schemas.microsoft.com/office/drawing/2014/main" id="{00000000-0008-0000-0100-00003502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66" name="テキスト ボックス 565">
          <a:extLst>
            <a:ext uri="{FF2B5EF4-FFF2-40B4-BE49-F238E27FC236}">
              <a16:creationId xmlns:a16="http://schemas.microsoft.com/office/drawing/2014/main" id="{00000000-0008-0000-0100-00003602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67" name="テキスト ボックス 566">
          <a:extLst>
            <a:ext uri="{FF2B5EF4-FFF2-40B4-BE49-F238E27FC236}">
              <a16:creationId xmlns:a16="http://schemas.microsoft.com/office/drawing/2014/main" id="{00000000-0008-0000-0100-00003702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68" name="テキスト ボックス 567">
          <a:extLst>
            <a:ext uri="{FF2B5EF4-FFF2-40B4-BE49-F238E27FC236}">
              <a16:creationId xmlns:a16="http://schemas.microsoft.com/office/drawing/2014/main" id="{00000000-0008-0000-0100-00003802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72752</xdr:rowOff>
    </xdr:from>
    <xdr:to>
      <xdr:col>85</xdr:col>
      <xdr:colOff>177800</xdr:colOff>
      <xdr:row>106</xdr:row>
      <xdr:rowOff>2902</xdr:rowOff>
    </xdr:to>
    <xdr:sp macro="" textlink="">
      <xdr:nvSpPr>
        <xdr:cNvPr id="569" name="楕円 568">
          <a:extLst>
            <a:ext uri="{FF2B5EF4-FFF2-40B4-BE49-F238E27FC236}">
              <a16:creationId xmlns:a16="http://schemas.microsoft.com/office/drawing/2014/main" id="{00000000-0008-0000-0100-000039020000}"/>
            </a:ext>
          </a:extLst>
        </xdr:cNvPr>
        <xdr:cNvSpPr/>
      </xdr:nvSpPr>
      <xdr:spPr>
        <a:xfrm>
          <a:off x="16268700" y="18075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95629</xdr:rowOff>
    </xdr:from>
    <xdr:ext cx="405111" cy="259045"/>
    <xdr:sp macro="" textlink="">
      <xdr:nvSpPr>
        <xdr:cNvPr id="570" name="【公民館】&#10;有形固定資産減価償却率該当値テキスト">
          <a:extLst>
            <a:ext uri="{FF2B5EF4-FFF2-40B4-BE49-F238E27FC236}">
              <a16:creationId xmlns:a16="http://schemas.microsoft.com/office/drawing/2014/main" id="{00000000-0008-0000-0100-00003A020000}"/>
            </a:ext>
          </a:extLst>
        </xdr:cNvPr>
        <xdr:cNvSpPr txBox="1"/>
      </xdr:nvSpPr>
      <xdr:spPr>
        <a:xfrm>
          <a:off x="16357600" y="179264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104</xdr:row>
      <xdr:rowOff>156590</xdr:rowOff>
    </xdr:from>
    <xdr:ext cx="405111" cy="259045"/>
    <xdr:sp macro="" textlink="">
      <xdr:nvSpPr>
        <xdr:cNvPr id="571" name="n_1aveValue【公民館】&#10;有形固定資産減価償却率">
          <a:extLst>
            <a:ext uri="{FF2B5EF4-FFF2-40B4-BE49-F238E27FC236}">
              <a16:creationId xmlns:a16="http://schemas.microsoft.com/office/drawing/2014/main" id="{00000000-0008-0000-0100-00003B020000}"/>
            </a:ext>
          </a:extLst>
        </xdr:cNvPr>
        <xdr:cNvSpPr txBox="1"/>
      </xdr:nvSpPr>
      <xdr:spPr>
        <a:xfrm>
          <a:off x="15266044" y="179873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143527</xdr:rowOff>
    </xdr:from>
    <xdr:ext cx="405111" cy="259045"/>
    <xdr:sp macro="" textlink="">
      <xdr:nvSpPr>
        <xdr:cNvPr id="572" name="n_2aveValue【公民館】&#10;有形固定資産減価償却率">
          <a:extLst>
            <a:ext uri="{FF2B5EF4-FFF2-40B4-BE49-F238E27FC236}">
              <a16:creationId xmlns:a16="http://schemas.microsoft.com/office/drawing/2014/main" id="{00000000-0008-0000-0100-00003C020000}"/>
            </a:ext>
          </a:extLst>
        </xdr:cNvPr>
        <xdr:cNvSpPr txBox="1"/>
      </xdr:nvSpPr>
      <xdr:spPr>
        <a:xfrm>
          <a:off x="14389744" y="17974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132097</xdr:rowOff>
    </xdr:from>
    <xdr:ext cx="405111" cy="259045"/>
    <xdr:sp macro="" textlink="">
      <xdr:nvSpPr>
        <xdr:cNvPr id="573" name="n_3aveValue【公民館】&#10;有形固定資産減価償却率">
          <a:extLst>
            <a:ext uri="{FF2B5EF4-FFF2-40B4-BE49-F238E27FC236}">
              <a16:creationId xmlns:a16="http://schemas.microsoft.com/office/drawing/2014/main" id="{00000000-0008-0000-0100-00003D020000}"/>
            </a:ext>
          </a:extLst>
        </xdr:cNvPr>
        <xdr:cNvSpPr txBox="1"/>
      </xdr:nvSpPr>
      <xdr:spPr>
        <a:xfrm>
          <a:off x="13500744" y="17962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74947</xdr:rowOff>
    </xdr:from>
    <xdr:ext cx="405111" cy="259045"/>
    <xdr:sp macro="" textlink="">
      <xdr:nvSpPr>
        <xdr:cNvPr id="574" name="n_4aveValue【公民館】&#10;有形固定資産減価償却率">
          <a:extLst>
            <a:ext uri="{FF2B5EF4-FFF2-40B4-BE49-F238E27FC236}">
              <a16:creationId xmlns:a16="http://schemas.microsoft.com/office/drawing/2014/main" id="{00000000-0008-0000-0100-00003E020000}"/>
            </a:ext>
          </a:extLst>
        </xdr:cNvPr>
        <xdr:cNvSpPr txBox="1"/>
      </xdr:nvSpPr>
      <xdr:spPr>
        <a:xfrm>
          <a:off x="12611744" y="17905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575" name="正方形/長方形 574">
          <a:extLst>
            <a:ext uri="{FF2B5EF4-FFF2-40B4-BE49-F238E27FC236}">
              <a16:creationId xmlns:a16="http://schemas.microsoft.com/office/drawing/2014/main" id="{00000000-0008-0000-0100-00003F02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576" name="正方形/長方形 575">
          <a:extLst>
            <a:ext uri="{FF2B5EF4-FFF2-40B4-BE49-F238E27FC236}">
              <a16:creationId xmlns:a16="http://schemas.microsoft.com/office/drawing/2014/main" id="{00000000-0008-0000-0100-00004002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577" name="正方形/長方形 576">
          <a:extLst>
            <a:ext uri="{FF2B5EF4-FFF2-40B4-BE49-F238E27FC236}">
              <a16:creationId xmlns:a16="http://schemas.microsoft.com/office/drawing/2014/main" id="{00000000-0008-0000-0100-00004102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578" name="正方形/長方形 577">
          <a:extLst>
            <a:ext uri="{FF2B5EF4-FFF2-40B4-BE49-F238E27FC236}">
              <a16:creationId xmlns:a16="http://schemas.microsoft.com/office/drawing/2014/main" id="{00000000-0008-0000-0100-00004202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579" name="正方形/長方形 578">
          <a:extLst>
            <a:ext uri="{FF2B5EF4-FFF2-40B4-BE49-F238E27FC236}">
              <a16:creationId xmlns:a16="http://schemas.microsoft.com/office/drawing/2014/main" id="{00000000-0008-0000-0100-00004302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580" name="正方形/長方形 579">
          <a:extLst>
            <a:ext uri="{FF2B5EF4-FFF2-40B4-BE49-F238E27FC236}">
              <a16:creationId xmlns:a16="http://schemas.microsoft.com/office/drawing/2014/main" id="{00000000-0008-0000-0100-00004402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581" name="正方形/長方形 580">
          <a:extLst>
            <a:ext uri="{FF2B5EF4-FFF2-40B4-BE49-F238E27FC236}">
              <a16:creationId xmlns:a16="http://schemas.microsoft.com/office/drawing/2014/main" id="{00000000-0008-0000-0100-00004502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582" name="正方形/長方形 581">
          <a:extLst>
            <a:ext uri="{FF2B5EF4-FFF2-40B4-BE49-F238E27FC236}">
              <a16:creationId xmlns:a16="http://schemas.microsoft.com/office/drawing/2014/main" id="{00000000-0008-0000-0100-00004602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583" name="テキスト ボックス 582">
          <a:extLst>
            <a:ext uri="{FF2B5EF4-FFF2-40B4-BE49-F238E27FC236}">
              <a16:creationId xmlns:a16="http://schemas.microsoft.com/office/drawing/2014/main" id="{00000000-0008-0000-0100-00004702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584" name="直線コネクタ 583">
          <a:extLst>
            <a:ext uri="{FF2B5EF4-FFF2-40B4-BE49-F238E27FC236}">
              <a16:creationId xmlns:a16="http://schemas.microsoft.com/office/drawing/2014/main" id="{00000000-0008-0000-0100-00004802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585" name="直線コネクタ 584">
          <a:extLst>
            <a:ext uri="{FF2B5EF4-FFF2-40B4-BE49-F238E27FC236}">
              <a16:creationId xmlns:a16="http://schemas.microsoft.com/office/drawing/2014/main" id="{00000000-0008-0000-0100-000049020000}"/>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586" name="テキスト ボックス 585">
          <a:extLst>
            <a:ext uri="{FF2B5EF4-FFF2-40B4-BE49-F238E27FC236}">
              <a16:creationId xmlns:a16="http://schemas.microsoft.com/office/drawing/2014/main" id="{00000000-0008-0000-0100-00004A020000}"/>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587" name="直線コネクタ 586">
          <a:extLst>
            <a:ext uri="{FF2B5EF4-FFF2-40B4-BE49-F238E27FC236}">
              <a16:creationId xmlns:a16="http://schemas.microsoft.com/office/drawing/2014/main" id="{00000000-0008-0000-0100-00004B020000}"/>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588" name="テキスト ボックス 587">
          <a:extLst>
            <a:ext uri="{FF2B5EF4-FFF2-40B4-BE49-F238E27FC236}">
              <a16:creationId xmlns:a16="http://schemas.microsoft.com/office/drawing/2014/main" id="{00000000-0008-0000-0100-00004C020000}"/>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589" name="直線コネクタ 588">
          <a:extLst>
            <a:ext uri="{FF2B5EF4-FFF2-40B4-BE49-F238E27FC236}">
              <a16:creationId xmlns:a16="http://schemas.microsoft.com/office/drawing/2014/main" id="{00000000-0008-0000-0100-00004D020000}"/>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590" name="テキスト ボックス 589">
          <a:extLst>
            <a:ext uri="{FF2B5EF4-FFF2-40B4-BE49-F238E27FC236}">
              <a16:creationId xmlns:a16="http://schemas.microsoft.com/office/drawing/2014/main" id="{00000000-0008-0000-0100-00004E020000}"/>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591" name="直線コネクタ 590">
          <a:extLst>
            <a:ext uri="{FF2B5EF4-FFF2-40B4-BE49-F238E27FC236}">
              <a16:creationId xmlns:a16="http://schemas.microsoft.com/office/drawing/2014/main" id="{00000000-0008-0000-0100-00004F020000}"/>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592" name="テキスト ボックス 591">
          <a:extLst>
            <a:ext uri="{FF2B5EF4-FFF2-40B4-BE49-F238E27FC236}">
              <a16:creationId xmlns:a16="http://schemas.microsoft.com/office/drawing/2014/main" id="{00000000-0008-0000-0100-000050020000}"/>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593" name="直線コネクタ 592">
          <a:extLst>
            <a:ext uri="{FF2B5EF4-FFF2-40B4-BE49-F238E27FC236}">
              <a16:creationId xmlns:a16="http://schemas.microsoft.com/office/drawing/2014/main" id="{00000000-0008-0000-0100-000051020000}"/>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594" name="テキスト ボックス 593">
          <a:extLst>
            <a:ext uri="{FF2B5EF4-FFF2-40B4-BE49-F238E27FC236}">
              <a16:creationId xmlns:a16="http://schemas.microsoft.com/office/drawing/2014/main" id="{00000000-0008-0000-0100-000052020000}"/>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595" name="直線コネクタ 594">
          <a:extLst>
            <a:ext uri="{FF2B5EF4-FFF2-40B4-BE49-F238E27FC236}">
              <a16:creationId xmlns:a16="http://schemas.microsoft.com/office/drawing/2014/main" id="{00000000-0008-0000-0100-000053020000}"/>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596" name="テキスト ボックス 595">
          <a:extLst>
            <a:ext uri="{FF2B5EF4-FFF2-40B4-BE49-F238E27FC236}">
              <a16:creationId xmlns:a16="http://schemas.microsoft.com/office/drawing/2014/main" id="{00000000-0008-0000-0100-000054020000}"/>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597" name="直線コネクタ 596">
          <a:extLst>
            <a:ext uri="{FF2B5EF4-FFF2-40B4-BE49-F238E27FC236}">
              <a16:creationId xmlns:a16="http://schemas.microsoft.com/office/drawing/2014/main" id="{00000000-0008-0000-0100-00005502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598" name="テキスト ボックス 597">
          <a:extLst>
            <a:ext uri="{FF2B5EF4-FFF2-40B4-BE49-F238E27FC236}">
              <a16:creationId xmlns:a16="http://schemas.microsoft.com/office/drawing/2014/main" id="{00000000-0008-0000-0100-00005602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599" name="【公民館】&#10;一人当たり面積グラフ枠">
          <a:extLst>
            <a:ext uri="{FF2B5EF4-FFF2-40B4-BE49-F238E27FC236}">
              <a16:creationId xmlns:a16="http://schemas.microsoft.com/office/drawing/2014/main" id="{00000000-0008-0000-0100-00005702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27541</xdr:rowOff>
    </xdr:from>
    <xdr:to>
      <xdr:col>116</xdr:col>
      <xdr:colOff>62864</xdr:colOff>
      <xdr:row>109</xdr:row>
      <xdr:rowOff>31133</xdr:rowOff>
    </xdr:to>
    <xdr:cxnSp macro="">
      <xdr:nvCxnSpPr>
        <xdr:cNvPr id="600" name="直線コネクタ 599">
          <a:extLst>
            <a:ext uri="{FF2B5EF4-FFF2-40B4-BE49-F238E27FC236}">
              <a16:creationId xmlns:a16="http://schemas.microsoft.com/office/drawing/2014/main" id="{00000000-0008-0000-0100-000058020000}"/>
            </a:ext>
          </a:extLst>
        </xdr:cNvPr>
        <xdr:cNvCxnSpPr/>
      </xdr:nvCxnSpPr>
      <xdr:spPr>
        <a:xfrm flipV="1">
          <a:off x="22160864" y="17172541"/>
          <a:ext cx="0" cy="15466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34960</xdr:rowOff>
    </xdr:from>
    <xdr:ext cx="469744" cy="259045"/>
    <xdr:sp macro="" textlink="">
      <xdr:nvSpPr>
        <xdr:cNvPr id="601" name="【公民館】&#10;一人当たり面積最小値テキスト">
          <a:extLst>
            <a:ext uri="{FF2B5EF4-FFF2-40B4-BE49-F238E27FC236}">
              <a16:creationId xmlns:a16="http://schemas.microsoft.com/office/drawing/2014/main" id="{00000000-0008-0000-0100-000059020000}"/>
            </a:ext>
          </a:extLst>
        </xdr:cNvPr>
        <xdr:cNvSpPr txBox="1"/>
      </xdr:nvSpPr>
      <xdr:spPr>
        <a:xfrm>
          <a:off x="22199600" y="187230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31133</xdr:rowOff>
    </xdr:from>
    <xdr:to>
      <xdr:col>116</xdr:col>
      <xdr:colOff>152400</xdr:colOff>
      <xdr:row>109</xdr:row>
      <xdr:rowOff>31133</xdr:rowOff>
    </xdr:to>
    <xdr:cxnSp macro="">
      <xdr:nvCxnSpPr>
        <xdr:cNvPr id="602" name="直線コネクタ 601">
          <a:extLst>
            <a:ext uri="{FF2B5EF4-FFF2-40B4-BE49-F238E27FC236}">
              <a16:creationId xmlns:a16="http://schemas.microsoft.com/office/drawing/2014/main" id="{00000000-0008-0000-0100-00005A020000}"/>
            </a:ext>
          </a:extLst>
        </xdr:cNvPr>
        <xdr:cNvCxnSpPr/>
      </xdr:nvCxnSpPr>
      <xdr:spPr>
        <a:xfrm>
          <a:off x="22072600" y="187191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145668</xdr:rowOff>
    </xdr:from>
    <xdr:ext cx="469744" cy="259045"/>
    <xdr:sp macro="" textlink="">
      <xdr:nvSpPr>
        <xdr:cNvPr id="603" name="【公民館】&#10;一人当たり面積最大値テキスト">
          <a:extLst>
            <a:ext uri="{FF2B5EF4-FFF2-40B4-BE49-F238E27FC236}">
              <a16:creationId xmlns:a16="http://schemas.microsoft.com/office/drawing/2014/main" id="{00000000-0008-0000-0100-00005B020000}"/>
            </a:ext>
          </a:extLst>
        </xdr:cNvPr>
        <xdr:cNvSpPr txBox="1"/>
      </xdr:nvSpPr>
      <xdr:spPr>
        <a:xfrm>
          <a:off x="22199600" y="169477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27541</xdr:rowOff>
    </xdr:from>
    <xdr:to>
      <xdr:col>116</xdr:col>
      <xdr:colOff>152400</xdr:colOff>
      <xdr:row>100</xdr:row>
      <xdr:rowOff>27541</xdr:rowOff>
    </xdr:to>
    <xdr:cxnSp macro="">
      <xdr:nvCxnSpPr>
        <xdr:cNvPr id="604" name="直線コネクタ 603">
          <a:extLst>
            <a:ext uri="{FF2B5EF4-FFF2-40B4-BE49-F238E27FC236}">
              <a16:creationId xmlns:a16="http://schemas.microsoft.com/office/drawing/2014/main" id="{00000000-0008-0000-0100-00005C020000}"/>
            </a:ext>
          </a:extLst>
        </xdr:cNvPr>
        <xdr:cNvCxnSpPr/>
      </xdr:nvCxnSpPr>
      <xdr:spPr>
        <a:xfrm>
          <a:off x="22072600" y="171725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10721</xdr:rowOff>
    </xdr:from>
    <xdr:ext cx="469744" cy="259045"/>
    <xdr:sp macro="" textlink="">
      <xdr:nvSpPr>
        <xdr:cNvPr id="605" name="【公民館】&#10;一人当たり面積平均値テキスト">
          <a:extLst>
            <a:ext uri="{FF2B5EF4-FFF2-40B4-BE49-F238E27FC236}">
              <a16:creationId xmlns:a16="http://schemas.microsoft.com/office/drawing/2014/main" id="{00000000-0008-0000-0100-00005D020000}"/>
            </a:ext>
          </a:extLst>
        </xdr:cNvPr>
        <xdr:cNvSpPr txBox="1"/>
      </xdr:nvSpPr>
      <xdr:spPr>
        <a:xfrm>
          <a:off x="22199600" y="183558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159294</xdr:rowOff>
    </xdr:from>
    <xdr:to>
      <xdr:col>116</xdr:col>
      <xdr:colOff>114300</xdr:colOff>
      <xdr:row>108</xdr:row>
      <xdr:rowOff>89444</xdr:rowOff>
    </xdr:to>
    <xdr:sp macro="" textlink="">
      <xdr:nvSpPr>
        <xdr:cNvPr id="606" name="フローチャート: 判断 605">
          <a:extLst>
            <a:ext uri="{FF2B5EF4-FFF2-40B4-BE49-F238E27FC236}">
              <a16:creationId xmlns:a16="http://schemas.microsoft.com/office/drawing/2014/main" id="{00000000-0008-0000-0100-00005E020000}"/>
            </a:ext>
          </a:extLst>
        </xdr:cNvPr>
        <xdr:cNvSpPr/>
      </xdr:nvSpPr>
      <xdr:spPr>
        <a:xfrm>
          <a:off x="22110700" y="18504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133169</xdr:rowOff>
    </xdr:from>
    <xdr:to>
      <xdr:col>112</xdr:col>
      <xdr:colOff>38100</xdr:colOff>
      <xdr:row>108</xdr:row>
      <xdr:rowOff>63319</xdr:rowOff>
    </xdr:to>
    <xdr:sp macro="" textlink="">
      <xdr:nvSpPr>
        <xdr:cNvPr id="607" name="フローチャート: 判断 606">
          <a:extLst>
            <a:ext uri="{FF2B5EF4-FFF2-40B4-BE49-F238E27FC236}">
              <a16:creationId xmlns:a16="http://schemas.microsoft.com/office/drawing/2014/main" id="{00000000-0008-0000-0100-00005F020000}"/>
            </a:ext>
          </a:extLst>
        </xdr:cNvPr>
        <xdr:cNvSpPr/>
      </xdr:nvSpPr>
      <xdr:spPr>
        <a:xfrm>
          <a:off x="21272500" y="18478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144272</xdr:rowOff>
    </xdr:from>
    <xdr:to>
      <xdr:col>107</xdr:col>
      <xdr:colOff>101600</xdr:colOff>
      <xdr:row>108</xdr:row>
      <xdr:rowOff>74422</xdr:rowOff>
    </xdr:to>
    <xdr:sp macro="" textlink="">
      <xdr:nvSpPr>
        <xdr:cNvPr id="608" name="フローチャート: 判断 607">
          <a:extLst>
            <a:ext uri="{FF2B5EF4-FFF2-40B4-BE49-F238E27FC236}">
              <a16:creationId xmlns:a16="http://schemas.microsoft.com/office/drawing/2014/main" id="{00000000-0008-0000-0100-000060020000}"/>
            </a:ext>
          </a:extLst>
        </xdr:cNvPr>
        <xdr:cNvSpPr/>
      </xdr:nvSpPr>
      <xdr:spPr>
        <a:xfrm>
          <a:off x="20383500" y="18489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160927</xdr:rowOff>
    </xdr:from>
    <xdr:to>
      <xdr:col>102</xdr:col>
      <xdr:colOff>165100</xdr:colOff>
      <xdr:row>108</xdr:row>
      <xdr:rowOff>91077</xdr:rowOff>
    </xdr:to>
    <xdr:sp macro="" textlink="">
      <xdr:nvSpPr>
        <xdr:cNvPr id="609" name="フローチャート: 判断 608">
          <a:extLst>
            <a:ext uri="{FF2B5EF4-FFF2-40B4-BE49-F238E27FC236}">
              <a16:creationId xmlns:a16="http://schemas.microsoft.com/office/drawing/2014/main" id="{00000000-0008-0000-0100-000061020000}"/>
            </a:ext>
          </a:extLst>
        </xdr:cNvPr>
        <xdr:cNvSpPr/>
      </xdr:nvSpPr>
      <xdr:spPr>
        <a:xfrm>
          <a:off x="19494500" y="18506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108</xdr:row>
      <xdr:rowOff>2866</xdr:rowOff>
    </xdr:from>
    <xdr:to>
      <xdr:col>98</xdr:col>
      <xdr:colOff>38100</xdr:colOff>
      <xdr:row>108</xdr:row>
      <xdr:rowOff>104466</xdr:rowOff>
    </xdr:to>
    <xdr:sp macro="" textlink="">
      <xdr:nvSpPr>
        <xdr:cNvPr id="610" name="フローチャート: 判断 609">
          <a:extLst>
            <a:ext uri="{FF2B5EF4-FFF2-40B4-BE49-F238E27FC236}">
              <a16:creationId xmlns:a16="http://schemas.microsoft.com/office/drawing/2014/main" id="{00000000-0008-0000-0100-000062020000}"/>
            </a:ext>
          </a:extLst>
        </xdr:cNvPr>
        <xdr:cNvSpPr/>
      </xdr:nvSpPr>
      <xdr:spPr>
        <a:xfrm>
          <a:off x="18605500" y="18519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11" name="テキスト ボックス 610">
          <a:extLst>
            <a:ext uri="{FF2B5EF4-FFF2-40B4-BE49-F238E27FC236}">
              <a16:creationId xmlns:a16="http://schemas.microsoft.com/office/drawing/2014/main" id="{00000000-0008-0000-0100-00006302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12" name="テキスト ボックス 611">
          <a:extLst>
            <a:ext uri="{FF2B5EF4-FFF2-40B4-BE49-F238E27FC236}">
              <a16:creationId xmlns:a16="http://schemas.microsoft.com/office/drawing/2014/main" id="{00000000-0008-0000-0100-00006402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13" name="テキスト ボックス 612">
          <a:extLst>
            <a:ext uri="{FF2B5EF4-FFF2-40B4-BE49-F238E27FC236}">
              <a16:creationId xmlns:a16="http://schemas.microsoft.com/office/drawing/2014/main" id="{00000000-0008-0000-0100-00006502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14" name="テキスト ボックス 613">
          <a:extLst>
            <a:ext uri="{FF2B5EF4-FFF2-40B4-BE49-F238E27FC236}">
              <a16:creationId xmlns:a16="http://schemas.microsoft.com/office/drawing/2014/main" id="{00000000-0008-0000-0100-00006602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15" name="テキスト ボックス 614">
          <a:extLst>
            <a:ext uri="{FF2B5EF4-FFF2-40B4-BE49-F238E27FC236}">
              <a16:creationId xmlns:a16="http://schemas.microsoft.com/office/drawing/2014/main" id="{00000000-0008-0000-0100-00006702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22134</xdr:rowOff>
    </xdr:from>
    <xdr:to>
      <xdr:col>116</xdr:col>
      <xdr:colOff>114300</xdr:colOff>
      <xdr:row>108</xdr:row>
      <xdr:rowOff>123734</xdr:rowOff>
    </xdr:to>
    <xdr:sp macro="" textlink="">
      <xdr:nvSpPr>
        <xdr:cNvPr id="616" name="楕円 615">
          <a:extLst>
            <a:ext uri="{FF2B5EF4-FFF2-40B4-BE49-F238E27FC236}">
              <a16:creationId xmlns:a16="http://schemas.microsoft.com/office/drawing/2014/main" id="{00000000-0008-0000-0100-000068020000}"/>
            </a:ext>
          </a:extLst>
        </xdr:cNvPr>
        <xdr:cNvSpPr/>
      </xdr:nvSpPr>
      <xdr:spPr>
        <a:xfrm>
          <a:off x="22110700" y="18538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108</xdr:row>
      <xdr:rowOff>561</xdr:rowOff>
    </xdr:from>
    <xdr:ext cx="469744" cy="259045"/>
    <xdr:sp macro="" textlink="">
      <xdr:nvSpPr>
        <xdr:cNvPr id="617" name="【公民館】&#10;一人当たり面積該当値テキスト">
          <a:extLst>
            <a:ext uri="{FF2B5EF4-FFF2-40B4-BE49-F238E27FC236}">
              <a16:creationId xmlns:a16="http://schemas.microsoft.com/office/drawing/2014/main" id="{00000000-0008-0000-0100-000069020000}"/>
            </a:ext>
          </a:extLst>
        </xdr:cNvPr>
        <xdr:cNvSpPr txBox="1"/>
      </xdr:nvSpPr>
      <xdr:spPr>
        <a:xfrm>
          <a:off x="22199600" y="185171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79846</xdr:rowOff>
    </xdr:from>
    <xdr:ext cx="469744" cy="259045"/>
    <xdr:sp macro="" textlink="">
      <xdr:nvSpPr>
        <xdr:cNvPr id="618" name="n_1aveValue【公民館】&#10;一人当たり面積">
          <a:extLst>
            <a:ext uri="{FF2B5EF4-FFF2-40B4-BE49-F238E27FC236}">
              <a16:creationId xmlns:a16="http://schemas.microsoft.com/office/drawing/2014/main" id="{00000000-0008-0000-0100-00006A020000}"/>
            </a:ext>
          </a:extLst>
        </xdr:cNvPr>
        <xdr:cNvSpPr txBox="1"/>
      </xdr:nvSpPr>
      <xdr:spPr>
        <a:xfrm>
          <a:off x="21075727" y="182535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90949</xdr:rowOff>
    </xdr:from>
    <xdr:ext cx="469744" cy="259045"/>
    <xdr:sp macro="" textlink="">
      <xdr:nvSpPr>
        <xdr:cNvPr id="619" name="n_2aveValue【公民館】&#10;一人当たり面積">
          <a:extLst>
            <a:ext uri="{FF2B5EF4-FFF2-40B4-BE49-F238E27FC236}">
              <a16:creationId xmlns:a16="http://schemas.microsoft.com/office/drawing/2014/main" id="{00000000-0008-0000-0100-00006B020000}"/>
            </a:ext>
          </a:extLst>
        </xdr:cNvPr>
        <xdr:cNvSpPr txBox="1"/>
      </xdr:nvSpPr>
      <xdr:spPr>
        <a:xfrm>
          <a:off x="20199427" y="18264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107604</xdr:rowOff>
    </xdr:from>
    <xdr:ext cx="469744" cy="259045"/>
    <xdr:sp macro="" textlink="">
      <xdr:nvSpPr>
        <xdr:cNvPr id="620" name="n_3aveValue【公民館】&#10;一人当たり面積">
          <a:extLst>
            <a:ext uri="{FF2B5EF4-FFF2-40B4-BE49-F238E27FC236}">
              <a16:creationId xmlns:a16="http://schemas.microsoft.com/office/drawing/2014/main" id="{00000000-0008-0000-0100-00006C020000}"/>
            </a:ext>
          </a:extLst>
        </xdr:cNvPr>
        <xdr:cNvSpPr txBox="1"/>
      </xdr:nvSpPr>
      <xdr:spPr>
        <a:xfrm>
          <a:off x="19310427" y="182813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120993</xdr:rowOff>
    </xdr:from>
    <xdr:ext cx="469744" cy="259045"/>
    <xdr:sp macro="" textlink="">
      <xdr:nvSpPr>
        <xdr:cNvPr id="621" name="n_4aveValue【公民館】&#10;一人当たり面積">
          <a:extLst>
            <a:ext uri="{FF2B5EF4-FFF2-40B4-BE49-F238E27FC236}">
              <a16:creationId xmlns:a16="http://schemas.microsoft.com/office/drawing/2014/main" id="{00000000-0008-0000-0100-00006D020000}"/>
            </a:ext>
          </a:extLst>
        </xdr:cNvPr>
        <xdr:cNvSpPr txBox="1"/>
      </xdr:nvSpPr>
      <xdr:spPr>
        <a:xfrm>
          <a:off x="18421427" y="18294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22" name="正方形/長方形 621">
          <a:extLst>
            <a:ext uri="{FF2B5EF4-FFF2-40B4-BE49-F238E27FC236}">
              <a16:creationId xmlns:a16="http://schemas.microsoft.com/office/drawing/2014/main" id="{00000000-0008-0000-0100-00006E02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23" name="正方形/長方形 622">
          <a:extLst>
            <a:ext uri="{FF2B5EF4-FFF2-40B4-BE49-F238E27FC236}">
              <a16:creationId xmlns:a16="http://schemas.microsoft.com/office/drawing/2014/main" id="{00000000-0008-0000-0100-00006F02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24" name="テキスト ボックス 623">
          <a:extLst>
            <a:ext uri="{FF2B5EF4-FFF2-40B4-BE49-F238E27FC236}">
              <a16:creationId xmlns:a16="http://schemas.microsoft.com/office/drawing/2014/main" id="{00000000-0008-0000-0100-00007002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ほとんどの類型において有形固定資産減価償却率は類似団体平均を下回っているものの、学校施設については類型団体平均を上回っている。いずれの学校施設についても長寿命化計画に基づき、施設の修繕や設備の更新等を実施しており、使用上の問題はない。また、ほどんどの類型において一人当たり面積等は類似団体平均と同程度になっているものの、認定こども園・幼稚園・保育所については類似団体平均を下回り、学校施設については類似団体平均を上回っている。認定こども園・幼稚園・保育所については、保育所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箇所、認定こども園が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箇所、小規模保育事業所が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箇所となっており、少子化の影響から公立保育所の統廃合を進めた結果の施設数となっている。学校施設については、小学校が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校、中学校が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校となっており、こちらも生徒数の減少による統廃合を進めた結果の施設数となっている。小学校については、生徒数の減少によるさらなる統廃合も検討されるが、通学距離・時間の延長等の問題もありこれ以上の統廃合は難しい状態であ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2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2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2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2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山形県真室川町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2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2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2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2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2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2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6,481
6,452
374.22
7,043,199
6,749,223
182,819
3,930,025
5,279,474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2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2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2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2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2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200-0000110000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2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2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2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2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2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2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2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2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2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2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2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2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2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2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2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2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2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2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2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2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2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2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200-000028000000}"/>
            </a:ext>
          </a:extLst>
        </xdr:cNvPr>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00000000-0008-0000-0200-000029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00000000-0008-0000-0200-00002A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00000000-0008-0000-0200-00002B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00000000-0008-0000-0200-00002C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00000000-0008-0000-0200-00002D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00000000-0008-0000-0200-00002E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00000000-0008-0000-0200-00002F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00000000-0008-0000-0200-000030000000}"/>
            </a:ext>
          </a:extLst>
        </xdr:cNvPr>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00000000-0008-0000-0200-000031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00000000-0008-0000-0200-000032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00000000-0008-0000-0200-000033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00000000-0008-0000-0200-000034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00000000-0008-0000-0200-000035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00000000-0008-0000-0200-000036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00000000-0008-0000-0200-000037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00000000-0008-0000-0200-000038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00000000-0008-0000-0200-000039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00000000-0008-0000-0200-00003A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00000000-0008-0000-0200-00003B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60" name="直線コネクタ 59">
          <a:extLst>
            <a:ext uri="{FF2B5EF4-FFF2-40B4-BE49-F238E27FC236}">
              <a16:creationId xmlns:a16="http://schemas.microsoft.com/office/drawing/2014/main" id="{00000000-0008-0000-0200-00003C000000}"/>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61" name="テキスト ボックス 60">
          <a:extLst>
            <a:ext uri="{FF2B5EF4-FFF2-40B4-BE49-F238E27FC236}">
              <a16:creationId xmlns:a16="http://schemas.microsoft.com/office/drawing/2014/main" id="{00000000-0008-0000-0200-00003D000000}"/>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62" name="直線コネクタ 61">
          <a:extLst>
            <a:ext uri="{FF2B5EF4-FFF2-40B4-BE49-F238E27FC236}">
              <a16:creationId xmlns:a16="http://schemas.microsoft.com/office/drawing/2014/main" id="{00000000-0008-0000-0200-00003E000000}"/>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63" name="テキスト ボックス 62">
          <a:extLst>
            <a:ext uri="{FF2B5EF4-FFF2-40B4-BE49-F238E27FC236}">
              <a16:creationId xmlns:a16="http://schemas.microsoft.com/office/drawing/2014/main" id="{00000000-0008-0000-0200-00003F00000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64" name="直線コネクタ 63">
          <a:extLst>
            <a:ext uri="{FF2B5EF4-FFF2-40B4-BE49-F238E27FC236}">
              <a16:creationId xmlns:a16="http://schemas.microsoft.com/office/drawing/2014/main" id="{00000000-0008-0000-0200-00004000000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65" name="テキスト ボックス 64">
          <a:extLst>
            <a:ext uri="{FF2B5EF4-FFF2-40B4-BE49-F238E27FC236}">
              <a16:creationId xmlns:a16="http://schemas.microsoft.com/office/drawing/2014/main" id="{00000000-0008-0000-0200-00004100000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66" name="直線コネクタ 65">
          <a:extLst>
            <a:ext uri="{FF2B5EF4-FFF2-40B4-BE49-F238E27FC236}">
              <a16:creationId xmlns:a16="http://schemas.microsoft.com/office/drawing/2014/main" id="{00000000-0008-0000-0200-000042000000}"/>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67" name="テキスト ボックス 66">
          <a:extLst>
            <a:ext uri="{FF2B5EF4-FFF2-40B4-BE49-F238E27FC236}">
              <a16:creationId xmlns:a16="http://schemas.microsoft.com/office/drawing/2014/main" id="{00000000-0008-0000-0200-000043000000}"/>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68" name="直線コネクタ 67">
          <a:extLst>
            <a:ext uri="{FF2B5EF4-FFF2-40B4-BE49-F238E27FC236}">
              <a16:creationId xmlns:a16="http://schemas.microsoft.com/office/drawing/2014/main" id="{00000000-0008-0000-0200-000044000000}"/>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124477</xdr:rowOff>
    </xdr:from>
    <xdr:ext cx="338939" cy="259045"/>
    <xdr:sp macro="" textlink="">
      <xdr:nvSpPr>
        <xdr:cNvPr id="69" name="テキスト ボックス 68">
          <a:extLst>
            <a:ext uri="{FF2B5EF4-FFF2-40B4-BE49-F238E27FC236}">
              <a16:creationId xmlns:a16="http://schemas.microsoft.com/office/drawing/2014/main" id="{00000000-0008-0000-0200-000045000000}"/>
            </a:ext>
          </a:extLst>
        </xdr:cNvPr>
        <xdr:cNvSpPr txBox="1"/>
      </xdr:nvSpPr>
      <xdr:spPr>
        <a:xfrm>
          <a:off x="423061" y="938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0" name="直線コネクタ 69">
          <a:extLst>
            <a:ext uri="{FF2B5EF4-FFF2-40B4-BE49-F238E27FC236}">
              <a16:creationId xmlns:a16="http://schemas.microsoft.com/office/drawing/2014/main" id="{00000000-0008-0000-0200-000046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71" name="【体育館・プール】&#10;有形固定資産減価償却率グラフ枠">
          <a:extLst>
            <a:ext uri="{FF2B5EF4-FFF2-40B4-BE49-F238E27FC236}">
              <a16:creationId xmlns:a16="http://schemas.microsoft.com/office/drawing/2014/main" id="{00000000-0008-0000-0200-000047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95250</xdr:rowOff>
    </xdr:from>
    <xdr:to>
      <xdr:col>24</xdr:col>
      <xdr:colOff>62865</xdr:colOff>
      <xdr:row>62</xdr:row>
      <xdr:rowOff>165100</xdr:rowOff>
    </xdr:to>
    <xdr:cxnSp macro="">
      <xdr:nvCxnSpPr>
        <xdr:cNvPr id="72" name="直線コネクタ 71">
          <a:extLst>
            <a:ext uri="{FF2B5EF4-FFF2-40B4-BE49-F238E27FC236}">
              <a16:creationId xmlns:a16="http://schemas.microsoft.com/office/drawing/2014/main" id="{00000000-0008-0000-0200-000048000000}"/>
            </a:ext>
          </a:extLst>
        </xdr:cNvPr>
        <xdr:cNvCxnSpPr/>
      </xdr:nvCxnSpPr>
      <xdr:spPr>
        <a:xfrm flipV="1">
          <a:off x="4634865" y="952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62</xdr:row>
      <xdr:rowOff>168927</xdr:rowOff>
    </xdr:from>
    <xdr:ext cx="469744" cy="259045"/>
    <xdr:sp macro="" textlink="">
      <xdr:nvSpPr>
        <xdr:cNvPr id="73" name="【体育館・プール】&#10;有形固定資産減価償却率最小値テキスト">
          <a:extLst>
            <a:ext uri="{FF2B5EF4-FFF2-40B4-BE49-F238E27FC236}">
              <a16:creationId xmlns:a16="http://schemas.microsoft.com/office/drawing/2014/main" id="{00000000-0008-0000-0200-000049000000}"/>
            </a:ext>
          </a:extLst>
        </xdr:cNvPr>
        <xdr:cNvSpPr txBox="1"/>
      </xdr:nvSpPr>
      <xdr:spPr>
        <a:xfrm>
          <a:off x="4673600" y="1079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62</xdr:row>
      <xdr:rowOff>165100</xdr:rowOff>
    </xdr:from>
    <xdr:to>
      <xdr:col>24</xdr:col>
      <xdr:colOff>152400</xdr:colOff>
      <xdr:row>62</xdr:row>
      <xdr:rowOff>165100</xdr:rowOff>
    </xdr:to>
    <xdr:cxnSp macro="">
      <xdr:nvCxnSpPr>
        <xdr:cNvPr id="74" name="直線コネクタ 73">
          <a:extLst>
            <a:ext uri="{FF2B5EF4-FFF2-40B4-BE49-F238E27FC236}">
              <a16:creationId xmlns:a16="http://schemas.microsoft.com/office/drawing/2014/main" id="{00000000-0008-0000-0200-00004A000000}"/>
            </a:ext>
          </a:extLst>
        </xdr:cNvPr>
        <xdr:cNvCxnSpPr/>
      </xdr:nvCxnSpPr>
      <xdr:spPr>
        <a:xfrm>
          <a:off x="4546600" y="1079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41927</xdr:rowOff>
    </xdr:from>
    <xdr:ext cx="340478" cy="259045"/>
    <xdr:sp macro="" textlink="">
      <xdr:nvSpPr>
        <xdr:cNvPr id="75" name="【体育館・プール】&#10;有形固定資産減価償却率最大値テキスト">
          <a:extLst>
            <a:ext uri="{FF2B5EF4-FFF2-40B4-BE49-F238E27FC236}">
              <a16:creationId xmlns:a16="http://schemas.microsoft.com/office/drawing/2014/main" id="{00000000-0008-0000-0200-00004B000000}"/>
            </a:ext>
          </a:extLst>
        </xdr:cNvPr>
        <xdr:cNvSpPr txBox="1"/>
      </xdr:nvSpPr>
      <xdr:spPr>
        <a:xfrm>
          <a:off x="4673600" y="930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95250</xdr:rowOff>
    </xdr:from>
    <xdr:to>
      <xdr:col>24</xdr:col>
      <xdr:colOff>152400</xdr:colOff>
      <xdr:row>55</xdr:row>
      <xdr:rowOff>95250</xdr:rowOff>
    </xdr:to>
    <xdr:cxnSp macro="">
      <xdr:nvCxnSpPr>
        <xdr:cNvPr id="76" name="直線コネクタ 75">
          <a:extLst>
            <a:ext uri="{FF2B5EF4-FFF2-40B4-BE49-F238E27FC236}">
              <a16:creationId xmlns:a16="http://schemas.microsoft.com/office/drawing/2014/main" id="{00000000-0008-0000-0200-00004C000000}"/>
            </a:ext>
          </a:extLst>
        </xdr:cNvPr>
        <xdr:cNvCxnSpPr/>
      </xdr:nvCxnSpPr>
      <xdr:spPr>
        <a:xfrm>
          <a:off x="4546600" y="952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91457</xdr:rowOff>
    </xdr:from>
    <xdr:ext cx="405111" cy="259045"/>
    <xdr:sp macro="" textlink="">
      <xdr:nvSpPr>
        <xdr:cNvPr id="77" name="【体育館・プール】&#10;有形固定資産減価償却率平均値テキスト">
          <a:extLst>
            <a:ext uri="{FF2B5EF4-FFF2-40B4-BE49-F238E27FC236}">
              <a16:creationId xmlns:a16="http://schemas.microsoft.com/office/drawing/2014/main" id="{00000000-0008-0000-0200-00004D000000}"/>
            </a:ext>
          </a:extLst>
        </xdr:cNvPr>
        <xdr:cNvSpPr txBox="1"/>
      </xdr:nvSpPr>
      <xdr:spPr>
        <a:xfrm>
          <a:off x="4673600" y="102070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68580</xdr:rowOff>
    </xdr:from>
    <xdr:to>
      <xdr:col>24</xdr:col>
      <xdr:colOff>114300</xdr:colOff>
      <xdr:row>60</xdr:row>
      <xdr:rowOff>170180</xdr:rowOff>
    </xdr:to>
    <xdr:sp macro="" textlink="">
      <xdr:nvSpPr>
        <xdr:cNvPr id="78" name="フローチャート: 判断 77">
          <a:extLst>
            <a:ext uri="{FF2B5EF4-FFF2-40B4-BE49-F238E27FC236}">
              <a16:creationId xmlns:a16="http://schemas.microsoft.com/office/drawing/2014/main" id="{00000000-0008-0000-0200-00004E000000}"/>
            </a:ext>
          </a:extLst>
        </xdr:cNvPr>
        <xdr:cNvSpPr/>
      </xdr:nvSpPr>
      <xdr:spPr>
        <a:xfrm>
          <a:off x="4584700" y="10355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99060</xdr:rowOff>
    </xdr:from>
    <xdr:to>
      <xdr:col>20</xdr:col>
      <xdr:colOff>38100</xdr:colOff>
      <xdr:row>61</xdr:row>
      <xdr:rowOff>29210</xdr:rowOff>
    </xdr:to>
    <xdr:sp macro="" textlink="">
      <xdr:nvSpPr>
        <xdr:cNvPr id="79" name="フローチャート: 判断 78">
          <a:extLst>
            <a:ext uri="{FF2B5EF4-FFF2-40B4-BE49-F238E27FC236}">
              <a16:creationId xmlns:a16="http://schemas.microsoft.com/office/drawing/2014/main" id="{00000000-0008-0000-0200-00004F000000}"/>
            </a:ext>
          </a:extLst>
        </xdr:cNvPr>
        <xdr:cNvSpPr/>
      </xdr:nvSpPr>
      <xdr:spPr>
        <a:xfrm>
          <a:off x="3746500" y="10386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104140</xdr:rowOff>
    </xdr:from>
    <xdr:to>
      <xdr:col>15</xdr:col>
      <xdr:colOff>101600</xdr:colOff>
      <xdr:row>61</xdr:row>
      <xdr:rowOff>34290</xdr:rowOff>
    </xdr:to>
    <xdr:sp macro="" textlink="">
      <xdr:nvSpPr>
        <xdr:cNvPr id="80" name="フローチャート: 判断 79">
          <a:extLst>
            <a:ext uri="{FF2B5EF4-FFF2-40B4-BE49-F238E27FC236}">
              <a16:creationId xmlns:a16="http://schemas.microsoft.com/office/drawing/2014/main" id="{00000000-0008-0000-0200-000050000000}"/>
            </a:ext>
          </a:extLst>
        </xdr:cNvPr>
        <xdr:cNvSpPr/>
      </xdr:nvSpPr>
      <xdr:spPr>
        <a:xfrm>
          <a:off x="2857500" y="10391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80010</xdr:rowOff>
    </xdr:from>
    <xdr:to>
      <xdr:col>10</xdr:col>
      <xdr:colOff>165100</xdr:colOff>
      <xdr:row>61</xdr:row>
      <xdr:rowOff>10160</xdr:rowOff>
    </xdr:to>
    <xdr:sp macro="" textlink="">
      <xdr:nvSpPr>
        <xdr:cNvPr id="81" name="フローチャート: 判断 80">
          <a:extLst>
            <a:ext uri="{FF2B5EF4-FFF2-40B4-BE49-F238E27FC236}">
              <a16:creationId xmlns:a16="http://schemas.microsoft.com/office/drawing/2014/main" id="{00000000-0008-0000-0200-000051000000}"/>
            </a:ext>
          </a:extLst>
        </xdr:cNvPr>
        <xdr:cNvSpPr/>
      </xdr:nvSpPr>
      <xdr:spPr>
        <a:xfrm>
          <a:off x="1968500" y="10367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113030</xdr:rowOff>
    </xdr:from>
    <xdr:to>
      <xdr:col>6</xdr:col>
      <xdr:colOff>38100</xdr:colOff>
      <xdr:row>61</xdr:row>
      <xdr:rowOff>43180</xdr:rowOff>
    </xdr:to>
    <xdr:sp macro="" textlink="">
      <xdr:nvSpPr>
        <xdr:cNvPr id="82" name="フローチャート: 判断 81">
          <a:extLst>
            <a:ext uri="{FF2B5EF4-FFF2-40B4-BE49-F238E27FC236}">
              <a16:creationId xmlns:a16="http://schemas.microsoft.com/office/drawing/2014/main" id="{00000000-0008-0000-0200-000052000000}"/>
            </a:ext>
          </a:extLst>
        </xdr:cNvPr>
        <xdr:cNvSpPr/>
      </xdr:nvSpPr>
      <xdr:spPr>
        <a:xfrm>
          <a:off x="1079500" y="1040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3" name="テキスト ボックス 82">
          <a:extLst>
            <a:ext uri="{FF2B5EF4-FFF2-40B4-BE49-F238E27FC236}">
              <a16:creationId xmlns:a16="http://schemas.microsoft.com/office/drawing/2014/main" id="{00000000-0008-0000-0200-000053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4" name="テキスト ボックス 83">
          <a:extLst>
            <a:ext uri="{FF2B5EF4-FFF2-40B4-BE49-F238E27FC236}">
              <a16:creationId xmlns:a16="http://schemas.microsoft.com/office/drawing/2014/main" id="{00000000-0008-0000-0200-000054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00000000-0008-0000-0200-000055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00000000-0008-0000-0200-000056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00000000-0008-0000-0200-000057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104140</xdr:rowOff>
    </xdr:from>
    <xdr:to>
      <xdr:col>24</xdr:col>
      <xdr:colOff>114300</xdr:colOff>
      <xdr:row>61</xdr:row>
      <xdr:rowOff>34290</xdr:rowOff>
    </xdr:to>
    <xdr:sp macro="" textlink="">
      <xdr:nvSpPr>
        <xdr:cNvPr id="88" name="楕円 87">
          <a:extLst>
            <a:ext uri="{FF2B5EF4-FFF2-40B4-BE49-F238E27FC236}">
              <a16:creationId xmlns:a16="http://schemas.microsoft.com/office/drawing/2014/main" id="{00000000-0008-0000-0200-000058000000}"/>
            </a:ext>
          </a:extLst>
        </xdr:cNvPr>
        <xdr:cNvSpPr/>
      </xdr:nvSpPr>
      <xdr:spPr>
        <a:xfrm>
          <a:off x="4584700" y="10391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82567</xdr:rowOff>
    </xdr:from>
    <xdr:ext cx="405111" cy="259045"/>
    <xdr:sp macro="" textlink="">
      <xdr:nvSpPr>
        <xdr:cNvPr id="89" name="【体育館・プール】&#10;有形固定資産減価償却率該当値テキスト">
          <a:extLst>
            <a:ext uri="{FF2B5EF4-FFF2-40B4-BE49-F238E27FC236}">
              <a16:creationId xmlns:a16="http://schemas.microsoft.com/office/drawing/2014/main" id="{00000000-0008-0000-0200-000059000000}"/>
            </a:ext>
          </a:extLst>
        </xdr:cNvPr>
        <xdr:cNvSpPr txBox="1"/>
      </xdr:nvSpPr>
      <xdr:spPr>
        <a:xfrm>
          <a:off x="4673600" y="10369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45737</xdr:rowOff>
    </xdr:from>
    <xdr:ext cx="405111" cy="259045"/>
    <xdr:sp macro="" textlink="">
      <xdr:nvSpPr>
        <xdr:cNvPr id="90" name="n_1aveValue【体育館・プール】&#10;有形固定資産減価償却率">
          <a:extLst>
            <a:ext uri="{FF2B5EF4-FFF2-40B4-BE49-F238E27FC236}">
              <a16:creationId xmlns:a16="http://schemas.microsoft.com/office/drawing/2014/main" id="{00000000-0008-0000-0200-00005A000000}"/>
            </a:ext>
          </a:extLst>
        </xdr:cNvPr>
        <xdr:cNvSpPr txBox="1"/>
      </xdr:nvSpPr>
      <xdr:spPr>
        <a:xfrm>
          <a:off x="3582044" y="10161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50817</xdr:rowOff>
    </xdr:from>
    <xdr:ext cx="405111" cy="259045"/>
    <xdr:sp macro="" textlink="">
      <xdr:nvSpPr>
        <xdr:cNvPr id="91" name="n_2aveValue【体育館・プール】&#10;有形固定資産減価償却率">
          <a:extLst>
            <a:ext uri="{FF2B5EF4-FFF2-40B4-BE49-F238E27FC236}">
              <a16:creationId xmlns:a16="http://schemas.microsoft.com/office/drawing/2014/main" id="{00000000-0008-0000-0200-00005B000000}"/>
            </a:ext>
          </a:extLst>
        </xdr:cNvPr>
        <xdr:cNvSpPr txBox="1"/>
      </xdr:nvSpPr>
      <xdr:spPr>
        <a:xfrm>
          <a:off x="2705744" y="10166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26687</xdr:rowOff>
    </xdr:from>
    <xdr:ext cx="405111" cy="259045"/>
    <xdr:sp macro="" textlink="">
      <xdr:nvSpPr>
        <xdr:cNvPr id="92" name="n_3aveValue【体育館・プール】&#10;有形固定資産減価償却率">
          <a:extLst>
            <a:ext uri="{FF2B5EF4-FFF2-40B4-BE49-F238E27FC236}">
              <a16:creationId xmlns:a16="http://schemas.microsoft.com/office/drawing/2014/main" id="{00000000-0008-0000-0200-00005C000000}"/>
            </a:ext>
          </a:extLst>
        </xdr:cNvPr>
        <xdr:cNvSpPr txBox="1"/>
      </xdr:nvSpPr>
      <xdr:spPr>
        <a:xfrm>
          <a:off x="1816744" y="10142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59707</xdr:rowOff>
    </xdr:from>
    <xdr:ext cx="405111" cy="259045"/>
    <xdr:sp macro="" textlink="">
      <xdr:nvSpPr>
        <xdr:cNvPr id="93" name="n_4aveValue【体育館・プール】&#10;有形固定資産減価償却率">
          <a:extLst>
            <a:ext uri="{FF2B5EF4-FFF2-40B4-BE49-F238E27FC236}">
              <a16:creationId xmlns:a16="http://schemas.microsoft.com/office/drawing/2014/main" id="{00000000-0008-0000-0200-00005D000000}"/>
            </a:ext>
          </a:extLst>
        </xdr:cNvPr>
        <xdr:cNvSpPr txBox="1"/>
      </xdr:nvSpPr>
      <xdr:spPr>
        <a:xfrm>
          <a:off x="927744" y="10175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94" name="正方形/長方形 93">
          <a:extLst>
            <a:ext uri="{FF2B5EF4-FFF2-40B4-BE49-F238E27FC236}">
              <a16:creationId xmlns:a16="http://schemas.microsoft.com/office/drawing/2014/main" id="{00000000-0008-0000-0200-00005E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95" name="正方形/長方形 94">
          <a:extLst>
            <a:ext uri="{FF2B5EF4-FFF2-40B4-BE49-F238E27FC236}">
              <a16:creationId xmlns:a16="http://schemas.microsoft.com/office/drawing/2014/main" id="{00000000-0008-0000-0200-00005F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96" name="正方形/長方形 95">
          <a:extLst>
            <a:ext uri="{FF2B5EF4-FFF2-40B4-BE49-F238E27FC236}">
              <a16:creationId xmlns:a16="http://schemas.microsoft.com/office/drawing/2014/main" id="{00000000-0008-0000-0200-000060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97" name="正方形/長方形 96">
          <a:extLst>
            <a:ext uri="{FF2B5EF4-FFF2-40B4-BE49-F238E27FC236}">
              <a16:creationId xmlns:a16="http://schemas.microsoft.com/office/drawing/2014/main" id="{00000000-0008-0000-0200-000061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98" name="正方形/長方形 97">
          <a:extLst>
            <a:ext uri="{FF2B5EF4-FFF2-40B4-BE49-F238E27FC236}">
              <a16:creationId xmlns:a16="http://schemas.microsoft.com/office/drawing/2014/main" id="{00000000-0008-0000-0200-000062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99" name="正方形/長方形 98">
          <a:extLst>
            <a:ext uri="{FF2B5EF4-FFF2-40B4-BE49-F238E27FC236}">
              <a16:creationId xmlns:a16="http://schemas.microsoft.com/office/drawing/2014/main" id="{00000000-0008-0000-0200-000063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00" name="正方形/長方形 99">
          <a:extLst>
            <a:ext uri="{FF2B5EF4-FFF2-40B4-BE49-F238E27FC236}">
              <a16:creationId xmlns:a16="http://schemas.microsoft.com/office/drawing/2014/main" id="{00000000-0008-0000-0200-000064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01" name="正方形/長方形 100">
          <a:extLst>
            <a:ext uri="{FF2B5EF4-FFF2-40B4-BE49-F238E27FC236}">
              <a16:creationId xmlns:a16="http://schemas.microsoft.com/office/drawing/2014/main" id="{00000000-0008-0000-0200-000065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02" name="テキスト ボックス 101">
          <a:extLst>
            <a:ext uri="{FF2B5EF4-FFF2-40B4-BE49-F238E27FC236}">
              <a16:creationId xmlns:a16="http://schemas.microsoft.com/office/drawing/2014/main" id="{00000000-0008-0000-0200-000066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03" name="直線コネクタ 102">
          <a:extLst>
            <a:ext uri="{FF2B5EF4-FFF2-40B4-BE49-F238E27FC236}">
              <a16:creationId xmlns:a16="http://schemas.microsoft.com/office/drawing/2014/main" id="{00000000-0008-0000-0200-000067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104" name="直線コネクタ 103">
          <a:extLst>
            <a:ext uri="{FF2B5EF4-FFF2-40B4-BE49-F238E27FC236}">
              <a16:creationId xmlns:a16="http://schemas.microsoft.com/office/drawing/2014/main" id="{00000000-0008-0000-0200-000068000000}"/>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105" name="テキスト ボックス 104">
          <a:extLst>
            <a:ext uri="{FF2B5EF4-FFF2-40B4-BE49-F238E27FC236}">
              <a16:creationId xmlns:a16="http://schemas.microsoft.com/office/drawing/2014/main" id="{00000000-0008-0000-0200-000069000000}"/>
            </a:ext>
          </a:extLst>
        </xdr:cNvPr>
        <xdr:cNvSpPr txBox="1"/>
      </xdr:nvSpPr>
      <xdr:spPr>
        <a:xfrm>
          <a:off x="6136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106" name="直線コネクタ 105">
          <a:extLst>
            <a:ext uri="{FF2B5EF4-FFF2-40B4-BE49-F238E27FC236}">
              <a16:creationId xmlns:a16="http://schemas.microsoft.com/office/drawing/2014/main" id="{00000000-0008-0000-0200-00006A000000}"/>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107" name="テキスト ボックス 106">
          <a:extLst>
            <a:ext uri="{FF2B5EF4-FFF2-40B4-BE49-F238E27FC236}">
              <a16:creationId xmlns:a16="http://schemas.microsoft.com/office/drawing/2014/main" id="{00000000-0008-0000-0200-00006B000000}"/>
            </a:ext>
          </a:extLst>
        </xdr:cNvPr>
        <xdr:cNvSpPr txBox="1"/>
      </xdr:nvSpPr>
      <xdr:spPr>
        <a:xfrm>
          <a:off x="6136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108" name="直線コネクタ 107">
          <a:extLst>
            <a:ext uri="{FF2B5EF4-FFF2-40B4-BE49-F238E27FC236}">
              <a16:creationId xmlns:a16="http://schemas.microsoft.com/office/drawing/2014/main" id="{00000000-0008-0000-0200-00006C000000}"/>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109" name="テキスト ボックス 108">
          <a:extLst>
            <a:ext uri="{FF2B5EF4-FFF2-40B4-BE49-F238E27FC236}">
              <a16:creationId xmlns:a16="http://schemas.microsoft.com/office/drawing/2014/main" id="{00000000-0008-0000-0200-00006D000000}"/>
            </a:ext>
          </a:extLst>
        </xdr:cNvPr>
        <xdr:cNvSpPr txBox="1"/>
      </xdr:nvSpPr>
      <xdr:spPr>
        <a:xfrm>
          <a:off x="6136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110" name="直線コネクタ 109">
          <a:extLst>
            <a:ext uri="{FF2B5EF4-FFF2-40B4-BE49-F238E27FC236}">
              <a16:creationId xmlns:a16="http://schemas.microsoft.com/office/drawing/2014/main" id="{00000000-0008-0000-0200-00006E000000}"/>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111" name="テキスト ボックス 110">
          <a:extLst>
            <a:ext uri="{FF2B5EF4-FFF2-40B4-BE49-F238E27FC236}">
              <a16:creationId xmlns:a16="http://schemas.microsoft.com/office/drawing/2014/main" id="{00000000-0008-0000-0200-00006F000000}"/>
            </a:ext>
          </a:extLst>
        </xdr:cNvPr>
        <xdr:cNvSpPr txBox="1"/>
      </xdr:nvSpPr>
      <xdr:spPr>
        <a:xfrm>
          <a:off x="6136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12" name="直線コネクタ 111">
          <a:extLst>
            <a:ext uri="{FF2B5EF4-FFF2-40B4-BE49-F238E27FC236}">
              <a16:creationId xmlns:a16="http://schemas.microsoft.com/office/drawing/2014/main" id="{00000000-0008-0000-0200-000070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13" name="テキスト ボックス 112">
          <a:extLst>
            <a:ext uri="{FF2B5EF4-FFF2-40B4-BE49-F238E27FC236}">
              <a16:creationId xmlns:a16="http://schemas.microsoft.com/office/drawing/2014/main" id="{00000000-0008-0000-0200-000071000000}"/>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14" name="【体育館・プール】&#10;一人当たり面積グラフ枠">
          <a:extLst>
            <a:ext uri="{FF2B5EF4-FFF2-40B4-BE49-F238E27FC236}">
              <a16:creationId xmlns:a16="http://schemas.microsoft.com/office/drawing/2014/main" id="{00000000-0008-0000-0200-000072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34290</xdr:rowOff>
    </xdr:from>
    <xdr:to>
      <xdr:col>54</xdr:col>
      <xdr:colOff>189865</xdr:colOff>
      <xdr:row>63</xdr:row>
      <xdr:rowOff>59893</xdr:rowOff>
    </xdr:to>
    <xdr:cxnSp macro="">
      <xdr:nvCxnSpPr>
        <xdr:cNvPr id="115" name="直線コネクタ 114">
          <a:extLst>
            <a:ext uri="{FF2B5EF4-FFF2-40B4-BE49-F238E27FC236}">
              <a16:creationId xmlns:a16="http://schemas.microsoft.com/office/drawing/2014/main" id="{00000000-0008-0000-0200-000073000000}"/>
            </a:ext>
          </a:extLst>
        </xdr:cNvPr>
        <xdr:cNvCxnSpPr/>
      </xdr:nvCxnSpPr>
      <xdr:spPr>
        <a:xfrm flipV="1">
          <a:off x="10476865" y="9464040"/>
          <a:ext cx="0" cy="13972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63720</xdr:rowOff>
    </xdr:from>
    <xdr:ext cx="469744" cy="259045"/>
    <xdr:sp macro="" textlink="">
      <xdr:nvSpPr>
        <xdr:cNvPr id="116" name="【体育館・プール】&#10;一人当たり面積最小値テキスト">
          <a:extLst>
            <a:ext uri="{FF2B5EF4-FFF2-40B4-BE49-F238E27FC236}">
              <a16:creationId xmlns:a16="http://schemas.microsoft.com/office/drawing/2014/main" id="{00000000-0008-0000-0200-000074000000}"/>
            </a:ext>
          </a:extLst>
        </xdr:cNvPr>
        <xdr:cNvSpPr txBox="1"/>
      </xdr:nvSpPr>
      <xdr:spPr>
        <a:xfrm>
          <a:off x="10515600" y="10865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59893</xdr:rowOff>
    </xdr:from>
    <xdr:to>
      <xdr:col>55</xdr:col>
      <xdr:colOff>88900</xdr:colOff>
      <xdr:row>63</xdr:row>
      <xdr:rowOff>59893</xdr:rowOff>
    </xdr:to>
    <xdr:cxnSp macro="">
      <xdr:nvCxnSpPr>
        <xdr:cNvPr id="117" name="直線コネクタ 116">
          <a:extLst>
            <a:ext uri="{FF2B5EF4-FFF2-40B4-BE49-F238E27FC236}">
              <a16:creationId xmlns:a16="http://schemas.microsoft.com/office/drawing/2014/main" id="{00000000-0008-0000-0200-000075000000}"/>
            </a:ext>
          </a:extLst>
        </xdr:cNvPr>
        <xdr:cNvCxnSpPr/>
      </xdr:nvCxnSpPr>
      <xdr:spPr>
        <a:xfrm>
          <a:off x="10388600" y="108612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152417</xdr:rowOff>
    </xdr:from>
    <xdr:ext cx="469744" cy="259045"/>
    <xdr:sp macro="" textlink="">
      <xdr:nvSpPr>
        <xdr:cNvPr id="118" name="【体育館・プール】&#10;一人当たり面積最大値テキスト">
          <a:extLst>
            <a:ext uri="{FF2B5EF4-FFF2-40B4-BE49-F238E27FC236}">
              <a16:creationId xmlns:a16="http://schemas.microsoft.com/office/drawing/2014/main" id="{00000000-0008-0000-0200-000076000000}"/>
            </a:ext>
          </a:extLst>
        </xdr:cNvPr>
        <xdr:cNvSpPr txBox="1"/>
      </xdr:nvSpPr>
      <xdr:spPr>
        <a:xfrm>
          <a:off x="10515600" y="9239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34290</xdr:rowOff>
    </xdr:from>
    <xdr:to>
      <xdr:col>55</xdr:col>
      <xdr:colOff>88900</xdr:colOff>
      <xdr:row>55</xdr:row>
      <xdr:rowOff>34290</xdr:rowOff>
    </xdr:to>
    <xdr:cxnSp macro="">
      <xdr:nvCxnSpPr>
        <xdr:cNvPr id="119" name="直線コネクタ 118">
          <a:extLst>
            <a:ext uri="{FF2B5EF4-FFF2-40B4-BE49-F238E27FC236}">
              <a16:creationId xmlns:a16="http://schemas.microsoft.com/office/drawing/2014/main" id="{00000000-0008-0000-0200-000077000000}"/>
            </a:ext>
          </a:extLst>
        </xdr:cNvPr>
        <xdr:cNvCxnSpPr/>
      </xdr:nvCxnSpPr>
      <xdr:spPr>
        <a:xfrm>
          <a:off x="10388600" y="9464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19067</xdr:rowOff>
    </xdr:from>
    <xdr:ext cx="469744" cy="259045"/>
    <xdr:sp macro="" textlink="">
      <xdr:nvSpPr>
        <xdr:cNvPr id="120" name="【体育館・プール】&#10;一人当たり面積平均値テキスト">
          <a:extLst>
            <a:ext uri="{FF2B5EF4-FFF2-40B4-BE49-F238E27FC236}">
              <a16:creationId xmlns:a16="http://schemas.microsoft.com/office/drawing/2014/main" id="{00000000-0008-0000-0200-000078000000}"/>
            </a:ext>
          </a:extLst>
        </xdr:cNvPr>
        <xdr:cNvSpPr txBox="1"/>
      </xdr:nvSpPr>
      <xdr:spPr>
        <a:xfrm>
          <a:off x="10515600" y="103060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40640</xdr:rowOff>
    </xdr:from>
    <xdr:to>
      <xdr:col>55</xdr:col>
      <xdr:colOff>50800</xdr:colOff>
      <xdr:row>60</xdr:row>
      <xdr:rowOff>142240</xdr:rowOff>
    </xdr:to>
    <xdr:sp macro="" textlink="">
      <xdr:nvSpPr>
        <xdr:cNvPr id="121" name="フローチャート: 判断 120">
          <a:extLst>
            <a:ext uri="{FF2B5EF4-FFF2-40B4-BE49-F238E27FC236}">
              <a16:creationId xmlns:a16="http://schemas.microsoft.com/office/drawing/2014/main" id="{00000000-0008-0000-0200-000079000000}"/>
            </a:ext>
          </a:extLst>
        </xdr:cNvPr>
        <xdr:cNvSpPr/>
      </xdr:nvSpPr>
      <xdr:spPr>
        <a:xfrm>
          <a:off x="10426700" y="1032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60</xdr:row>
      <xdr:rowOff>60757</xdr:rowOff>
    </xdr:from>
    <xdr:to>
      <xdr:col>50</xdr:col>
      <xdr:colOff>165100</xdr:colOff>
      <xdr:row>60</xdr:row>
      <xdr:rowOff>162357</xdr:rowOff>
    </xdr:to>
    <xdr:sp macro="" textlink="">
      <xdr:nvSpPr>
        <xdr:cNvPr id="122" name="フローチャート: 判断 121">
          <a:extLst>
            <a:ext uri="{FF2B5EF4-FFF2-40B4-BE49-F238E27FC236}">
              <a16:creationId xmlns:a16="http://schemas.microsoft.com/office/drawing/2014/main" id="{00000000-0008-0000-0200-00007A000000}"/>
            </a:ext>
          </a:extLst>
        </xdr:cNvPr>
        <xdr:cNvSpPr/>
      </xdr:nvSpPr>
      <xdr:spPr>
        <a:xfrm>
          <a:off x="9588500" y="10347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60</xdr:row>
      <xdr:rowOff>62585</xdr:rowOff>
    </xdr:from>
    <xdr:to>
      <xdr:col>46</xdr:col>
      <xdr:colOff>38100</xdr:colOff>
      <xdr:row>60</xdr:row>
      <xdr:rowOff>164185</xdr:rowOff>
    </xdr:to>
    <xdr:sp macro="" textlink="">
      <xdr:nvSpPr>
        <xdr:cNvPr id="123" name="フローチャート: 判断 122">
          <a:extLst>
            <a:ext uri="{FF2B5EF4-FFF2-40B4-BE49-F238E27FC236}">
              <a16:creationId xmlns:a16="http://schemas.microsoft.com/office/drawing/2014/main" id="{00000000-0008-0000-0200-00007B000000}"/>
            </a:ext>
          </a:extLst>
        </xdr:cNvPr>
        <xdr:cNvSpPr/>
      </xdr:nvSpPr>
      <xdr:spPr>
        <a:xfrm>
          <a:off x="8699500" y="10349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60</xdr:row>
      <xdr:rowOff>92761</xdr:rowOff>
    </xdr:from>
    <xdr:to>
      <xdr:col>41</xdr:col>
      <xdr:colOff>101600</xdr:colOff>
      <xdr:row>61</xdr:row>
      <xdr:rowOff>22911</xdr:rowOff>
    </xdr:to>
    <xdr:sp macro="" textlink="">
      <xdr:nvSpPr>
        <xdr:cNvPr id="124" name="フローチャート: 判断 123">
          <a:extLst>
            <a:ext uri="{FF2B5EF4-FFF2-40B4-BE49-F238E27FC236}">
              <a16:creationId xmlns:a16="http://schemas.microsoft.com/office/drawing/2014/main" id="{00000000-0008-0000-0200-00007C000000}"/>
            </a:ext>
          </a:extLst>
        </xdr:cNvPr>
        <xdr:cNvSpPr/>
      </xdr:nvSpPr>
      <xdr:spPr>
        <a:xfrm>
          <a:off x="7810500" y="10379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60</xdr:row>
      <xdr:rowOff>59842</xdr:rowOff>
    </xdr:from>
    <xdr:to>
      <xdr:col>36</xdr:col>
      <xdr:colOff>165100</xdr:colOff>
      <xdr:row>60</xdr:row>
      <xdr:rowOff>161442</xdr:rowOff>
    </xdr:to>
    <xdr:sp macro="" textlink="">
      <xdr:nvSpPr>
        <xdr:cNvPr id="125" name="フローチャート: 判断 124">
          <a:extLst>
            <a:ext uri="{FF2B5EF4-FFF2-40B4-BE49-F238E27FC236}">
              <a16:creationId xmlns:a16="http://schemas.microsoft.com/office/drawing/2014/main" id="{00000000-0008-0000-0200-00007D000000}"/>
            </a:ext>
          </a:extLst>
        </xdr:cNvPr>
        <xdr:cNvSpPr/>
      </xdr:nvSpPr>
      <xdr:spPr>
        <a:xfrm>
          <a:off x="6921500" y="10346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26" name="テキスト ボックス 125">
          <a:extLst>
            <a:ext uri="{FF2B5EF4-FFF2-40B4-BE49-F238E27FC236}">
              <a16:creationId xmlns:a16="http://schemas.microsoft.com/office/drawing/2014/main" id="{00000000-0008-0000-0200-00007E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27" name="テキスト ボックス 126">
          <a:extLst>
            <a:ext uri="{FF2B5EF4-FFF2-40B4-BE49-F238E27FC236}">
              <a16:creationId xmlns:a16="http://schemas.microsoft.com/office/drawing/2014/main" id="{00000000-0008-0000-0200-00007F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28" name="テキスト ボックス 127">
          <a:extLst>
            <a:ext uri="{FF2B5EF4-FFF2-40B4-BE49-F238E27FC236}">
              <a16:creationId xmlns:a16="http://schemas.microsoft.com/office/drawing/2014/main" id="{00000000-0008-0000-0200-000080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29" name="テキスト ボックス 128">
          <a:extLst>
            <a:ext uri="{FF2B5EF4-FFF2-40B4-BE49-F238E27FC236}">
              <a16:creationId xmlns:a16="http://schemas.microsoft.com/office/drawing/2014/main" id="{00000000-0008-0000-0200-000081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30" name="テキスト ボックス 129">
          <a:extLst>
            <a:ext uri="{FF2B5EF4-FFF2-40B4-BE49-F238E27FC236}">
              <a16:creationId xmlns:a16="http://schemas.microsoft.com/office/drawing/2014/main" id="{00000000-0008-0000-0200-000082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59</xdr:row>
      <xdr:rowOff>134366</xdr:rowOff>
    </xdr:from>
    <xdr:to>
      <xdr:col>55</xdr:col>
      <xdr:colOff>50800</xdr:colOff>
      <xdr:row>60</xdr:row>
      <xdr:rowOff>64516</xdr:rowOff>
    </xdr:to>
    <xdr:sp macro="" textlink="">
      <xdr:nvSpPr>
        <xdr:cNvPr id="131" name="楕円 130">
          <a:extLst>
            <a:ext uri="{FF2B5EF4-FFF2-40B4-BE49-F238E27FC236}">
              <a16:creationId xmlns:a16="http://schemas.microsoft.com/office/drawing/2014/main" id="{00000000-0008-0000-0200-000083000000}"/>
            </a:ext>
          </a:extLst>
        </xdr:cNvPr>
        <xdr:cNvSpPr/>
      </xdr:nvSpPr>
      <xdr:spPr>
        <a:xfrm>
          <a:off x="10426700" y="10249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58</xdr:row>
      <xdr:rowOff>157243</xdr:rowOff>
    </xdr:from>
    <xdr:ext cx="469744" cy="259045"/>
    <xdr:sp macro="" textlink="">
      <xdr:nvSpPr>
        <xdr:cNvPr id="132" name="【体育館・プール】&#10;一人当たり面積該当値テキスト">
          <a:extLst>
            <a:ext uri="{FF2B5EF4-FFF2-40B4-BE49-F238E27FC236}">
              <a16:creationId xmlns:a16="http://schemas.microsoft.com/office/drawing/2014/main" id="{00000000-0008-0000-0200-000084000000}"/>
            </a:ext>
          </a:extLst>
        </xdr:cNvPr>
        <xdr:cNvSpPr txBox="1"/>
      </xdr:nvSpPr>
      <xdr:spPr>
        <a:xfrm>
          <a:off x="10515600" y="101013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59</xdr:row>
      <xdr:rowOff>7434</xdr:rowOff>
    </xdr:from>
    <xdr:ext cx="469744" cy="259045"/>
    <xdr:sp macro="" textlink="">
      <xdr:nvSpPr>
        <xdr:cNvPr id="133" name="n_1aveValue【体育館・プール】&#10;一人当たり面積">
          <a:extLst>
            <a:ext uri="{FF2B5EF4-FFF2-40B4-BE49-F238E27FC236}">
              <a16:creationId xmlns:a16="http://schemas.microsoft.com/office/drawing/2014/main" id="{00000000-0008-0000-0200-000085000000}"/>
            </a:ext>
          </a:extLst>
        </xdr:cNvPr>
        <xdr:cNvSpPr txBox="1"/>
      </xdr:nvSpPr>
      <xdr:spPr>
        <a:xfrm>
          <a:off x="9391727" y="10122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9262</xdr:rowOff>
    </xdr:from>
    <xdr:ext cx="469744" cy="259045"/>
    <xdr:sp macro="" textlink="">
      <xdr:nvSpPr>
        <xdr:cNvPr id="134" name="n_2aveValue【体育館・プール】&#10;一人当たり面積">
          <a:extLst>
            <a:ext uri="{FF2B5EF4-FFF2-40B4-BE49-F238E27FC236}">
              <a16:creationId xmlns:a16="http://schemas.microsoft.com/office/drawing/2014/main" id="{00000000-0008-0000-0200-000086000000}"/>
            </a:ext>
          </a:extLst>
        </xdr:cNvPr>
        <xdr:cNvSpPr txBox="1"/>
      </xdr:nvSpPr>
      <xdr:spPr>
        <a:xfrm>
          <a:off x="8515427" y="10124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39438</xdr:rowOff>
    </xdr:from>
    <xdr:ext cx="469744" cy="259045"/>
    <xdr:sp macro="" textlink="">
      <xdr:nvSpPr>
        <xdr:cNvPr id="135" name="n_3aveValue【体育館・プール】&#10;一人当たり面積">
          <a:extLst>
            <a:ext uri="{FF2B5EF4-FFF2-40B4-BE49-F238E27FC236}">
              <a16:creationId xmlns:a16="http://schemas.microsoft.com/office/drawing/2014/main" id="{00000000-0008-0000-0200-000087000000}"/>
            </a:ext>
          </a:extLst>
        </xdr:cNvPr>
        <xdr:cNvSpPr txBox="1"/>
      </xdr:nvSpPr>
      <xdr:spPr>
        <a:xfrm>
          <a:off x="7626427" y="10154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6519</xdr:rowOff>
    </xdr:from>
    <xdr:ext cx="469744" cy="259045"/>
    <xdr:sp macro="" textlink="">
      <xdr:nvSpPr>
        <xdr:cNvPr id="136" name="n_4aveValue【体育館・プール】&#10;一人当たり面積">
          <a:extLst>
            <a:ext uri="{FF2B5EF4-FFF2-40B4-BE49-F238E27FC236}">
              <a16:creationId xmlns:a16="http://schemas.microsoft.com/office/drawing/2014/main" id="{00000000-0008-0000-0200-000088000000}"/>
            </a:ext>
          </a:extLst>
        </xdr:cNvPr>
        <xdr:cNvSpPr txBox="1"/>
      </xdr:nvSpPr>
      <xdr:spPr>
        <a:xfrm>
          <a:off x="6737427" y="10122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37" name="正方形/長方形 136">
          <a:extLst>
            <a:ext uri="{FF2B5EF4-FFF2-40B4-BE49-F238E27FC236}">
              <a16:creationId xmlns:a16="http://schemas.microsoft.com/office/drawing/2014/main" id="{00000000-0008-0000-0200-00008900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38" name="正方形/長方形 137">
          <a:extLst>
            <a:ext uri="{FF2B5EF4-FFF2-40B4-BE49-F238E27FC236}">
              <a16:creationId xmlns:a16="http://schemas.microsoft.com/office/drawing/2014/main" id="{00000000-0008-0000-0200-00008A00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39" name="正方形/長方形 138">
          <a:extLst>
            <a:ext uri="{FF2B5EF4-FFF2-40B4-BE49-F238E27FC236}">
              <a16:creationId xmlns:a16="http://schemas.microsoft.com/office/drawing/2014/main" id="{00000000-0008-0000-0200-00008B00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40" name="正方形/長方形 139">
          <a:extLst>
            <a:ext uri="{FF2B5EF4-FFF2-40B4-BE49-F238E27FC236}">
              <a16:creationId xmlns:a16="http://schemas.microsoft.com/office/drawing/2014/main" id="{00000000-0008-0000-0200-00008C00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41" name="正方形/長方形 140">
          <a:extLst>
            <a:ext uri="{FF2B5EF4-FFF2-40B4-BE49-F238E27FC236}">
              <a16:creationId xmlns:a16="http://schemas.microsoft.com/office/drawing/2014/main" id="{00000000-0008-0000-0200-00008D00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42" name="正方形/長方形 141">
          <a:extLst>
            <a:ext uri="{FF2B5EF4-FFF2-40B4-BE49-F238E27FC236}">
              <a16:creationId xmlns:a16="http://schemas.microsoft.com/office/drawing/2014/main" id="{00000000-0008-0000-0200-00008E00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43" name="正方形/長方形 142">
          <a:extLst>
            <a:ext uri="{FF2B5EF4-FFF2-40B4-BE49-F238E27FC236}">
              <a16:creationId xmlns:a16="http://schemas.microsoft.com/office/drawing/2014/main" id="{00000000-0008-0000-0200-00008F00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44" name="正方形/長方形 143">
          <a:extLst>
            <a:ext uri="{FF2B5EF4-FFF2-40B4-BE49-F238E27FC236}">
              <a16:creationId xmlns:a16="http://schemas.microsoft.com/office/drawing/2014/main" id="{00000000-0008-0000-0200-000090000000}"/>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145" name="正方形/長方形 144">
          <a:extLst>
            <a:ext uri="{FF2B5EF4-FFF2-40B4-BE49-F238E27FC236}">
              <a16:creationId xmlns:a16="http://schemas.microsoft.com/office/drawing/2014/main" id="{00000000-0008-0000-0200-00009100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146" name="正方形/長方形 145">
          <a:extLst>
            <a:ext uri="{FF2B5EF4-FFF2-40B4-BE49-F238E27FC236}">
              <a16:creationId xmlns:a16="http://schemas.microsoft.com/office/drawing/2014/main" id="{00000000-0008-0000-0200-00009200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147" name="正方形/長方形 146">
          <a:extLst>
            <a:ext uri="{FF2B5EF4-FFF2-40B4-BE49-F238E27FC236}">
              <a16:creationId xmlns:a16="http://schemas.microsoft.com/office/drawing/2014/main" id="{00000000-0008-0000-0200-00009300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148" name="正方形/長方形 147">
          <a:extLst>
            <a:ext uri="{FF2B5EF4-FFF2-40B4-BE49-F238E27FC236}">
              <a16:creationId xmlns:a16="http://schemas.microsoft.com/office/drawing/2014/main" id="{00000000-0008-0000-0200-00009400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149" name="正方形/長方形 148">
          <a:extLst>
            <a:ext uri="{FF2B5EF4-FFF2-40B4-BE49-F238E27FC236}">
              <a16:creationId xmlns:a16="http://schemas.microsoft.com/office/drawing/2014/main" id="{00000000-0008-0000-0200-00009500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150" name="正方形/長方形 149">
          <a:extLst>
            <a:ext uri="{FF2B5EF4-FFF2-40B4-BE49-F238E27FC236}">
              <a16:creationId xmlns:a16="http://schemas.microsoft.com/office/drawing/2014/main" id="{00000000-0008-0000-0200-00009600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151" name="正方形/長方形 150">
          <a:extLst>
            <a:ext uri="{FF2B5EF4-FFF2-40B4-BE49-F238E27FC236}">
              <a16:creationId xmlns:a16="http://schemas.microsoft.com/office/drawing/2014/main" id="{00000000-0008-0000-0200-00009700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152" name="正方形/長方形 151">
          <a:extLst>
            <a:ext uri="{FF2B5EF4-FFF2-40B4-BE49-F238E27FC236}">
              <a16:creationId xmlns:a16="http://schemas.microsoft.com/office/drawing/2014/main" id="{00000000-0008-0000-0200-000098000000}"/>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153" name="正方形/長方形 152">
          <a:extLst>
            <a:ext uri="{FF2B5EF4-FFF2-40B4-BE49-F238E27FC236}">
              <a16:creationId xmlns:a16="http://schemas.microsoft.com/office/drawing/2014/main" id="{00000000-0008-0000-0200-00009900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154" name="正方形/長方形 153">
          <a:extLst>
            <a:ext uri="{FF2B5EF4-FFF2-40B4-BE49-F238E27FC236}">
              <a16:creationId xmlns:a16="http://schemas.microsoft.com/office/drawing/2014/main" id="{00000000-0008-0000-0200-00009A00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155" name="正方形/長方形 154">
          <a:extLst>
            <a:ext uri="{FF2B5EF4-FFF2-40B4-BE49-F238E27FC236}">
              <a16:creationId xmlns:a16="http://schemas.microsoft.com/office/drawing/2014/main" id="{00000000-0008-0000-0200-00009B00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156" name="正方形/長方形 155">
          <a:extLst>
            <a:ext uri="{FF2B5EF4-FFF2-40B4-BE49-F238E27FC236}">
              <a16:creationId xmlns:a16="http://schemas.microsoft.com/office/drawing/2014/main" id="{00000000-0008-0000-0200-00009C00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157" name="正方形/長方形 156">
          <a:extLst>
            <a:ext uri="{FF2B5EF4-FFF2-40B4-BE49-F238E27FC236}">
              <a16:creationId xmlns:a16="http://schemas.microsoft.com/office/drawing/2014/main" id="{00000000-0008-0000-0200-00009D00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158" name="正方形/長方形 157">
          <a:extLst>
            <a:ext uri="{FF2B5EF4-FFF2-40B4-BE49-F238E27FC236}">
              <a16:creationId xmlns:a16="http://schemas.microsoft.com/office/drawing/2014/main" id="{00000000-0008-0000-0200-00009E00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159" name="正方形/長方形 158">
          <a:extLst>
            <a:ext uri="{FF2B5EF4-FFF2-40B4-BE49-F238E27FC236}">
              <a16:creationId xmlns:a16="http://schemas.microsoft.com/office/drawing/2014/main" id="{00000000-0008-0000-0200-00009F00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160" name="正方形/長方形 159">
          <a:extLst>
            <a:ext uri="{FF2B5EF4-FFF2-40B4-BE49-F238E27FC236}">
              <a16:creationId xmlns:a16="http://schemas.microsoft.com/office/drawing/2014/main" id="{00000000-0008-0000-0200-0000A000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161" name="正方形/長方形 160">
          <a:extLst>
            <a:ext uri="{FF2B5EF4-FFF2-40B4-BE49-F238E27FC236}">
              <a16:creationId xmlns:a16="http://schemas.microsoft.com/office/drawing/2014/main" id="{00000000-0008-0000-0200-0000A100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162" name="正方形/長方形 161">
          <a:extLst>
            <a:ext uri="{FF2B5EF4-FFF2-40B4-BE49-F238E27FC236}">
              <a16:creationId xmlns:a16="http://schemas.microsoft.com/office/drawing/2014/main" id="{00000000-0008-0000-0200-0000A200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163" name="正方形/長方形 162">
          <a:extLst>
            <a:ext uri="{FF2B5EF4-FFF2-40B4-BE49-F238E27FC236}">
              <a16:creationId xmlns:a16="http://schemas.microsoft.com/office/drawing/2014/main" id="{00000000-0008-0000-0200-0000A300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164" name="正方形/長方形 163">
          <a:extLst>
            <a:ext uri="{FF2B5EF4-FFF2-40B4-BE49-F238E27FC236}">
              <a16:creationId xmlns:a16="http://schemas.microsoft.com/office/drawing/2014/main" id="{00000000-0008-0000-0200-0000A400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165" name="正方形/長方形 164">
          <a:extLst>
            <a:ext uri="{FF2B5EF4-FFF2-40B4-BE49-F238E27FC236}">
              <a16:creationId xmlns:a16="http://schemas.microsoft.com/office/drawing/2014/main" id="{00000000-0008-0000-0200-0000A500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166" name="正方形/長方形 165">
          <a:extLst>
            <a:ext uri="{FF2B5EF4-FFF2-40B4-BE49-F238E27FC236}">
              <a16:creationId xmlns:a16="http://schemas.microsoft.com/office/drawing/2014/main" id="{00000000-0008-0000-0200-0000A600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167" name="正方形/長方形 166">
          <a:extLst>
            <a:ext uri="{FF2B5EF4-FFF2-40B4-BE49-F238E27FC236}">
              <a16:creationId xmlns:a16="http://schemas.microsoft.com/office/drawing/2014/main" id="{00000000-0008-0000-0200-0000A700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168" name="正方形/長方形 167">
          <a:extLst>
            <a:ext uri="{FF2B5EF4-FFF2-40B4-BE49-F238E27FC236}">
              <a16:creationId xmlns:a16="http://schemas.microsoft.com/office/drawing/2014/main" id="{00000000-0008-0000-0200-0000A800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169" name="正方形/長方形 168">
          <a:extLst>
            <a:ext uri="{FF2B5EF4-FFF2-40B4-BE49-F238E27FC236}">
              <a16:creationId xmlns:a16="http://schemas.microsoft.com/office/drawing/2014/main" id="{00000000-0008-0000-0200-0000A900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170" name="正方形/長方形 169">
          <a:extLst>
            <a:ext uri="{FF2B5EF4-FFF2-40B4-BE49-F238E27FC236}">
              <a16:creationId xmlns:a16="http://schemas.microsoft.com/office/drawing/2014/main" id="{00000000-0008-0000-0200-0000AA00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171" name="正方形/長方形 170">
          <a:extLst>
            <a:ext uri="{FF2B5EF4-FFF2-40B4-BE49-F238E27FC236}">
              <a16:creationId xmlns:a16="http://schemas.microsoft.com/office/drawing/2014/main" id="{00000000-0008-0000-0200-0000AB00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172" name="正方形/長方形 171">
          <a:extLst>
            <a:ext uri="{FF2B5EF4-FFF2-40B4-BE49-F238E27FC236}">
              <a16:creationId xmlns:a16="http://schemas.microsoft.com/office/drawing/2014/main" id="{00000000-0008-0000-0200-0000AC00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173" name="正方形/長方形 172">
          <a:extLst>
            <a:ext uri="{FF2B5EF4-FFF2-40B4-BE49-F238E27FC236}">
              <a16:creationId xmlns:a16="http://schemas.microsoft.com/office/drawing/2014/main" id="{00000000-0008-0000-0200-0000AD00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174" name="正方形/長方形 173">
          <a:extLst>
            <a:ext uri="{FF2B5EF4-FFF2-40B4-BE49-F238E27FC236}">
              <a16:creationId xmlns:a16="http://schemas.microsoft.com/office/drawing/2014/main" id="{00000000-0008-0000-0200-0000AE00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175" name="正方形/長方形 174">
          <a:extLst>
            <a:ext uri="{FF2B5EF4-FFF2-40B4-BE49-F238E27FC236}">
              <a16:creationId xmlns:a16="http://schemas.microsoft.com/office/drawing/2014/main" id="{00000000-0008-0000-0200-0000AF00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176" name="正方形/長方形 175">
          <a:extLst>
            <a:ext uri="{FF2B5EF4-FFF2-40B4-BE49-F238E27FC236}">
              <a16:creationId xmlns:a16="http://schemas.microsoft.com/office/drawing/2014/main" id="{00000000-0008-0000-0200-0000B0000000}"/>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177" name="正方形/長方形 176">
          <a:extLst>
            <a:ext uri="{FF2B5EF4-FFF2-40B4-BE49-F238E27FC236}">
              <a16:creationId xmlns:a16="http://schemas.microsoft.com/office/drawing/2014/main" id="{00000000-0008-0000-0200-0000B100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178" name="正方形/長方形 177">
          <a:extLst>
            <a:ext uri="{FF2B5EF4-FFF2-40B4-BE49-F238E27FC236}">
              <a16:creationId xmlns:a16="http://schemas.microsoft.com/office/drawing/2014/main" id="{00000000-0008-0000-0200-0000B200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179" name="正方形/長方形 178">
          <a:extLst>
            <a:ext uri="{FF2B5EF4-FFF2-40B4-BE49-F238E27FC236}">
              <a16:creationId xmlns:a16="http://schemas.microsoft.com/office/drawing/2014/main" id="{00000000-0008-0000-0200-0000B300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180" name="正方形/長方形 179">
          <a:extLst>
            <a:ext uri="{FF2B5EF4-FFF2-40B4-BE49-F238E27FC236}">
              <a16:creationId xmlns:a16="http://schemas.microsoft.com/office/drawing/2014/main" id="{00000000-0008-0000-0200-0000B400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181" name="正方形/長方形 180">
          <a:extLst>
            <a:ext uri="{FF2B5EF4-FFF2-40B4-BE49-F238E27FC236}">
              <a16:creationId xmlns:a16="http://schemas.microsoft.com/office/drawing/2014/main" id="{00000000-0008-0000-0200-0000B500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182" name="正方形/長方形 181">
          <a:extLst>
            <a:ext uri="{FF2B5EF4-FFF2-40B4-BE49-F238E27FC236}">
              <a16:creationId xmlns:a16="http://schemas.microsoft.com/office/drawing/2014/main" id="{00000000-0008-0000-0200-0000B600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183" name="正方形/長方形 182">
          <a:extLst>
            <a:ext uri="{FF2B5EF4-FFF2-40B4-BE49-F238E27FC236}">
              <a16:creationId xmlns:a16="http://schemas.microsoft.com/office/drawing/2014/main" id="{00000000-0008-0000-0200-0000B700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89,909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184" name="正方形/長方形 183">
          <a:extLst>
            <a:ext uri="{FF2B5EF4-FFF2-40B4-BE49-F238E27FC236}">
              <a16:creationId xmlns:a16="http://schemas.microsoft.com/office/drawing/2014/main" id="{00000000-0008-0000-0200-0000B8000000}"/>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185" name="正方形/長方形 184">
          <a:extLst>
            <a:ext uri="{FF2B5EF4-FFF2-40B4-BE49-F238E27FC236}">
              <a16:creationId xmlns:a16="http://schemas.microsoft.com/office/drawing/2014/main" id="{00000000-0008-0000-0200-0000B900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186" name="正方形/長方形 185">
          <a:extLst>
            <a:ext uri="{FF2B5EF4-FFF2-40B4-BE49-F238E27FC236}">
              <a16:creationId xmlns:a16="http://schemas.microsoft.com/office/drawing/2014/main" id="{00000000-0008-0000-0200-0000BA00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187" name="正方形/長方形 186">
          <a:extLst>
            <a:ext uri="{FF2B5EF4-FFF2-40B4-BE49-F238E27FC236}">
              <a16:creationId xmlns:a16="http://schemas.microsoft.com/office/drawing/2014/main" id="{00000000-0008-0000-0200-0000BB00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188" name="正方形/長方形 187">
          <a:extLst>
            <a:ext uri="{FF2B5EF4-FFF2-40B4-BE49-F238E27FC236}">
              <a16:creationId xmlns:a16="http://schemas.microsoft.com/office/drawing/2014/main" id="{00000000-0008-0000-0200-0000BC00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189" name="正方形/長方形 188">
          <a:extLst>
            <a:ext uri="{FF2B5EF4-FFF2-40B4-BE49-F238E27FC236}">
              <a16:creationId xmlns:a16="http://schemas.microsoft.com/office/drawing/2014/main" id="{00000000-0008-0000-0200-0000BD00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190" name="正方形/長方形 189">
          <a:extLst>
            <a:ext uri="{FF2B5EF4-FFF2-40B4-BE49-F238E27FC236}">
              <a16:creationId xmlns:a16="http://schemas.microsoft.com/office/drawing/2014/main" id="{00000000-0008-0000-0200-0000BE00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191" name="正方形/長方形 190">
          <a:extLst>
            <a:ext uri="{FF2B5EF4-FFF2-40B4-BE49-F238E27FC236}">
              <a16:creationId xmlns:a16="http://schemas.microsoft.com/office/drawing/2014/main" id="{00000000-0008-0000-0200-0000BF00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192" name="正方形/長方形 191">
          <a:extLst>
            <a:ext uri="{FF2B5EF4-FFF2-40B4-BE49-F238E27FC236}">
              <a16:creationId xmlns:a16="http://schemas.microsoft.com/office/drawing/2014/main" id="{00000000-0008-0000-0200-0000C0000000}"/>
            </a:ext>
          </a:extLst>
        </xdr:cNvPr>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193" name="正方形/長方形 192">
          <a:extLst>
            <a:ext uri="{FF2B5EF4-FFF2-40B4-BE49-F238E27FC236}">
              <a16:creationId xmlns:a16="http://schemas.microsoft.com/office/drawing/2014/main" id="{00000000-0008-0000-0200-0000C100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194" name="正方形/長方形 193">
          <a:extLst>
            <a:ext uri="{FF2B5EF4-FFF2-40B4-BE49-F238E27FC236}">
              <a16:creationId xmlns:a16="http://schemas.microsoft.com/office/drawing/2014/main" id="{00000000-0008-0000-0200-0000C200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195" name="正方形/長方形 194">
          <a:extLst>
            <a:ext uri="{FF2B5EF4-FFF2-40B4-BE49-F238E27FC236}">
              <a16:creationId xmlns:a16="http://schemas.microsoft.com/office/drawing/2014/main" id="{00000000-0008-0000-0200-0000C300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196" name="正方形/長方形 195">
          <a:extLst>
            <a:ext uri="{FF2B5EF4-FFF2-40B4-BE49-F238E27FC236}">
              <a16:creationId xmlns:a16="http://schemas.microsoft.com/office/drawing/2014/main" id="{00000000-0008-0000-0200-0000C400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197" name="正方形/長方形 196">
          <a:extLst>
            <a:ext uri="{FF2B5EF4-FFF2-40B4-BE49-F238E27FC236}">
              <a16:creationId xmlns:a16="http://schemas.microsoft.com/office/drawing/2014/main" id="{00000000-0008-0000-0200-0000C500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198" name="正方形/長方形 197">
          <a:extLst>
            <a:ext uri="{FF2B5EF4-FFF2-40B4-BE49-F238E27FC236}">
              <a16:creationId xmlns:a16="http://schemas.microsoft.com/office/drawing/2014/main" id="{00000000-0008-0000-0200-0000C600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199" name="正方形/長方形 198">
          <a:extLst>
            <a:ext uri="{FF2B5EF4-FFF2-40B4-BE49-F238E27FC236}">
              <a16:creationId xmlns:a16="http://schemas.microsoft.com/office/drawing/2014/main" id="{00000000-0008-0000-0200-0000C700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200" name="正方形/長方形 199">
          <a:extLst>
            <a:ext uri="{FF2B5EF4-FFF2-40B4-BE49-F238E27FC236}">
              <a16:creationId xmlns:a16="http://schemas.microsoft.com/office/drawing/2014/main" id="{00000000-0008-0000-0200-0000C8000000}"/>
            </a:ext>
          </a:extLst>
        </xdr:cNvPr>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201" name="正方形/長方形 200">
          <a:extLst>
            <a:ext uri="{FF2B5EF4-FFF2-40B4-BE49-F238E27FC236}">
              <a16:creationId xmlns:a16="http://schemas.microsoft.com/office/drawing/2014/main" id="{00000000-0008-0000-0200-0000C900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202" name="正方形/長方形 201">
          <a:extLst>
            <a:ext uri="{FF2B5EF4-FFF2-40B4-BE49-F238E27FC236}">
              <a16:creationId xmlns:a16="http://schemas.microsoft.com/office/drawing/2014/main" id="{00000000-0008-0000-0200-0000CA00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203" name="正方形/長方形 202">
          <a:extLst>
            <a:ext uri="{FF2B5EF4-FFF2-40B4-BE49-F238E27FC236}">
              <a16:creationId xmlns:a16="http://schemas.microsoft.com/office/drawing/2014/main" id="{00000000-0008-0000-0200-0000CB00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204" name="正方形/長方形 203">
          <a:extLst>
            <a:ext uri="{FF2B5EF4-FFF2-40B4-BE49-F238E27FC236}">
              <a16:creationId xmlns:a16="http://schemas.microsoft.com/office/drawing/2014/main" id="{00000000-0008-0000-0200-0000CC00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205" name="正方形/長方形 204">
          <a:extLst>
            <a:ext uri="{FF2B5EF4-FFF2-40B4-BE49-F238E27FC236}">
              <a16:creationId xmlns:a16="http://schemas.microsoft.com/office/drawing/2014/main" id="{00000000-0008-0000-0200-0000CD00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206" name="正方形/長方形 205">
          <a:extLst>
            <a:ext uri="{FF2B5EF4-FFF2-40B4-BE49-F238E27FC236}">
              <a16:creationId xmlns:a16="http://schemas.microsoft.com/office/drawing/2014/main" id="{00000000-0008-0000-0200-0000CE00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207" name="正方形/長方形 206">
          <a:extLst>
            <a:ext uri="{FF2B5EF4-FFF2-40B4-BE49-F238E27FC236}">
              <a16:creationId xmlns:a16="http://schemas.microsoft.com/office/drawing/2014/main" id="{00000000-0008-0000-0200-0000CF00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208" name="正方形/長方形 207">
          <a:extLst>
            <a:ext uri="{FF2B5EF4-FFF2-40B4-BE49-F238E27FC236}">
              <a16:creationId xmlns:a16="http://schemas.microsoft.com/office/drawing/2014/main" id="{00000000-0008-0000-0200-0000D0000000}"/>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209" name="正方形/長方形 208">
          <a:extLst>
            <a:ext uri="{FF2B5EF4-FFF2-40B4-BE49-F238E27FC236}">
              <a16:creationId xmlns:a16="http://schemas.microsoft.com/office/drawing/2014/main" id="{00000000-0008-0000-0200-0000D100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210" name="正方形/長方形 209">
          <a:extLst>
            <a:ext uri="{FF2B5EF4-FFF2-40B4-BE49-F238E27FC236}">
              <a16:creationId xmlns:a16="http://schemas.microsoft.com/office/drawing/2014/main" id="{00000000-0008-0000-0200-0000D200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211" name="正方形/長方形 210">
          <a:extLst>
            <a:ext uri="{FF2B5EF4-FFF2-40B4-BE49-F238E27FC236}">
              <a16:creationId xmlns:a16="http://schemas.microsoft.com/office/drawing/2014/main" id="{00000000-0008-0000-0200-0000D300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212" name="正方形/長方形 211">
          <a:extLst>
            <a:ext uri="{FF2B5EF4-FFF2-40B4-BE49-F238E27FC236}">
              <a16:creationId xmlns:a16="http://schemas.microsoft.com/office/drawing/2014/main" id="{00000000-0008-0000-0200-0000D400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213" name="正方形/長方形 212">
          <a:extLst>
            <a:ext uri="{FF2B5EF4-FFF2-40B4-BE49-F238E27FC236}">
              <a16:creationId xmlns:a16="http://schemas.microsoft.com/office/drawing/2014/main" id="{00000000-0008-0000-0200-0000D500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214" name="正方形/長方形 213">
          <a:extLst>
            <a:ext uri="{FF2B5EF4-FFF2-40B4-BE49-F238E27FC236}">
              <a16:creationId xmlns:a16="http://schemas.microsoft.com/office/drawing/2014/main" id="{00000000-0008-0000-0200-0000D600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215" name="正方形/長方形 214">
          <a:extLst>
            <a:ext uri="{FF2B5EF4-FFF2-40B4-BE49-F238E27FC236}">
              <a16:creationId xmlns:a16="http://schemas.microsoft.com/office/drawing/2014/main" id="{00000000-0008-0000-0200-0000D700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216" name="正方形/長方形 215">
          <a:extLst>
            <a:ext uri="{FF2B5EF4-FFF2-40B4-BE49-F238E27FC236}">
              <a16:creationId xmlns:a16="http://schemas.microsoft.com/office/drawing/2014/main" id="{00000000-0008-0000-0200-0000D8000000}"/>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217" name="正方形/長方形 216">
          <a:extLst>
            <a:ext uri="{FF2B5EF4-FFF2-40B4-BE49-F238E27FC236}">
              <a16:creationId xmlns:a16="http://schemas.microsoft.com/office/drawing/2014/main" id="{00000000-0008-0000-0200-0000D900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218" name="正方形/長方形 217">
          <a:extLst>
            <a:ext uri="{FF2B5EF4-FFF2-40B4-BE49-F238E27FC236}">
              <a16:creationId xmlns:a16="http://schemas.microsoft.com/office/drawing/2014/main" id="{00000000-0008-0000-0200-0000DA00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219" name="正方形/長方形 218">
          <a:extLst>
            <a:ext uri="{FF2B5EF4-FFF2-40B4-BE49-F238E27FC236}">
              <a16:creationId xmlns:a16="http://schemas.microsoft.com/office/drawing/2014/main" id="{00000000-0008-0000-0200-0000DB00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220" name="正方形/長方形 219">
          <a:extLst>
            <a:ext uri="{FF2B5EF4-FFF2-40B4-BE49-F238E27FC236}">
              <a16:creationId xmlns:a16="http://schemas.microsoft.com/office/drawing/2014/main" id="{00000000-0008-0000-0200-0000DC00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221" name="正方形/長方形 220">
          <a:extLst>
            <a:ext uri="{FF2B5EF4-FFF2-40B4-BE49-F238E27FC236}">
              <a16:creationId xmlns:a16="http://schemas.microsoft.com/office/drawing/2014/main" id="{00000000-0008-0000-0200-0000DD00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222" name="正方形/長方形 221">
          <a:extLst>
            <a:ext uri="{FF2B5EF4-FFF2-40B4-BE49-F238E27FC236}">
              <a16:creationId xmlns:a16="http://schemas.microsoft.com/office/drawing/2014/main" id="{00000000-0008-0000-0200-0000DE00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223" name="正方形/長方形 222">
          <a:extLst>
            <a:ext uri="{FF2B5EF4-FFF2-40B4-BE49-F238E27FC236}">
              <a16:creationId xmlns:a16="http://schemas.microsoft.com/office/drawing/2014/main" id="{00000000-0008-0000-0200-0000DF00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224" name="正方形/長方形 223">
          <a:extLst>
            <a:ext uri="{FF2B5EF4-FFF2-40B4-BE49-F238E27FC236}">
              <a16:creationId xmlns:a16="http://schemas.microsoft.com/office/drawing/2014/main" id="{00000000-0008-0000-0200-0000E000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225" name="テキスト ボックス 224">
          <a:extLst>
            <a:ext uri="{FF2B5EF4-FFF2-40B4-BE49-F238E27FC236}">
              <a16:creationId xmlns:a16="http://schemas.microsoft.com/office/drawing/2014/main" id="{00000000-0008-0000-0200-0000E100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226" name="直線コネクタ 225">
          <a:extLst>
            <a:ext uri="{FF2B5EF4-FFF2-40B4-BE49-F238E27FC236}">
              <a16:creationId xmlns:a16="http://schemas.microsoft.com/office/drawing/2014/main" id="{00000000-0008-0000-0200-0000E200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227" name="テキスト ボックス 226">
          <a:extLst>
            <a:ext uri="{FF2B5EF4-FFF2-40B4-BE49-F238E27FC236}">
              <a16:creationId xmlns:a16="http://schemas.microsoft.com/office/drawing/2014/main" id="{00000000-0008-0000-0200-0000E300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228" name="直線コネクタ 227">
          <a:extLst>
            <a:ext uri="{FF2B5EF4-FFF2-40B4-BE49-F238E27FC236}">
              <a16:creationId xmlns:a16="http://schemas.microsoft.com/office/drawing/2014/main" id="{00000000-0008-0000-0200-0000E400000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229" name="テキスト ボックス 228">
          <a:extLst>
            <a:ext uri="{FF2B5EF4-FFF2-40B4-BE49-F238E27FC236}">
              <a16:creationId xmlns:a16="http://schemas.microsoft.com/office/drawing/2014/main" id="{00000000-0008-0000-0200-0000E500000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230" name="直線コネクタ 229">
          <a:extLst>
            <a:ext uri="{FF2B5EF4-FFF2-40B4-BE49-F238E27FC236}">
              <a16:creationId xmlns:a16="http://schemas.microsoft.com/office/drawing/2014/main" id="{00000000-0008-0000-0200-0000E600000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231" name="テキスト ボックス 230">
          <a:extLst>
            <a:ext uri="{FF2B5EF4-FFF2-40B4-BE49-F238E27FC236}">
              <a16:creationId xmlns:a16="http://schemas.microsoft.com/office/drawing/2014/main" id="{00000000-0008-0000-0200-0000E700000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232" name="直線コネクタ 231">
          <a:extLst>
            <a:ext uri="{FF2B5EF4-FFF2-40B4-BE49-F238E27FC236}">
              <a16:creationId xmlns:a16="http://schemas.microsoft.com/office/drawing/2014/main" id="{00000000-0008-0000-0200-0000E800000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233" name="テキスト ボックス 232">
          <a:extLst>
            <a:ext uri="{FF2B5EF4-FFF2-40B4-BE49-F238E27FC236}">
              <a16:creationId xmlns:a16="http://schemas.microsoft.com/office/drawing/2014/main" id="{00000000-0008-0000-0200-0000E900000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234" name="直線コネクタ 233">
          <a:extLst>
            <a:ext uri="{FF2B5EF4-FFF2-40B4-BE49-F238E27FC236}">
              <a16:creationId xmlns:a16="http://schemas.microsoft.com/office/drawing/2014/main" id="{00000000-0008-0000-0200-0000EA00000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235" name="テキスト ボックス 234">
          <a:extLst>
            <a:ext uri="{FF2B5EF4-FFF2-40B4-BE49-F238E27FC236}">
              <a16:creationId xmlns:a16="http://schemas.microsoft.com/office/drawing/2014/main" id="{00000000-0008-0000-0200-0000EB00000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236" name="直線コネクタ 235">
          <a:extLst>
            <a:ext uri="{FF2B5EF4-FFF2-40B4-BE49-F238E27FC236}">
              <a16:creationId xmlns:a16="http://schemas.microsoft.com/office/drawing/2014/main" id="{00000000-0008-0000-0200-0000EC00000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237" name="テキスト ボックス 236">
          <a:extLst>
            <a:ext uri="{FF2B5EF4-FFF2-40B4-BE49-F238E27FC236}">
              <a16:creationId xmlns:a16="http://schemas.microsoft.com/office/drawing/2014/main" id="{00000000-0008-0000-0200-0000ED00000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238" name="直線コネクタ 237">
          <a:extLst>
            <a:ext uri="{FF2B5EF4-FFF2-40B4-BE49-F238E27FC236}">
              <a16:creationId xmlns:a16="http://schemas.microsoft.com/office/drawing/2014/main" id="{00000000-0008-0000-0200-0000EE00000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239" name="テキスト ボックス 238">
          <a:extLst>
            <a:ext uri="{FF2B5EF4-FFF2-40B4-BE49-F238E27FC236}">
              <a16:creationId xmlns:a16="http://schemas.microsoft.com/office/drawing/2014/main" id="{00000000-0008-0000-0200-0000EF00000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240" name="直線コネクタ 239">
          <a:extLst>
            <a:ext uri="{FF2B5EF4-FFF2-40B4-BE49-F238E27FC236}">
              <a16:creationId xmlns:a16="http://schemas.microsoft.com/office/drawing/2014/main" id="{00000000-0008-0000-0200-0000F000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241" name="【庁舎】&#10;有形固定資産減価償却率グラフ枠">
          <a:extLst>
            <a:ext uri="{FF2B5EF4-FFF2-40B4-BE49-F238E27FC236}">
              <a16:creationId xmlns:a16="http://schemas.microsoft.com/office/drawing/2014/main" id="{00000000-0008-0000-0200-0000F100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128451</xdr:rowOff>
    </xdr:from>
    <xdr:to>
      <xdr:col>85</xdr:col>
      <xdr:colOff>126364</xdr:colOff>
      <xdr:row>109</xdr:row>
      <xdr:rowOff>19050</xdr:rowOff>
    </xdr:to>
    <xdr:cxnSp macro="">
      <xdr:nvCxnSpPr>
        <xdr:cNvPr id="242" name="直線コネクタ 241">
          <a:extLst>
            <a:ext uri="{FF2B5EF4-FFF2-40B4-BE49-F238E27FC236}">
              <a16:creationId xmlns:a16="http://schemas.microsoft.com/office/drawing/2014/main" id="{00000000-0008-0000-0200-0000F2000000}"/>
            </a:ext>
          </a:extLst>
        </xdr:cNvPr>
        <xdr:cNvCxnSpPr/>
      </xdr:nvCxnSpPr>
      <xdr:spPr>
        <a:xfrm flipV="1">
          <a:off x="16318864" y="17102001"/>
          <a:ext cx="0" cy="16050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22877</xdr:rowOff>
    </xdr:from>
    <xdr:ext cx="405111" cy="259045"/>
    <xdr:sp macro="" textlink="">
      <xdr:nvSpPr>
        <xdr:cNvPr id="243" name="【庁舎】&#10;有形固定資産減価償却率最小値テキスト">
          <a:extLst>
            <a:ext uri="{FF2B5EF4-FFF2-40B4-BE49-F238E27FC236}">
              <a16:creationId xmlns:a16="http://schemas.microsoft.com/office/drawing/2014/main" id="{00000000-0008-0000-0200-0000F3000000}"/>
            </a:ext>
          </a:extLst>
        </xdr:cNvPr>
        <xdr:cNvSpPr txBox="1"/>
      </xdr:nvSpPr>
      <xdr:spPr>
        <a:xfrm>
          <a:off x="16357600" y="18710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19050</xdr:rowOff>
    </xdr:from>
    <xdr:to>
      <xdr:col>86</xdr:col>
      <xdr:colOff>25400</xdr:colOff>
      <xdr:row>109</xdr:row>
      <xdr:rowOff>19050</xdr:rowOff>
    </xdr:to>
    <xdr:cxnSp macro="">
      <xdr:nvCxnSpPr>
        <xdr:cNvPr id="244" name="直線コネクタ 243">
          <a:extLst>
            <a:ext uri="{FF2B5EF4-FFF2-40B4-BE49-F238E27FC236}">
              <a16:creationId xmlns:a16="http://schemas.microsoft.com/office/drawing/2014/main" id="{00000000-0008-0000-0200-0000F4000000}"/>
            </a:ext>
          </a:extLst>
        </xdr:cNvPr>
        <xdr:cNvCxnSpPr/>
      </xdr:nvCxnSpPr>
      <xdr:spPr>
        <a:xfrm>
          <a:off x="16230600" y="18707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75128</xdr:rowOff>
    </xdr:from>
    <xdr:ext cx="340478" cy="259045"/>
    <xdr:sp macro="" textlink="">
      <xdr:nvSpPr>
        <xdr:cNvPr id="245" name="【庁舎】&#10;有形固定資産減価償却率最大値テキスト">
          <a:extLst>
            <a:ext uri="{FF2B5EF4-FFF2-40B4-BE49-F238E27FC236}">
              <a16:creationId xmlns:a16="http://schemas.microsoft.com/office/drawing/2014/main" id="{00000000-0008-0000-0200-0000F5000000}"/>
            </a:ext>
          </a:extLst>
        </xdr:cNvPr>
        <xdr:cNvSpPr txBox="1"/>
      </xdr:nvSpPr>
      <xdr:spPr>
        <a:xfrm>
          <a:off x="16357600" y="1687722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128451</xdr:rowOff>
    </xdr:from>
    <xdr:to>
      <xdr:col>86</xdr:col>
      <xdr:colOff>25400</xdr:colOff>
      <xdr:row>99</xdr:row>
      <xdr:rowOff>128451</xdr:rowOff>
    </xdr:to>
    <xdr:cxnSp macro="">
      <xdr:nvCxnSpPr>
        <xdr:cNvPr id="246" name="直線コネクタ 245">
          <a:extLst>
            <a:ext uri="{FF2B5EF4-FFF2-40B4-BE49-F238E27FC236}">
              <a16:creationId xmlns:a16="http://schemas.microsoft.com/office/drawing/2014/main" id="{00000000-0008-0000-0200-0000F6000000}"/>
            </a:ext>
          </a:extLst>
        </xdr:cNvPr>
        <xdr:cNvCxnSpPr/>
      </xdr:nvCxnSpPr>
      <xdr:spPr>
        <a:xfrm>
          <a:off x="16230600" y="171020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105064</xdr:rowOff>
    </xdr:from>
    <xdr:ext cx="405111" cy="259045"/>
    <xdr:sp macro="" textlink="">
      <xdr:nvSpPr>
        <xdr:cNvPr id="247" name="【庁舎】&#10;有形固定資産減価償却率平均値テキスト">
          <a:extLst>
            <a:ext uri="{FF2B5EF4-FFF2-40B4-BE49-F238E27FC236}">
              <a16:creationId xmlns:a16="http://schemas.microsoft.com/office/drawing/2014/main" id="{00000000-0008-0000-0200-0000F7000000}"/>
            </a:ext>
          </a:extLst>
        </xdr:cNvPr>
        <xdr:cNvSpPr txBox="1"/>
      </xdr:nvSpPr>
      <xdr:spPr>
        <a:xfrm>
          <a:off x="16357600" y="179358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126637</xdr:rowOff>
    </xdr:from>
    <xdr:to>
      <xdr:col>85</xdr:col>
      <xdr:colOff>177800</xdr:colOff>
      <xdr:row>105</xdr:row>
      <xdr:rowOff>56787</xdr:rowOff>
    </xdr:to>
    <xdr:sp macro="" textlink="">
      <xdr:nvSpPr>
        <xdr:cNvPr id="248" name="フローチャート: 判断 247">
          <a:extLst>
            <a:ext uri="{FF2B5EF4-FFF2-40B4-BE49-F238E27FC236}">
              <a16:creationId xmlns:a16="http://schemas.microsoft.com/office/drawing/2014/main" id="{00000000-0008-0000-0200-0000F8000000}"/>
            </a:ext>
          </a:extLst>
        </xdr:cNvPr>
        <xdr:cNvSpPr/>
      </xdr:nvSpPr>
      <xdr:spPr>
        <a:xfrm>
          <a:off x="16268700" y="17957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4173</xdr:rowOff>
    </xdr:from>
    <xdr:to>
      <xdr:col>81</xdr:col>
      <xdr:colOff>101600</xdr:colOff>
      <xdr:row>105</xdr:row>
      <xdr:rowOff>105773</xdr:rowOff>
    </xdr:to>
    <xdr:sp macro="" textlink="">
      <xdr:nvSpPr>
        <xdr:cNvPr id="249" name="フローチャート: 判断 248">
          <a:extLst>
            <a:ext uri="{FF2B5EF4-FFF2-40B4-BE49-F238E27FC236}">
              <a16:creationId xmlns:a16="http://schemas.microsoft.com/office/drawing/2014/main" id="{00000000-0008-0000-0200-0000F9000000}"/>
            </a:ext>
          </a:extLst>
        </xdr:cNvPr>
        <xdr:cNvSpPr/>
      </xdr:nvSpPr>
      <xdr:spPr>
        <a:xfrm>
          <a:off x="15430500" y="1800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144599</xdr:rowOff>
    </xdr:from>
    <xdr:to>
      <xdr:col>76</xdr:col>
      <xdr:colOff>165100</xdr:colOff>
      <xdr:row>105</xdr:row>
      <xdr:rowOff>74749</xdr:rowOff>
    </xdr:to>
    <xdr:sp macro="" textlink="">
      <xdr:nvSpPr>
        <xdr:cNvPr id="250" name="フローチャート: 判断 249">
          <a:extLst>
            <a:ext uri="{FF2B5EF4-FFF2-40B4-BE49-F238E27FC236}">
              <a16:creationId xmlns:a16="http://schemas.microsoft.com/office/drawing/2014/main" id="{00000000-0008-0000-0200-0000FA000000}"/>
            </a:ext>
          </a:extLst>
        </xdr:cNvPr>
        <xdr:cNvSpPr/>
      </xdr:nvSpPr>
      <xdr:spPr>
        <a:xfrm>
          <a:off x="14541500" y="17975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134801</xdr:rowOff>
    </xdr:from>
    <xdr:to>
      <xdr:col>72</xdr:col>
      <xdr:colOff>38100</xdr:colOff>
      <xdr:row>105</xdr:row>
      <xdr:rowOff>64951</xdr:rowOff>
    </xdr:to>
    <xdr:sp macro="" textlink="">
      <xdr:nvSpPr>
        <xdr:cNvPr id="251" name="フローチャート: 判断 250">
          <a:extLst>
            <a:ext uri="{FF2B5EF4-FFF2-40B4-BE49-F238E27FC236}">
              <a16:creationId xmlns:a16="http://schemas.microsoft.com/office/drawing/2014/main" id="{00000000-0008-0000-0200-0000FB000000}"/>
            </a:ext>
          </a:extLst>
        </xdr:cNvPr>
        <xdr:cNvSpPr/>
      </xdr:nvSpPr>
      <xdr:spPr>
        <a:xfrm>
          <a:off x="13652500" y="17965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129902</xdr:rowOff>
    </xdr:from>
    <xdr:to>
      <xdr:col>67</xdr:col>
      <xdr:colOff>101600</xdr:colOff>
      <xdr:row>105</xdr:row>
      <xdr:rowOff>60052</xdr:rowOff>
    </xdr:to>
    <xdr:sp macro="" textlink="">
      <xdr:nvSpPr>
        <xdr:cNvPr id="252" name="フローチャート: 判断 251">
          <a:extLst>
            <a:ext uri="{FF2B5EF4-FFF2-40B4-BE49-F238E27FC236}">
              <a16:creationId xmlns:a16="http://schemas.microsoft.com/office/drawing/2014/main" id="{00000000-0008-0000-0200-0000FC000000}"/>
            </a:ext>
          </a:extLst>
        </xdr:cNvPr>
        <xdr:cNvSpPr/>
      </xdr:nvSpPr>
      <xdr:spPr>
        <a:xfrm>
          <a:off x="12763500" y="17960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253" name="テキスト ボックス 252">
          <a:extLst>
            <a:ext uri="{FF2B5EF4-FFF2-40B4-BE49-F238E27FC236}">
              <a16:creationId xmlns:a16="http://schemas.microsoft.com/office/drawing/2014/main" id="{00000000-0008-0000-0200-0000FD00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254" name="テキスト ボックス 253">
          <a:extLst>
            <a:ext uri="{FF2B5EF4-FFF2-40B4-BE49-F238E27FC236}">
              <a16:creationId xmlns:a16="http://schemas.microsoft.com/office/drawing/2014/main" id="{00000000-0008-0000-0200-0000FE00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255" name="テキスト ボックス 254">
          <a:extLst>
            <a:ext uri="{FF2B5EF4-FFF2-40B4-BE49-F238E27FC236}">
              <a16:creationId xmlns:a16="http://schemas.microsoft.com/office/drawing/2014/main" id="{00000000-0008-0000-0200-0000FF00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256" name="テキスト ボックス 255">
          <a:extLst>
            <a:ext uri="{FF2B5EF4-FFF2-40B4-BE49-F238E27FC236}">
              <a16:creationId xmlns:a16="http://schemas.microsoft.com/office/drawing/2014/main" id="{00000000-0008-0000-0200-00000001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257" name="テキスト ボックス 256">
          <a:extLst>
            <a:ext uri="{FF2B5EF4-FFF2-40B4-BE49-F238E27FC236}">
              <a16:creationId xmlns:a16="http://schemas.microsoft.com/office/drawing/2014/main" id="{00000000-0008-0000-0200-00000101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100</xdr:row>
      <xdr:rowOff>25400</xdr:rowOff>
    </xdr:from>
    <xdr:to>
      <xdr:col>85</xdr:col>
      <xdr:colOff>177800</xdr:colOff>
      <xdr:row>100</xdr:row>
      <xdr:rowOff>127000</xdr:rowOff>
    </xdr:to>
    <xdr:sp macro="" textlink="">
      <xdr:nvSpPr>
        <xdr:cNvPr id="258" name="楕円 257">
          <a:extLst>
            <a:ext uri="{FF2B5EF4-FFF2-40B4-BE49-F238E27FC236}">
              <a16:creationId xmlns:a16="http://schemas.microsoft.com/office/drawing/2014/main" id="{00000000-0008-0000-0200-000002010000}"/>
            </a:ext>
          </a:extLst>
        </xdr:cNvPr>
        <xdr:cNvSpPr/>
      </xdr:nvSpPr>
      <xdr:spPr>
        <a:xfrm>
          <a:off x="16268700" y="17170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99</xdr:row>
      <xdr:rowOff>111777</xdr:rowOff>
    </xdr:from>
    <xdr:ext cx="340478" cy="259045"/>
    <xdr:sp macro="" textlink="">
      <xdr:nvSpPr>
        <xdr:cNvPr id="259" name="【庁舎】&#10;有形固定資産減価償却率該当値テキスト">
          <a:extLst>
            <a:ext uri="{FF2B5EF4-FFF2-40B4-BE49-F238E27FC236}">
              <a16:creationId xmlns:a16="http://schemas.microsoft.com/office/drawing/2014/main" id="{00000000-0008-0000-0200-000003010000}"/>
            </a:ext>
          </a:extLst>
        </xdr:cNvPr>
        <xdr:cNvSpPr txBox="1"/>
      </xdr:nvSpPr>
      <xdr:spPr>
        <a:xfrm>
          <a:off x="16357600" y="170853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103</xdr:row>
      <xdr:rowOff>122300</xdr:rowOff>
    </xdr:from>
    <xdr:ext cx="405111" cy="259045"/>
    <xdr:sp macro="" textlink="">
      <xdr:nvSpPr>
        <xdr:cNvPr id="260" name="n_1aveValue【庁舎】&#10;有形固定資産減価償却率">
          <a:extLst>
            <a:ext uri="{FF2B5EF4-FFF2-40B4-BE49-F238E27FC236}">
              <a16:creationId xmlns:a16="http://schemas.microsoft.com/office/drawing/2014/main" id="{00000000-0008-0000-0200-000004010000}"/>
            </a:ext>
          </a:extLst>
        </xdr:cNvPr>
        <xdr:cNvSpPr txBox="1"/>
      </xdr:nvSpPr>
      <xdr:spPr>
        <a:xfrm>
          <a:off x="15266044" y="177816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91276</xdr:rowOff>
    </xdr:from>
    <xdr:ext cx="405111" cy="259045"/>
    <xdr:sp macro="" textlink="">
      <xdr:nvSpPr>
        <xdr:cNvPr id="261" name="n_2aveValue【庁舎】&#10;有形固定資産減価償却率">
          <a:extLst>
            <a:ext uri="{FF2B5EF4-FFF2-40B4-BE49-F238E27FC236}">
              <a16:creationId xmlns:a16="http://schemas.microsoft.com/office/drawing/2014/main" id="{00000000-0008-0000-0200-000005010000}"/>
            </a:ext>
          </a:extLst>
        </xdr:cNvPr>
        <xdr:cNvSpPr txBox="1"/>
      </xdr:nvSpPr>
      <xdr:spPr>
        <a:xfrm>
          <a:off x="14389744" y="177506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81478</xdr:rowOff>
    </xdr:from>
    <xdr:ext cx="405111" cy="259045"/>
    <xdr:sp macro="" textlink="">
      <xdr:nvSpPr>
        <xdr:cNvPr id="262" name="n_3aveValue【庁舎】&#10;有形固定資産減価償却率">
          <a:extLst>
            <a:ext uri="{FF2B5EF4-FFF2-40B4-BE49-F238E27FC236}">
              <a16:creationId xmlns:a16="http://schemas.microsoft.com/office/drawing/2014/main" id="{00000000-0008-0000-0200-000006010000}"/>
            </a:ext>
          </a:extLst>
        </xdr:cNvPr>
        <xdr:cNvSpPr txBox="1"/>
      </xdr:nvSpPr>
      <xdr:spPr>
        <a:xfrm>
          <a:off x="13500744" y="177408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76579</xdr:rowOff>
    </xdr:from>
    <xdr:ext cx="405111" cy="259045"/>
    <xdr:sp macro="" textlink="">
      <xdr:nvSpPr>
        <xdr:cNvPr id="263" name="n_4aveValue【庁舎】&#10;有形固定資産減価償却率">
          <a:extLst>
            <a:ext uri="{FF2B5EF4-FFF2-40B4-BE49-F238E27FC236}">
              <a16:creationId xmlns:a16="http://schemas.microsoft.com/office/drawing/2014/main" id="{00000000-0008-0000-0200-000007010000}"/>
            </a:ext>
          </a:extLst>
        </xdr:cNvPr>
        <xdr:cNvSpPr txBox="1"/>
      </xdr:nvSpPr>
      <xdr:spPr>
        <a:xfrm>
          <a:off x="12611744" y="177359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264" name="正方形/長方形 263">
          <a:extLst>
            <a:ext uri="{FF2B5EF4-FFF2-40B4-BE49-F238E27FC236}">
              <a16:creationId xmlns:a16="http://schemas.microsoft.com/office/drawing/2014/main" id="{00000000-0008-0000-0200-00000801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265" name="正方形/長方形 264">
          <a:extLst>
            <a:ext uri="{FF2B5EF4-FFF2-40B4-BE49-F238E27FC236}">
              <a16:creationId xmlns:a16="http://schemas.microsoft.com/office/drawing/2014/main" id="{00000000-0008-0000-0200-00000901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266" name="正方形/長方形 265">
          <a:extLst>
            <a:ext uri="{FF2B5EF4-FFF2-40B4-BE49-F238E27FC236}">
              <a16:creationId xmlns:a16="http://schemas.microsoft.com/office/drawing/2014/main" id="{00000000-0008-0000-0200-00000A01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267" name="正方形/長方形 266">
          <a:extLst>
            <a:ext uri="{FF2B5EF4-FFF2-40B4-BE49-F238E27FC236}">
              <a16:creationId xmlns:a16="http://schemas.microsoft.com/office/drawing/2014/main" id="{00000000-0008-0000-0200-00000B01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268" name="正方形/長方形 267">
          <a:extLst>
            <a:ext uri="{FF2B5EF4-FFF2-40B4-BE49-F238E27FC236}">
              <a16:creationId xmlns:a16="http://schemas.microsoft.com/office/drawing/2014/main" id="{00000000-0008-0000-0200-00000C01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269" name="正方形/長方形 268">
          <a:extLst>
            <a:ext uri="{FF2B5EF4-FFF2-40B4-BE49-F238E27FC236}">
              <a16:creationId xmlns:a16="http://schemas.microsoft.com/office/drawing/2014/main" id="{00000000-0008-0000-0200-00000D01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270" name="正方形/長方形 269">
          <a:extLst>
            <a:ext uri="{FF2B5EF4-FFF2-40B4-BE49-F238E27FC236}">
              <a16:creationId xmlns:a16="http://schemas.microsoft.com/office/drawing/2014/main" id="{00000000-0008-0000-0200-00000E01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271" name="正方形/長方形 270">
          <a:extLst>
            <a:ext uri="{FF2B5EF4-FFF2-40B4-BE49-F238E27FC236}">
              <a16:creationId xmlns:a16="http://schemas.microsoft.com/office/drawing/2014/main" id="{00000000-0008-0000-0200-00000F01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272" name="テキスト ボックス 271">
          <a:extLst>
            <a:ext uri="{FF2B5EF4-FFF2-40B4-BE49-F238E27FC236}">
              <a16:creationId xmlns:a16="http://schemas.microsoft.com/office/drawing/2014/main" id="{00000000-0008-0000-0200-00001001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273" name="直線コネクタ 272">
          <a:extLst>
            <a:ext uri="{FF2B5EF4-FFF2-40B4-BE49-F238E27FC236}">
              <a16:creationId xmlns:a16="http://schemas.microsoft.com/office/drawing/2014/main" id="{00000000-0008-0000-0200-00001101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274" name="直線コネクタ 273">
          <a:extLst>
            <a:ext uri="{FF2B5EF4-FFF2-40B4-BE49-F238E27FC236}">
              <a16:creationId xmlns:a16="http://schemas.microsoft.com/office/drawing/2014/main" id="{00000000-0008-0000-0200-000012010000}"/>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275" name="テキスト ボックス 274">
          <a:extLst>
            <a:ext uri="{FF2B5EF4-FFF2-40B4-BE49-F238E27FC236}">
              <a16:creationId xmlns:a16="http://schemas.microsoft.com/office/drawing/2014/main" id="{00000000-0008-0000-0200-000013010000}"/>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276" name="直線コネクタ 275">
          <a:extLst>
            <a:ext uri="{FF2B5EF4-FFF2-40B4-BE49-F238E27FC236}">
              <a16:creationId xmlns:a16="http://schemas.microsoft.com/office/drawing/2014/main" id="{00000000-0008-0000-0200-000014010000}"/>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277" name="テキスト ボックス 276">
          <a:extLst>
            <a:ext uri="{FF2B5EF4-FFF2-40B4-BE49-F238E27FC236}">
              <a16:creationId xmlns:a16="http://schemas.microsoft.com/office/drawing/2014/main" id="{00000000-0008-0000-0200-000015010000}"/>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278" name="直線コネクタ 277">
          <a:extLst>
            <a:ext uri="{FF2B5EF4-FFF2-40B4-BE49-F238E27FC236}">
              <a16:creationId xmlns:a16="http://schemas.microsoft.com/office/drawing/2014/main" id="{00000000-0008-0000-0200-000016010000}"/>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279" name="テキスト ボックス 278">
          <a:extLst>
            <a:ext uri="{FF2B5EF4-FFF2-40B4-BE49-F238E27FC236}">
              <a16:creationId xmlns:a16="http://schemas.microsoft.com/office/drawing/2014/main" id="{00000000-0008-0000-0200-000017010000}"/>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280" name="直線コネクタ 279">
          <a:extLst>
            <a:ext uri="{FF2B5EF4-FFF2-40B4-BE49-F238E27FC236}">
              <a16:creationId xmlns:a16="http://schemas.microsoft.com/office/drawing/2014/main" id="{00000000-0008-0000-0200-000018010000}"/>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281" name="テキスト ボックス 280">
          <a:extLst>
            <a:ext uri="{FF2B5EF4-FFF2-40B4-BE49-F238E27FC236}">
              <a16:creationId xmlns:a16="http://schemas.microsoft.com/office/drawing/2014/main" id="{00000000-0008-0000-0200-000019010000}"/>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282" name="直線コネクタ 281">
          <a:extLst>
            <a:ext uri="{FF2B5EF4-FFF2-40B4-BE49-F238E27FC236}">
              <a16:creationId xmlns:a16="http://schemas.microsoft.com/office/drawing/2014/main" id="{00000000-0008-0000-0200-00001A010000}"/>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283" name="テキスト ボックス 282">
          <a:extLst>
            <a:ext uri="{FF2B5EF4-FFF2-40B4-BE49-F238E27FC236}">
              <a16:creationId xmlns:a16="http://schemas.microsoft.com/office/drawing/2014/main" id="{00000000-0008-0000-0200-00001B010000}"/>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284" name="直線コネクタ 283">
          <a:extLst>
            <a:ext uri="{FF2B5EF4-FFF2-40B4-BE49-F238E27FC236}">
              <a16:creationId xmlns:a16="http://schemas.microsoft.com/office/drawing/2014/main" id="{00000000-0008-0000-0200-00001C010000}"/>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285" name="テキスト ボックス 284">
          <a:extLst>
            <a:ext uri="{FF2B5EF4-FFF2-40B4-BE49-F238E27FC236}">
              <a16:creationId xmlns:a16="http://schemas.microsoft.com/office/drawing/2014/main" id="{00000000-0008-0000-0200-00001D010000}"/>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286" name="直線コネクタ 285">
          <a:extLst>
            <a:ext uri="{FF2B5EF4-FFF2-40B4-BE49-F238E27FC236}">
              <a16:creationId xmlns:a16="http://schemas.microsoft.com/office/drawing/2014/main" id="{00000000-0008-0000-0200-00001E01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287" name="テキスト ボックス 286">
          <a:extLst>
            <a:ext uri="{FF2B5EF4-FFF2-40B4-BE49-F238E27FC236}">
              <a16:creationId xmlns:a16="http://schemas.microsoft.com/office/drawing/2014/main" id="{00000000-0008-0000-0200-00001F01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288" name="【庁舎】&#10;一人当たり面積グラフ枠">
          <a:extLst>
            <a:ext uri="{FF2B5EF4-FFF2-40B4-BE49-F238E27FC236}">
              <a16:creationId xmlns:a16="http://schemas.microsoft.com/office/drawing/2014/main" id="{00000000-0008-0000-0200-00002001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6531</xdr:rowOff>
    </xdr:from>
    <xdr:to>
      <xdr:col>116</xdr:col>
      <xdr:colOff>62864</xdr:colOff>
      <xdr:row>107</xdr:row>
      <xdr:rowOff>155121</xdr:rowOff>
    </xdr:to>
    <xdr:cxnSp macro="">
      <xdr:nvCxnSpPr>
        <xdr:cNvPr id="289" name="直線コネクタ 288">
          <a:extLst>
            <a:ext uri="{FF2B5EF4-FFF2-40B4-BE49-F238E27FC236}">
              <a16:creationId xmlns:a16="http://schemas.microsoft.com/office/drawing/2014/main" id="{00000000-0008-0000-0200-000021010000}"/>
            </a:ext>
          </a:extLst>
        </xdr:cNvPr>
        <xdr:cNvCxnSpPr/>
      </xdr:nvCxnSpPr>
      <xdr:spPr>
        <a:xfrm flipV="1">
          <a:off x="22160864" y="17151531"/>
          <a:ext cx="0" cy="13487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158948</xdr:rowOff>
    </xdr:from>
    <xdr:ext cx="469744" cy="259045"/>
    <xdr:sp macro="" textlink="">
      <xdr:nvSpPr>
        <xdr:cNvPr id="290" name="【庁舎】&#10;一人当たり面積最小値テキスト">
          <a:extLst>
            <a:ext uri="{FF2B5EF4-FFF2-40B4-BE49-F238E27FC236}">
              <a16:creationId xmlns:a16="http://schemas.microsoft.com/office/drawing/2014/main" id="{00000000-0008-0000-0200-000022010000}"/>
            </a:ext>
          </a:extLst>
        </xdr:cNvPr>
        <xdr:cNvSpPr txBox="1"/>
      </xdr:nvSpPr>
      <xdr:spPr>
        <a:xfrm>
          <a:off x="22199600" y="18504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155121</xdr:rowOff>
    </xdr:from>
    <xdr:to>
      <xdr:col>116</xdr:col>
      <xdr:colOff>152400</xdr:colOff>
      <xdr:row>107</xdr:row>
      <xdr:rowOff>155121</xdr:rowOff>
    </xdr:to>
    <xdr:cxnSp macro="">
      <xdr:nvCxnSpPr>
        <xdr:cNvPr id="291" name="直線コネクタ 290">
          <a:extLst>
            <a:ext uri="{FF2B5EF4-FFF2-40B4-BE49-F238E27FC236}">
              <a16:creationId xmlns:a16="http://schemas.microsoft.com/office/drawing/2014/main" id="{00000000-0008-0000-0200-000023010000}"/>
            </a:ext>
          </a:extLst>
        </xdr:cNvPr>
        <xdr:cNvCxnSpPr/>
      </xdr:nvCxnSpPr>
      <xdr:spPr>
        <a:xfrm>
          <a:off x="22072600" y="185002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124658</xdr:rowOff>
    </xdr:from>
    <xdr:ext cx="469744" cy="259045"/>
    <xdr:sp macro="" textlink="">
      <xdr:nvSpPr>
        <xdr:cNvPr id="292" name="【庁舎】&#10;一人当たり面積最大値テキスト">
          <a:extLst>
            <a:ext uri="{FF2B5EF4-FFF2-40B4-BE49-F238E27FC236}">
              <a16:creationId xmlns:a16="http://schemas.microsoft.com/office/drawing/2014/main" id="{00000000-0008-0000-0200-000024010000}"/>
            </a:ext>
          </a:extLst>
        </xdr:cNvPr>
        <xdr:cNvSpPr txBox="1"/>
      </xdr:nvSpPr>
      <xdr:spPr>
        <a:xfrm>
          <a:off x="22199600" y="16926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6531</xdr:rowOff>
    </xdr:from>
    <xdr:to>
      <xdr:col>116</xdr:col>
      <xdr:colOff>152400</xdr:colOff>
      <xdr:row>100</xdr:row>
      <xdr:rowOff>6531</xdr:rowOff>
    </xdr:to>
    <xdr:cxnSp macro="">
      <xdr:nvCxnSpPr>
        <xdr:cNvPr id="293" name="直線コネクタ 292">
          <a:extLst>
            <a:ext uri="{FF2B5EF4-FFF2-40B4-BE49-F238E27FC236}">
              <a16:creationId xmlns:a16="http://schemas.microsoft.com/office/drawing/2014/main" id="{00000000-0008-0000-0200-000025010000}"/>
            </a:ext>
          </a:extLst>
        </xdr:cNvPr>
        <xdr:cNvCxnSpPr/>
      </xdr:nvCxnSpPr>
      <xdr:spPr>
        <a:xfrm>
          <a:off x="22072600" y="171515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44466</xdr:rowOff>
    </xdr:from>
    <xdr:ext cx="469744" cy="259045"/>
    <xdr:sp macro="" textlink="">
      <xdr:nvSpPr>
        <xdr:cNvPr id="294" name="【庁舎】&#10;一人当たり面積平均値テキスト">
          <a:extLst>
            <a:ext uri="{FF2B5EF4-FFF2-40B4-BE49-F238E27FC236}">
              <a16:creationId xmlns:a16="http://schemas.microsoft.com/office/drawing/2014/main" id="{00000000-0008-0000-0200-000026010000}"/>
            </a:ext>
          </a:extLst>
        </xdr:cNvPr>
        <xdr:cNvSpPr txBox="1"/>
      </xdr:nvSpPr>
      <xdr:spPr>
        <a:xfrm>
          <a:off x="22199600" y="178752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21589</xdr:rowOff>
    </xdr:from>
    <xdr:to>
      <xdr:col>116</xdr:col>
      <xdr:colOff>114300</xdr:colOff>
      <xdr:row>105</xdr:row>
      <xdr:rowOff>123189</xdr:rowOff>
    </xdr:to>
    <xdr:sp macro="" textlink="">
      <xdr:nvSpPr>
        <xdr:cNvPr id="295" name="フローチャート: 判断 294">
          <a:extLst>
            <a:ext uri="{FF2B5EF4-FFF2-40B4-BE49-F238E27FC236}">
              <a16:creationId xmlns:a16="http://schemas.microsoft.com/office/drawing/2014/main" id="{00000000-0008-0000-0200-000027010000}"/>
            </a:ext>
          </a:extLst>
        </xdr:cNvPr>
        <xdr:cNvSpPr/>
      </xdr:nvSpPr>
      <xdr:spPr>
        <a:xfrm>
          <a:off x="22110700" y="18023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31387</xdr:rowOff>
    </xdr:from>
    <xdr:to>
      <xdr:col>112</xdr:col>
      <xdr:colOff>38100</xdr:colOff>
      <xdr:row>105</xdr:row>
      <xdr:rowOff>132987</xdr:rowOff>
    </xdr:to>
    <xdr:sp macro="" textlink="">
      <xdr:nvSpPr>
        <xdr:cNvPr id="296" name="フローチャート: 判断 295">
          <a:extLst>
            <a:ext uri="{FF2B5EF4-FFF2-40B4-BE49-F238E27FC236}">
              <a16:creationId xmlns:a16="http://schemas.microsoft.com/office/drawing/2014/main" id="{00000000-0008-0000-0200-000028010000}"/>
            </a:ext>
          </a:extLst>
        </xdr:cNvPr>
        <xdr:cNvSpPr/>
      </xdr:nvSpPr>
      <xdr:spPr>
        <a:xfrm>
          <a:off x="21272500" y="18033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47716</xdr:rowOff>
    </xdr:from>
    <xdr:to>
      <xdr:col>107</xdr:col>
      <xdr:colOff>101600</xdr:colOff>
      <xdr:row>105</xdr:row>
      <xdr:rowOff>149316</xdr:rowOff>
    </xdr:to>
    <xdr:sp macro="" textlink="">
      <xdr:nvSpPr>
        <xdr:cNvPr id="297" name="フローチャート: 判断 296">
          <a:extLst>
            <a:ext uri="{FF2B5EF4-FFF2-40B4-BE49-F238E27FC236}">
              <a16:creationId xmlns:a16="http://schemas.microsoft.com/office/drawing/2014/main" id="{00000000-0008-0000-0200-000029010000}"/>
            </a:ext>
          </a:extLst>
        </xdr:cNvPr>
        <xdr:cNvSpPr/>
      </xdr:nvSpPr>
      <xdr:spPr>
        <a:xfrm>
          <a:off x="20383500" y="18049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67311</xdr:rowOff>
    </xdr:from>
    <xdr:to>
      <xdr:col>102</xdr:col>
      <xdr:colOff>165100</xdr:colOff>
      <xdr:row>105</xdr:row>
      <xdr:rowOff>168911</xdr:rowOff>
    </xdr:to>
    <xdr:sp macro="" textlink="">
      <xdr:nvSpPr>
        <xdr:cNvPr id="298" name="フローチャート: 判断 297">
          <a:extLst>
            <a:ext uri="{FF2B5EF4-FFF2-40B4-BE49-F238E27FC236}">
              <a16:creationId xmlns:a16="http://schemas.microsoft.com/office/drawing/2014/main" id="{00000000-0008-0000-0200-00002A010000}"/>
            </a:ext>
          </a:extLst>
        </xdr:cNvPr>
        <xdr:cNvSpPr/>
      </xdr:nvSpPr>
      <xdr:spPr>
        <a:xfrm>
          <a:off x="19494500" y="1806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52070</xdr:rowOff>
    </xdr:from>
    <xdr:to>
      <xdr:col>98</xdr:col>
      <xdr:colOff>38100</xdr:colOff>
      <xdr:row>105</xdr:row>
      <xdr:rowOff>153670</xdr:rowOff>
    </xdr:to>
    <xdr:sp macro="" textlink="">
      <xdr:nvSpPr>
        <xdr:cNvPr id="299" name="フローチャート: 判断 298">
          <a:extLst>
            <a:ext uri="{FF2B5EF4-FFF2-40B4-BE49-F238E27FC236}">
              <a16:creationId xmlns:a16="http://schemas.microsoft.com/office/drawing/2014/main" id="{00000000-0008-0000-0200-00002B010000}"/>
            </a:ext>
          </a:extLst>
        </xdr:cNvPr>
        <xdr:cNvSpPr/>
      </xdr:nvSpPr>
      <xdr:spPr>
        <a:xfrm>
          <a:off x="18605500" y="1805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300" name="テキスト ボックス 299">
          <a:extLst>
            <a:ext uri="{FF2B5EF4-FFF2-40B4-BE49-F238E27FC236}">
              <a16:creationId xmlns:a16="http://schemas.microsoft.com/office/drawing/2014/main" id="{00000000-0008-0000-0200-00002C01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301" name="テキスト ボックス 300">
          <a:extLst>
            <a:ext uri="{FF2B5EF4-FFF2-40B4-BE49-F238E27FC236}">
              <a16:creationId xmlns:a16="http://schemas.microsoft.com/office/drawing/2014/main" id="{00000000-0008-0000-0200-00002D01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302" name="テキスト ボックス 301">
          <a:extLst>
            <a:ext uri="{FF2B5EF4-FFF2-40B4-BE49-F238E27FC236}">
              <a16:creationId xmlns:a16="http://schemas.microsoft.com/office/drawing/2014/main" id="{00000000-0008-0000-0200-00002E01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303" name="テキスト ボックス 302">
          <a:extLst>
            <a:ext uri="{FF2B5EF4-FFF2-40B4-BE49-F238E27FC236}">
              <a16:creationId xmlns:a16="http://schemas.microsoft.com/office/drawing/2014/main" id="{00000000-0008-0000-0200-00002F01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304" name="テキスト ボックス 303">
          <a:extLst>
            <a:ext uri="{FF2B5EF4-FFF2-40B4-BE49-F238E27FC236}">
              <a16:creationId xmlns:a16="http://schemas.microsoft.com/office/drawing/2014/main" id="{00000000-0008-0000-0200-00003001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46627</xdr:rowOff>
    </xdr:from>
    <xdr:to>
      <xdr:col>116</xdr:col>
      <xdr:colOff>114300</xdr:colOff>
      <xdr:row>105</xdr:row>
      <xdr:rowOff>148227</xdr:rowOff>
    </xdr:to>
    <xdr:sp macro="" textlink="">
      <xdr:nvSpPr>
        <xdr:cNvPr id="305" name="楕円 304">
          <a:extLst>
            <a:ext uri="{FF2B5EF4-FFF2-40B4-BE49-F238E27FC236}">
              <a16:creationId xmlns:a16="http://schemas.microsoft.com/office/drawing/2014/main" id="{00000000-0008-0000-0200-000031010000}"/>
            </a:ext>
          </a:extLst>
        </xdr:cNvPr>
        <xdr:cNvSpPr/>
      </xdr:nvSpPr>
      <xdr:spPr>
        <a:xfrm>
          <a:off x="22110700" y="18048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25054</xdr:rowOff>
    </xdr:from>
    <xdr:ext cx="469744" cy="259045"/>
    <xdr:sp macro="" textlink="">
      <xdr:nvSpPr>
        <xdr:cNvPr id="306" name="【庁舎】&#10;一人当たり面積該当値テキスト">
          <a:extLst>
            <a:ext uri="{FF2B5EF4-FFF2-40B4-BE49-F238E27FC236}">
              <a16:creationId xmlns:a16="http://schemas.microsoft.com/office/drawing/2014/main" id="{00000000-0008-0000-0200-000032010000}"/>
            </a:ext>
          </a:extLst>
        </xdr:cNvPr>
        <xdr:cNvSpPr txBox="1"/>
      </xdr:nvSpPr>
      <xdr:spPr>
        <a:xfrm>
          <a:off x="22199600" y="180273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149514</xdr:rowOff>
    </xdr:from>
    <xdr:ext cx="469744" cy="259045"/>
    <xdr:sp macro="" textlink="">
      <xdr:nvSpPr>
        <xdr:cNvPr id="307" name="n_1aveValue【庁舎】&#10;一人当たり面積">
          <a:extLst>
            <a:ext uri="{FF2B5EF4-FFF2-40B4-BE49-F238E27FC236}">
              <a16:creationId xmlns:a16="http://schemas.microsoft.com/office/drawing/2014/main" id="{00000000-0008-0000-0200-000033010000}"/>
            </a:ext>
          </a:extLst>
        </xdr:cNvPr>
        <xdr:cNvSpPr txBox="1"/>
      </xdr:nvSpPr>
      <xdr:spPr>
        <a:xfrm>
          <a:off x="21075727" y="17808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165843</xdr:rowOff>
    </xdr:from>
    <xdr:ext cx="469744" cy="259045"/>
    <xdr:sp macro="" textlink="">
      <xdr:nvSpPr>
        <xdr:cNvPr id="308" name="n_2aveValue【庁舎】&#10;一人当たり面積">
          <a:extLst>
            <a:ext uri="{FF2B5EF4-FFF2-40B4-BE49-F238E27FC236}">
              <a16:creationId xmlns:a16="http://schemas.microsoft.com/office/drawing/2014/main" id="{00000000-0008-0000-0200-000034010000}"/>
            </a:ext>
          </a:extLst>
        </xdr:cNvPr>
        <xdr:cNvSpPr txBox="1"/>
      </xdr:nvSpPr>
      <xdr:spPr>
        <a:xfrm>
          <a:off x="20199427" y="17825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13988</xdr:rowOff>
    </xdr:from>
    <xdr:ext cx="469744" cy="259045"/>
    <xdr:sp macro="" textlink="">
      <xdr:nvSpPr>
        <xdr:cNvPr id="309" name="n_3aveValue【庁舎】&#10;一人当たり面積">
          <a:extLst>
            <a:ext uri="{FF2B5EF4-FFF2-40B4-BE49-F238E27FC236}">
              <a16:creationId xmlns:a16="http://schemas.microsoft.com/office/drawing/2014/main" id="{00000000-0008-0000-0200-000035010000}"/>
            </a:ext>
          </a:extLst>
        </xdr:cNvPr>
        <xdr:cNvSpPr txBox="1"/>
      </xdr:nvSpPr>
      <xdr:spPr>
        <a:xfrm>
          <a:off x="19310427" y="17844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170197</xdr:rowOff>
    </xdr:from>
    <xdr:ext cx="469744" cy="259045"/>
    <xdr:sp macro="" textlink="">
      <xdr:nvSpPr>
        <xdr:cNvPr id="310" name="n_4aveValue【庁舎】&#10;一人当たり面積">
          <a:extLst>
            <a:ext uri="{FF2B5EF4-FFF2-40B4-BE49-F238E27FC236}">
              <a16:creationId xmlns:a16="http://schemas.microsoft.com/office/drawing/2014/main" id="{00000000-0008-0000-0200-000036010000}"/>
            </a:ext>
          </a:extLst>
        </xdr:cNvPr>
        <xdr:cNvSpPr txBox="1"/>
      </xdr:nvSpPr>
      <xdr:spPr>
        <a:xfrm>
          <a:off x="18421427" y="17829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311" name="正方形/長方形 310">
          <a:extLst>
            <a:ext uri="{FF2B5EF4-FFF2-40B4-BE49-F238E27FC236}">
              <a16:creationId xmlns:a16="http://schemas.microsoft.com/office/drawing/2014/main" id="{00000000-0008-0000-0200-00003701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312" name="正方形/長方形 311">
          <a:extLst>
            <a:ext uri="{FF2B5EF4-FFF2-40B4-BE49-F238E27FC236}">
              <a16:creationId xmlns:a16="http://schemas.microsoft.com/office/drawing/2014/main" id="{00000000-0008-0000-0200-00003801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313" name="テキスト ボックス 312">
          <a:extLst>
            <a:ext uri="{FF2B5EF4-FFF2-40B4-BE49-F238E27FC236}">
              <a16:creationId xmlns:a16="http://schemas.microsoft.com/office/drawing/2014/main" id="{00000000-0008-0000-0200-00003901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体育館・プールにおける有形固定資産減価償却率及び一人当たり面積や庁舎における一人当たり面積については、類似団体平均と同程度になっている。庁舎における有形固定資産減価償却率については、類似団体平均を大きく下回っている。これは、令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年度に新庁舎を建設したためである。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F4AD22-3689-4614-A7B6-DCDBF60A042D}">
  <sheetPr>
    <pageSetUpPr fitToPage="1"/>
  </sheetPr>
  <dimension ref="A1:DO56"/>
  <sheetViews>
    <sheetView showGridLines="0" tabSelected="1" zoomScale="85" zoomScaleNormal="85" workbookViewId="0"/>
  </sheetViews>
  <sheetFormatPr defaultColWidth="0" defaultRowHeight="11.25" zeroHeight="1" x14ac:dyDescent="0.15"/>
  <cols>
    <col min="1" max="11" width="2.125" style="39" customWidth="1"/>
    <col min="12" max="12" width="2.25" style="39" customWidth="1"/>
    <col min="13" max="17" width="2.375" style="39" customWidth="1"/>
    <col min="18" max="119" width="2.125" style="39" customWidth="1"/>
    <col min="120" max="16384" width="0" style="39" hidden="1"/>
  </cols>
  <sheetData>
    <row r="1" spans="1:119" ht="33" customHeight="1" x14ac:dyDescent="0.15">
      <c r="B1" s="566" t="s">
        <v>15</v>
      </c>
      <c r="C1" s="566"/>
      <c r="D1" s="566"/>
      <c r="E1" s="566"/>
      <c r="F1" s="566"/>
      <c r="G1" s="566"/>
      <c r="H1" s="566"/>
      <c r="I1" s="566"/>
      <c r="J1" s="566"/>
      <c r="K1" s="566"/>
      <c r="L1" s="566"/>
      <c r="M1" s="566"/>
      <c r="N1" s="566"/>
      <c r="O1" s="566"/>
      <c r="P1" s="566"/>
      <c r="Q1" s="566"/>
      <c r="R1" s="566"/>
      <c r="S1" s="566"/>
      <c r="T1" s="566"/>
      <c r="U1" s="566"/>
      <c r="V1" s="566"/>
      <c r="W1" s="566"/>
      <c r="X1" s="566"/>
      <c r="Y1" s="566"/>
      <c r="Z1" s="566"/>
      <c r="AA1" s="566"/>
      <c r="AB1" s="566"/>
      <c r="AC1" s="566"/>
      <c r="AD1" s="566"/>
      <c r="AE1" s="566"/>
      <c r="AF1" s="566"/>
      <c r="AG1" s="566"/>
      <c r="AH1" s="566"/>
      <c r="AI1" s="566"/>
      <c r="AJ1" s="566"/>
      <c r="AK1" s="566"/>
      <c r="AL1" s="566"/>
      <c r="AM1" s="566"/>
      <c r="AN1" s="566"/>
      <c r="AO1" s="566"/>
      <c r="AP1" s="566"/>
      <c r="AQ1" s="566"/>
      <c r="AR1" s="566"/>
      <c r="AS1" s="566"/>
      <c r="AT1" s="566"/>
      <c r="AU1" s="566"/>
      <c r="AV1" s="566"/>
      <c r="AW1" s="566"/>
      <c r="AX1" s="566"/>
      <c r="AY1" s="566"/>
      <c r="AZ1" s="566"/>
      <c r="BA1" s="566"/>
      <c r="BB1" s="566"/>
      <c r="BC1" s="566"/>
      <c r="BD1" s="566"/>
      <c r="BE1" s="566"/>
      <c r="BF1" s="566"/>
      <c r="BG1" s="566"/>
      <c r="BH1" s="566"/>
      <c r="BI1" s="566"/>
      <c r="BJ1" s="566"/>
      <c r="BK1" s="566"/>
      <c r="BL1" s="566"/>
      <c r="BM1" s="566"/>
      <c r="BN1" s="566"/>
      <c r="BO1" s="566"/>
      <c r="BP1" s="566"/>
      <c r="BQ1" s="566"/>
      <c r="BR1" s="566"/>
      <c r="BS1" s="566"/>
      <c r="BT1" s="566"/>
      <c r="BU1" s="566"/>
      <c r="BV1" s="566"/>
      <c r="BW1" s="566"/>
      <c r="BX1" s="566"/>
      <c r="BY1" s="566"/>
      <c r="BZ1" s="566"/>
      <c r="CA1" s="566"/>
      <c r="CB1" s="566"/>
      <c r="CC1" s="566"/>
      <c r="CD1" s="566"/>
      <c r="CE1" s="566"/>
      <c r="CF1" s="566"/>
      <c r="CG1" s="566"/>
      <c r="CH1" s="566"/>
      <c r="CI1" s="566"/>
      <c r="CJ1" s="566"/>
      <c r="CK1" s="566"/>
      <c r="CL1" s="566"/>
      <c r="CM1" s="566"/>
      <c r="CN1" s="566"/>
      <c r="CO1" s="566"/>
      <c r="CP1" s="566"/>
      <c r="CQ1" s="566"/>
      <c r="CR1" s="566"/>
      <c r="CS1" s="566"/>
      <c r="CT1" s="566"/>
      <c r="CU1" s="566"/>
      <c r="CV1" s="566"/>
      <c r="CW1" s="566"/>
      <c r="CX1" s="566"/>
      <c r="CY1" s="566"/>
      <c r="CZ1" s="566"/>
      <c r="DA1" s="566"/>
      <c r="DB1" s="566"/>
      <c r="DC1" s="566"/>
      <c r="DD1" s="566"/>
      <c r="DE1" s="566"/>
      <c r="DF1" s="566"/>
      <c r="DG1" s="566"/>
      <c r="DH1" s="566"/>
      <c r="DI1" s="566"/>
      <c r="DJ1" s="40"/>
      <c r="DK1" s="40"/>
      <c r="DL1" s="40"/>
      <c r="DM1" s="40"/>
      <c r="DN1" s="40"/>
      <c r="DO1" s="40"/>
    </row>
    <row r="2" spans="1:119" ht="24.75" thickBot="1" x14ac:dyDescent="0.2">
      <c r="B2" s="41" t="s">
        <v>16</v>
      </c>
      <c r="C2" s="41"/>
      <c r="D2" s="42"/>
    </row>
    <row r="3" spans="1:119" ht="18.75" customHeight="1" thickBot="1" x14ac:dyDescent="0.2">
      <c r="A3" s="40"/>
      <c r="B3" s="567" t="s">
        <v>17</v>
      </c>
      <c r="C3" s="568"/>
      <c r="D3" s="568"/>
      <c r="E3" s="569"/>
      <c r="F3" s="569"/>
      <c r="G3" s="569"/>
      <c r="H3" s="569"/>
      <c r="I3" s="569"/>
      <c r="J3" s="569"/>
      <c r="K3" s="569"/>
      <c r="L3" s="569" t="s">
        <v>18</v>
      </c>
      <c r="M3" s="569"/>
      <c r="N3" s="569"/>
      <c r="O3" s="569"/>
      <c r="P3" s="569"/>
      <c r="Q3" s="569"/>
      <c r="R3" s="572"/>
      <c r="S3" s="572"/>
      <c r="T3" s="572"/>
      <c r="U3" s="572"/>
      <c r="V3" s="573"/>
      <c r="W3" s="463" t="s">
        <v>19</v>
      </c>
      <c r="X3" s="464"/>
      <c r="Y3" s="464"/>
      <c r="Z3" s="464"/>
      <c r="AA3" s="464"/>
      <c r="AB3" s="568"/>
      <c r="AC3" s="572" t="s">
        <v>20</v>
      </c>
      <c r="AD3" s="464"/>
      <c r="AE3" s="464"/>
      <c r="AF3" s="464"/>
      <c r="AG3" s="464"/>
      <c r="AH3" s="464"/>
      <c r="AI3" s="464"/>
      <c r="AJ3" s="464"/>
      <c r="AK3" s="464"/>
      <c r="AL3" s="534"/>
      <c r="AM3" s="463" t="s">
        <v>21</v>
      </c>
      <c r="AN3" s="464"/>
      <c r="AO3" s="464"/>
      <c r="AP3" s="464"/>
      <c r="AQ3" s="464"/>
      <c r="AR3" s="464"/>
      <c r="AS3" s="464"/>
      <c r="AT3" s="464"/>
      <c r="AU3" s="464"/>
      <c r="AV3" s="464"/>
      <c r="AW3" s="464"/>
      <c r="AX3" s="534"/>
      <c r="AY3" s="526" t="s">
        <v>22</v>
      </c>
      <c r="AZ3" s="527"/>
      <c r="BA3" s="527"/>
      <c r="BB3" s="527"/>
      <c r="BC3" s="527"/>
      <c r="BD3" s="527"/>
      <c r="BE3" s="527"/>
      <c r="BF3" s="527"/>
      <c r="BG3" s="527"/>
      <c r="BH3" s="527"/>
      <c r="BI3" s="527"/>
      <c r="BJ3" s="527"/>
      <c r="BK3" s="527"/>
      <c r="BL3" s="527"/>
      <c r="BM3" s="576"/>
      <c r="BN3" s="463" t="s">
        <v>23</v>
      </c>
      <c r="BO3" s="464"/>
      <c r="BP3" s="464"/>
      <c r="BQ3" s="464"/>
      <c r="BR3" s="464"/>
      <c r="BS3" s="464"/>
      <c r="BT3" s="464"/>
      <c r="BU3" s="534"/>
      <c r="BV3" s="463" t="s">
        <v>24</v>
      </c>
      <c r="BW3" s="464"/>
      <c r="BX3" s="464"/>
      <c r="BY3" s="464"/>
      <c r="BZ3" s="464"/>
      <c r="CA3" s="464"/>
      <c r="CB3" s="464"/>
      <c r="CC3" s="534"/>
      <c r="CD3" s="526" t="s">
        <v>22</v>
      </c>
      <c r="CE3" s="527"/>
      <c r="CF3" s="527"/>
      <c r="CG3" s="527"/>
      <c r="CH3" s="527"/>
      <c r="CI3" s="527"/>
      <c r="CJ3" s="527"/>
      <c r="CK3" s="527"/>
      <c r="CL3" s="527"/>
      <c r="CM3" s="527"/>
      <c r="CN3" s="527"/>
      <c r="CO3" s="527"/>
      <c r="CP3" s="527"/>
      <c r="CQ3" s="527"/>
      <c r="CR3" s="527"/>
      <c r="CS3" s="576"/>
      <c r="CT3" s="463" t="s">
        <v>25</v>
      </c>
      <c r="CU3" s="464"/>
      <c r="CV3" s="464"/>
      <c r="CW3" s="464"/>
      <c r="CX3" s="464"/>
      <c r="CY3" s="464"/>
      <c r="CZ3" s="464"/>
      <c r="DA3" s="534"/>
      <c r="DB3" s="463" t="s">
        <v>26</v>
      </c>
      <c r="DC3" s="464"/>
      <c r="DD3" s="464"/>
      <c r="DE3" s="464"/>
      <c r="DF3" s="464"/>
      <c r="DG3" s="464"/>
      <c r="DH3" s="464"/>
      <c r="DI3" s="534"/>
    </row>
    <row r="4" spans="1:119" ht="18.75" customHeight="1" x14ac:dyDescent="0.15">
      <c r="A4" s="40"/>
      <c r="B4" s="542"/>
      <c r="C4" s="543"/>
      <c r="D4" s="543"/>
      <c r="E4" s="544"/>
      <c r="F4" s="544"/>
      <c r="G4" s="544"/>
      <c r="H4" s="544"/>
      <c r="I4" s="544"/>
      <c r="J4" s="544"/>
      <c r="K4" s="544"/>
      <c r="L4" s="544"/>
      <c r="M4" s="544"/>
      <c r="N4" s="544"/>
      <c r="O4" s="544"/>
      <c r="P4" s="544"/>
      <c r="Q4" s="544"/>
      <c r="R4" s="548"/>
      <c r="S4" s="548"/>
      <c r="T4" s="548"/>
      <c r="U4" s="548"/>
      <c r="V4" s="549"/>
      <c r="W4" s="535"/>
      <c r="X4" s="345"/>
      <c r="Y4" s="345"/>
      <c r="Z4" s="345"/>
      <c r="AA4" s="345"/>
      <c r="AB4" s="543"/>
      <c r="AC4" s="548"/>
      <c r="AD4" s="345"/>
      <c r="AE4" s="345"/>
      <c r="AF4" s="345"/>
      <c r="AG4" s="345"/>
      <c r="AH4" s="345"/>
      <c r="AI4" s="345"/>
      <c r="AJ4" s="345"/>
      <c r="AK4" s="345"/>
      <c r="AL4" s="536"/>
      <c r="AM4" s="490"/>
      <c r="AN4" s="420"/>
      <c r="AO4" s="420"/>
      <c r="AP4" s="420"/>
      <c r="AQ4" s="420"/>
      <c r="AR4" s="420"/>
      <c r="AS4" s="420"/>
      <c r="AT4" s="420"/>
      <c r="AU4" s="420"/>
      <c r="AV4" s="420"/>
      <c r="AW4" s="420"/>
      <c r="AX4" s="575"/>
      <c r="AY4" s="386" t="s">
        <v>27</v>
      </c>
      <c r="AZ4" s="387"/>
      <c r="BA4" s="387"/>
      <c r="BB4" s="387"/>
      <c r="BC4" s="387"/>
      <c r="BD4" s="387"/>
      <c r="BE4" s="387"/>
      <c r="BF4" s="387"/>
      <c r="BG4" s="387"/>
      <c r="BH4" s="387"/>
      <c r="BI4" s="387"/>
      <c r="BJ4" s="387"/>
      <c r="BK4" s="387"/>
      <c r="BL4" s="387"/>
      <c r="BM4" s="388"/>
      <c r="BN4" s="389">
        <v>7043199</v>
      </c>
      <c r="BO4" s="390"/>
      <c r="BP4" s="390"/>
      <c r="BQ4" s="390"/>
      <c r="BR4" s="390"/>
      <c r="BS4" s="390"/>
      <c r="BT4" s="390"/>
      <c r="BU4" s="391"/>
      <c r="BV4" s="389">
        <v>6850913</v>
      </c>
      <c r="BW4" s="390"/>
      <c r="BX4" s="390"/>
      <c r="BY4" s="390"/>
      <c r="BZ4" s="390"/>
      <c r="CA4" s="390"/>
      <c r="CB4" s="390"/>
      <c r="CC4" s="391"/>
      <c r="CD4" s="560" t="s">
        <v>28</v>
      </c>
      <c r="CE4" s="561"/>
      <c r="CF4" s="561"/>
      <c r="CG4" s="561"/>
      <c r="CH4" s="561"/>
      <c r="CI4" s="561"/>
      <c r="CJ4" s="561"/>
      <c r="CK4" s="561"/>
      <c r="CL4" s="561"/>
      <c r="CM4" s="561"/>
      <c r="CN4" s="561"/>
      <c r="CO4" s="561"/>
      <c r="CP4" s="561"/>
      <c r="CQ4" s="561"/>
      <c r="CR4" s="561"/>
      <c r="CS4" s="562"/>
      <c r="CT4" s="563">
        <v>4.7</v>
      </c>
      <c r="CU4" s="564"/>
      <c r="CV4" s="564"/>
      <c r="CW4" s="564"/>
      <c r="CX4" s="564"/>
      <c r="CY4" s="564"/>
      <c r="CZ4" s="564"/>
      <c r="DA4" s="565"/>
      <c r="DB4" s="563">
        <v>4.8</v>
      </c>
      <c r="DC4" s="564"/>
      <c r="DD4" s="564"/>
      <c r="DE4" s="564"/>
      <c r="DF4" s="564"/>
      <c r="DG4" s="564"/>
      <c r="DH4" s="564"/>
      <c r="DI4" s="565"/>
    </row>
    <row r="5" spans="1:119" ht="18.75" customHeight="1" x14ac:dyDescent="0.15">
      <c r="A5" s="40"/>
      <c r="B5" s="570"/>
      <c r="C5" s="421"/>
      <c r="D5" s="421"/>
      <c r="E5" s="571"/>
      <c r="F5" s="571"/>
      <c r="G5" s="571"/>
      <c r="H5" s="571"/>
      <c r="I5" s="571"/>
      <c r="J5" s="571"/>
      <c r="K5" s="571"/>
      <c r="L5" s="571"/>
      <c r="M5" s="571"/>
      <c r="N5" s="571"/>
      <c r="O5" s="571"/>
      <c r="P5" s="571"/>
      <c r="Q5" s="571"/>
      <c r="R5" s="419"/>
      <c r="S5" s="419"/>
      <c r="T5" s="419"/>
      <c r="U5" s="419"/>
      <c r="V5" s="574"/>
      <c r="W5" s="490"/>
      <c r="X5" s="420"/>
      <c r="Y5" s="420"/>
      <c r="Z5" s="420"/>
      <c r="AA5" s="420"/>
      <c r="AB5" s="421"/>
      <c r="AC5" s="419"/>
      <c r="AD5" s="420"/>
      <c r="AE5" s="420"/>
      <c r="AF5" s="420"/>
      <c r="AG5" s="420"/>
      <c r="AH5" s="420"/>
      <c r="AI5" s="420"/>
      <c r="AJ5" s="420"/>
      <c r="AK5" s="420"/>
      <c r="AL5" s="575"/>
      <c r="AM5" s="453" t="s">
        <v>29</v>
      </c>
      <c r="AN5" s="368"/>
      <c r="AO5" s="368"/>
      <c r="AP5" s="368"/>
      <c r="AQ5" s="368"/>
      <c r="AR5" s="368"/>
      <c r="AS5" s="368"/>
      <c r="AT5" s="369"/>
      <c r="AU5" s="441" t="s">
        <v>30</v>
      </c>
      <c r="AV5" s="442"/>
      <c r="AW5" s="442"/>
      <c r="AX5" s="442"/>
      <c r="AY5" s="374" t="s">
        <v>31</v>
      </c>
      <c r="AZ5" s="375"/>
      <c r="BA5" s="375"/>
      <c r="BB5" s="375"/>
      <c r="BC5" s="375"/>
      <c r="BD5" s="375"/>
      <c r="BE5" s="375"/>
      <c r="BF5" s="375"/>
      <c r="BG5" s="375"/>
      <c r="BH5" s="375"/>
      <c r="BI5" s="375"/>
      <c r="BJ5" s="375"/>
      <c r="BK5" s="375"/>
      <c r="BL5" s="375"/>
      <c r="BM5" s="376"/>
      <c r="BN5" s="394">
        <v>6749223</v>
      </c>
      <c r="BO5" s="395"/>
      <c r="BP5" s="395"/>
      <c r="BQ5" s="395"/>
      <c r="BR5" s="395"/>
      <c r="BS5" s="395"/>
      <c r="BT5" s="395"/>
      <c r="BU5" s="396"/>
      <c r="BV5" s="394">
        <v>6617554</v>
      </c>
      <c r="BW5" s="395"/>
      <c r="BX5" s="395"/>
      <c r="BY5" s="395"/>
      <c r="BZ5" s="395"/>
      <c r="CA5" s="395"/>
      <c r="CB5" s="395"/>
      <c r="CC5" s="396"/>
      <c r="CD5" s="403" t="s">
        <v>32</v>
      </c>
      <c r="CE5" s="348"/>
      <c r="CF5" s="348"/>
      <c r="CG5" s="348"/>
      <c r="CH5" s="348"/>
      <c r="CI5" s="348"/>
      <c r="CJ5" s="348"/>
      <c r="CK5" s="348"/>
      <c r="CL5" s="348"/>
      <c r="CM5" s="348"/>
      <c r="CN5" s="348"/>
      <c r="CO5" s="348"/>
      <c r="CP5" s="348"/>
      <c r="CQ5" s="348"/>
      <c r="CR5" s="348"/>
      <c r="CS5" s="404"/>
      <c r="CT5" s="364">
        <v>90.3</v>
      </c>
      <c r="CU5" s="365"/>
      <c r="CV5" s="365"/>
      <c r="CW5" s="365"/>
      <c r="CX5" s="365"/>
      <c r="CY5" s="365"/>
      <c r="CZ5" s="365"/>
      <c r="DA5" s="366"/>
      <c r="DB5" s="364">
        <v>90.4</v>
      </c>
      <c r="DC5" s="365"/>
      <c r="DD5" s="365"/>
      <c r="DE5" s="365"/>
      <c r="DF5" s="365"/>
      <c r="DG5" s="365"/>
      <c r="DH5" s="365"/>
      <c r="DI5" s="366"/>
    </row>
    <row r="6" spans="1:119" ht="18.75" customHeight="1" x14ac:dyDescent="0.15">
      <c r="A6" s="40"/>
      <c r="B6" s="540" t="s">
        <v>33</v>
      </c>
      <c r="C6" s="418"/>
      <c r="D6" s="418"/>
      <c r="E6" s="541"/>
      <c r="F6" s="541"/>
      <c r="G6" s="541"/>
      <c r="H6" s="541"/>
      <c r="I6" s="541"/>
      <c r="J6" s="541"/>
      <c r="K6" s="541"/>
      <c r="L6" s="541" t="s">
        <v>34</v>
      </c>
      <c r="M6" s="541"/>
      <c r="N6" s="541"/>
      <c r="O6" s="541"/>
      <c r="P6" s="541"/>
      <c r="Q6" s="541"/>
      <c r="R6" s="416"/>
      <c r="S6" s="416"/>
      <c r="T6" s="416"/>
      <c r="U6" s="416"/>
      <c r="V6" s="547"/>
      <c r="W6" s="475" t="s">
        <v>35</v>
      </c>
      <c r="X6" s="417"/>
      <c r="Y6" s="417"/>
      <c r="Z6" s="417"/>
      <c r="AA6" s="417"/>
      <c r="AB6" s="418"/>
      <c r="AC6" s="552" t="s">
        <v>36</v>
      </c>
      <c r="AD6" s="553"/>
      <c r="AE6" s="553"/>
      <c r="AF6" s="553"/>
      <c r="AG6" s="553"/>
      <c r="AH6" s="553"/>
      <c r="AI6" s="553"/>
      <c r="AJ6" s="553"/>
      <c r="AK6" s="553"/>
      <c r="AL6" s="554"/>
      <c r="AM6" s="453" t="s">
        <v>37</v>
      </c>
      <c r="AN6" s="368"/>
      <c r="AO6" s="368"/>
      <c r="AP6" s="368"/>
      <c r="AQ6" s="368"/>
      <c r="AR6" s="368"/>
      <c r="AS6" s="368"/>
      <c r="AT6" s="369"/>
      <c r="AU6" s="441" t="s">
        <v>30</v>
      </c>
      <c r="AV6" s="442"/>
      <c r="AW6" s="442"/>
      <c r="AX6" s="442"/>
      <c r="AY6" s="374" t="s">
        <v>38</v>
      </c>
      <c r="AZ6" s="375"/>
      <c r="BA6" s="375"/>
      <c r="BB6" s="375"/>
      <c r="BC6" s="375"/>
      <c r="BD6" s="375"/>
      <c r="BE6" s="375"/>
      <c r="BF6" s="375"/>
      <c r="BG6" s="375"/>
      <c r="BH6" s="375"/>
      <c r="BI6" s="375"/>
      <c r="BJ6" s="375"/>
      <c r="BK6" s="375"/>
      <c r="BL6" s="375"/>
      <c r="BM6" s="376"/>
      <c r="BN6" s="394">
        <v>293976</v>
      </c>
      <c r="BO6" s="395"/>
      <c r="BP6" s="395"/>
      <c r="BQ6" s="395"/>
      <c r="BR6" s="395"/>
      <c r="BS6" s="395"/>
      <c r="BT6" s="395"/>
      <c r="BU6" s="396"/>
      <c r="BV6" s="394">
        <v>233359</v>
      </c>
      <c r="BW6" s="395"/>
      <c r="BX6" s="395"/>
      <c r="BY6" s="395"/>
      <c r="BZ6" s="395"/>
      <c r="CA6" s="395"/>
      <c r="CB6" s="395"/>
      <c r="CC6" s="396"/>
      <c r="CD6" s="403" t="s">
        <v>39</v>
      </c>
      <c r="CE6" s="348"/>
      <c r="CF6" s="348"/>
      <c r="CG6" s="348"/>
      <c r="CH6" s="348"/>
      <c r="CI6" s="348"/>
      <c r="CJ6" s="348"/>
      <c r="CK6" s="348"/>
      <c r="CL6" s="348"/>
      <c r="CM6" s="348"/>
      <c r="CN6" s="348"/>
      <c r="CO6" s="348"/>
      <c r="CP6" s="348"/>
      <c r="CQ6" s="348"/>
      <c r="CR6" s="348"/>
      <c r="CS6" s="404"/>
      <c r="CT6" s="537">
        <v>90.5</v>
      </c>
      <c r="CU6" s="538"/>
      <c r="CV6" s="538"/>
      <c r="CW6" s="538"/>
      <c r="CX6" s="538"/>
      <c r="CY6" s="538"/>
      <c r="CZ6" s="538"/>
      <c r="DA6" s="539"/>
      <c r="DB6" s="537">
        <v>90.7</v>
      </c>
      <c r="DC6" s="538"/>
      <c r="DD6" s="538"/>
      <c r="DE6" s="538"/>
      <c r="DF6" s="538"/>
      <c r="DG6" s="538"/>
      <c r="DH6" s="538"/>
      <c r="DI6" s="539"/>
    </row>
    <row r="7" spans="1:119" ht="18.75" customHeight="1" x14ac:dyDescent="0.15">
      <c r="A7" s="40"/>
      <c r="B7" s="542"/>
      <c r="C7" s="543"/>
      <c r="D7" s="543"/>
      <c r="E7" s="544"/>
      <c r="F7" s="544"/>
      <c r="G7" s="544"/>
      <c r="H7" s="544"/>
      <c r="I7" s="544"/>
      <c r="J7" s="544"/>
      <c r="K7" s="544"/>
      <c r="L7" s="544"/>
      <c r="M7" s="544"/>
      <c r="N7" s="544"/>
      <c r="O7" s="544"/>
      <c r="P7" s="544"/>
      <c r="Q7" s="544"/>
      <c r="R7" s="548"/>
      <c r="S7" s="548"/>
      <c r="T7" s="548"/>
      <c r="U7" s="548"/>
      <c r="V7" s="549"/>
      <c r="W7" s="535"/>
      <c r="X7" s="345"/>
      <c r="Y7" s="345"/>
      <c r="Z7" s="345"/>
      <c r="AA7" s="345"/>
      <c r="AB7" s="543"/>
      <c r="AC7" s="555"/>
      <c r="AD7" s="346"/>
      <c r="AE7" s="346"/>
      <c r="AF7" s="346"/>
      <c r="AG7" s="346"/>
      <c r="AH7" s="346"/>
      <c r="AI7" s="346"/>
      <c r="AJ7" s="346"/>
      <c r="AK7" s="346"/>
      <c r="AL7" s="556"/>
      <c r="AM7" s="453" t="s">
        <v>40</v>
      </c>
      <c r="AN7" s="368"/>
      <c r="AO7" s="368"/>
      <c r="AP7" s="368"/>
      <c r="AQ7" s="368"/>
      <c r="AR7" s="368"/>
      <c r="AS7" s="368"/>
      <c r="AT7" s="369"/>
      <c r="AU7" s="441" t="s">
        <v>30</v>
      </c>
      <c r="AV7" s="442"/>
      <c r="AW7" s="442"/>
      <c r="AX7" s="442"/>
      <c r="AY7" s="374" t="s">
        <v>41</v>
      </c>
      <c r="AZ7" s="375"/>
      <c r="BA7" s="375"/>
      <c r="BB7" s="375"/>
      <c r="BC7" s="375"/>
      <c r="BD7" s="375"/>
      <c r="BE7" s="375"/>
      <c r="BF7" s="375"/>
      <c r="BG7" s="375"/>
      <c r="BH7" s="375"/>
      <c r="BI7" s="375"/>
      <c r="BJ7" s="375"/>
      <c r="BK7" s="375"/>
      <c r="BL7" s="375"/>
      <c r="BM7" s="376"/>
      <c r="BN7" s="394">
        <v>111157</v>
      </c>
      <c r="BO7" s="395"/>
      <c r="BP7" s="395"/>
      <c r="BQ7" s="395"/>
      <c r="BR7" s="395"/>
      <c r="BS7" s="395"/>
      <c r="BT7" s="395"/>
      <c r="BU7" s="396"/>
      <c r="BV7" s="394">
        <v>49858</v>
      </c>
      <c r="BW7" s="395"/>
      <c r="BX7" s="395"/>
      <c r="BY7" s="395"/>
      <c r="BZ7" s="395"/>
      <c r="CA7" s="395"/>
      <c r="CB7" s="395"/>
      <c r="CC7" s="396"/>
      <c r="CD7" s="403" t="s">
        <v>42</v>
      </c>
      <c r="CE7" s="348"/>
      <c r="CF7" s="348"/>
      <c r="CG7" s="348"/>
      <c r="CH7" s="348"/>
      <c r="CI7" s="348"/>
      <c r="CJ7" s="348"/>
      <c r="CK7" s="348"/>
      <c r="CL7" s="348"/>
      <c r="CM7" s="348"/>
      <c r="CN7" s="348"/>
      <c r="CO7" s="348"/>
      <c r="CP7" s="348"/>
      <c r="CQ7" s="348"/>
      <c r="CR7" s="348"/>
      <c r="CS7" s="404"/>
      <c r="CT7" s="394">
        <v>3930025</v>
      </c>
      <c r="CU7" s="395"/>
      <c r="CV7" s="395"/>
      <c r="CW7" s="395"/>
      <c r="CX7" s="395"/>
      <c r="CY7" s="395"/>
      <c r="CZ7" s="395"/>
      <c r="DA7" s="396"/>
      <c r="DB7" s="394">
        <v>3824502</v>
      </c>
      <c r="DC7" s="395"/>
      <c r="DD7" s="395"/>
      <c r="DE7" s="395"/>
      <c r="DF7" s="395"/>
      <c r="DG7" s="395"/>
      <c r="DH7" s="395"/>
      <c r="DI7" s="396"/>
    </row>
    <row r="8" spans="1:119" ht="18.75" customHeight="1" thickBot="1" x14ac:dyDescent="0.2">
      <c r="A8" s="40"/>
      <c r="B8" s="545"/>
      <c r="C8" s="476"/>
      <c r="D8" s="476"/>
      <c r="E8" s="546"/>
      <c r="F8" s="546"/>
      <c r="G8" s="546"/>
      <c r="H8" s="546"/>
      <c r="I8" s="546"/>
      <c r="J8" s="546"/>
      <c r="K8" s="546"/>
      <c r="L8" s="546"/>
      <c r="M8" s="546"/>
      <c r="N8" s="546"/>
      <c r="O8" s="546"/>
      <c r="P8" s="546"/>
      <c r="Q8" s="546"/>
      <c r="R8" s="550"/>
      <c r="S8" s="550"/>
      <c r="T8" s="550"/>
      <c r="U8" s="550"/>
      <c r="V8" s="551"/>
      <c r="W8" s="465"/>
      <c r="X8" s="466"/>
      <c r="Y8" s="466"/>
      <c r="Z8" s="466"/>
      <c r="AA8" s="466"/>
      <c r="AB8" s="476"/>
      <c r="AC8" s="557"/>
      <c r="AD8" s="558"/>
      <c r="AE8" s="558"/>
      <c r="AF8" s="558"/>
      <c r="AG8" s="558"/>
      <c r="AH8" s="558"/>
      <c r="AI8" s="558"/>
      <c r="AJ8" s="558"/>
      <c r="AK8" s="558"/>
      <c r="AL8" s="559"/>
      <c r="AM8" s="453" t="s">
        <v>43</v>
      </c>
      <c r="AN8" s="368"/>
      <c r="AO8" s="368"/>
      <c r="AP8" s="368"/>
      <c r="AQ8" s="368"/>
      <c r="AR8" s="368"/>
      <c r="AS8" s="368"/>
      <c r="AT8" s="369"/>
      <c r="AU8" s="441" t="s">
        <v>30</v>
      </c>
      <c r="AV8" s="442"/>
      <c r="AW8" s="442"/>
      <c r="AX8" s="442"/>
      <c r="AY8" s="374" t="s">
        <v>44</v>
      </c>
      <c r="AZ8" s="375"/>
      <c r="BA8" s="375"/>
      <c r="BB8" s="375"/>
      <c r="BC8" s="375"/>
      <c r="BD8" s="375"/>
      <c r="BE8" s="375"/>
      <c r="BF8" s="375"/>
      <c r="BG8" s="375"/>
      <c r="BH8" s="375"/>
      <c r="BI8" s="375"/>
      <c r="BJ8" s="375"/>
      <c r="BK8" s="375"/>
      <c r="BL8" s="375"/>
      <c r="BM8" s="376"/>
      <c r="BN8" s="394">
        <v>182819</v>
      </c>
      <c r="BO8" s="395"/>
      <c r="BP8" s="395"/>
      <c r="BQ8" s="395"/>
      <c r="BR8" s="395"/>
      <c r="BS8" s="395"/>
      <c r="BT8" s="395"/>
      <c r="BU8" s="396"/>
      <c r="BV8" s="394">
        <v>183501</v>
      </c>
      <c r="BW8" s="395"/>
      <c r="BX8" s="395"/>
      <c r="BY8" s="395"/>
      <c r="BZ8" s="395"/>
      <c r="CA8" s="395"/>
      <c r="CB8" s="395"/>
      <c r="CC8" s="396"/>
      <c r="CD8" s="403" t="s">
        <v>45</v>
      </c>
      <c r="CE8" s="348"/>
      <c r="CF8" s="348"/>
      <c r="CG8" s="348"/>
      <c r="CH8" s="348"/>
      <c r="CI8" s="348"/>
      <c r="CJ8" s="348"/>
      <c r="CK8" s="348"/>
      <c r="CL8" s="348"/>
      <c r="CM8" s="348"/>
      <c r="CN8" s="348"/>
      <c r="CO8" s="348"/>
      <c r="CP8" s="348"/>
      <c r="CQ8" s="348"/>
      <c r="CR8" s="348"/>
      <c r="CS8" s="404"/>
      <c r="CT8" s="497">
        <v>0.21</v>
      </c>
      <c r="CU8" s="498"/>
      <c r="CV8" s="498"/>
      <c r="CW8" s="498"/>
      <c r="CX8" s="498"/>
      <c r="CY8" s="498"/>
      <c r="CZ8" s="498"/>
      <c r="DA8" s="499"/>
      <c r="DB8" s="497">
        <v>0.21</v>
      </c>
      <c r="DC8" s="498"/>
      <c r="DD8" s="498"/>
      <c r="DE8" s="498"/>
      <c r="DF8" s="498"/>
      <c r="DG8" s="498"/>
      <c r="DH8" s="498"/>
      <c r="DI8" s="499"/>
    </row>
    <row r="9" spans="1:119" ht="18.75" customHeight="1" thickBot="1" x14ac:dyDescent="0.2">
      <c r="A9" s="40"/>
      <c r="B9" s="526" t="s">
        <v>46</v>
      </c>
      <c r="C9" s="527"/>
      <c r="D9" s="527"/>
      <c r="E9" s="527"/>
      <c r="F9" s="527"/>
      <c r="G9" s="527"/>
      <c r="H9" s="527"/>
      <c r="I9" s="527"/>
      <c r="J9" s="527"/>
      <c r="K9" s="447"/>
      <c r="L9" s="528" t="s">
        <v>47</v>
      </c>
      <c r="M9" s="529"/>
      <c r="N9" s="529"/>
      <c r="O9" s="529"/>
      <c r="P9" s="529"/>
      <c r="Q9" s="530"/>
      <c r="R9" s="531">
        <v>7203</v>
      </c>
      <c r="S9" s="532"/>
      <c r="T9" s="532"/>
      <c r="U9" s="532"/>
      <c r="V9" s="533"/>
      <c r="W9" s="463" t="s">
        <v>48</v>
      </c>
      <c r="X9" s="464"/>
      <c r="Y9" s="464"/>
      <c r="Z9" s="464"/>
      <c r="AA9" s="464"/>
      <c r="AB9" s="464"/>
      <c r="AC9" s="464"/>
      <c r="AD9" s="464"/>
      <c r="AE9" s="464"/>
      <c r="AF9" s="464"/>
      <c r="AG9" s="464"/>
      <c r="AH9" s="464"/>
      <c r="AI9" s="464"/>
      <c r="AJ9" s="464"/>
      <c r="AK9" s="464"/>
      <c r="AL9" s="534"/>
      <c r="AM9" s="453" t="s">
        <v>49</v>
      </c>
      <c r="AN9" s="368"/>
      <c r="AO9" s="368"/>
      <c r="AP9" s="368"/>
      <c r="AQ9" s="368"/>
      <c r="AR9" s="368"/>
      <c r="AS9" s="368"/>
      <c r="AT9" s="369"/>
      <c r="AU9" s="441" t="s">
        <v>30</v>
      </c>
      <c r="AV9" s="442"/>
      <c r="AW9" s="442"/>
      <c r="AX9" s="442"/>
      <c r="AY9" s="374" t="s">
        <v>50</v>
      </c>
      <c r="AZ9" s="375"/>
      <c r="BA9" s="375"/>
      <c r="BB9" s="375"/>
      <c r="BC9" s="375"/>
      <c r="BD9" s="375"/>
      <c r="BE9" s="375"/>
      <c r="BF9" s="375"/>
      <c r="BG9" s="375"/>
      <c r="BH9" s="375"/>
      <c r="BI9" s="375"/>
      <c r="BJ9" s="375"/>
      <c r="BK9" s="375"/>
      <c r="BL9" s="375"/>
      <c r="BM9" s="376"/>
      <c r="BN9" s="394">
        <v>-682</v>
      </c>
      <c r="BO9" s="395"/>
      <c r="BP9" s="395"/>
      <c r="BQ9" s="395"/>
      <c r="BR9" s="395"/>
      <c r="BS9" s="395"/>
      <c r="BT9" s="395"/>
      <c r="BU9" s="396"/>
      <c r="BV9" s="394">
        <v>1443</v>
      </c>
      <c r="BW9" s="395"/>
      <c r="BX9" s="395"/>
      <c r="BY9" s="395"/>
      <c r="BZ9" s="395"/>
      <c r="CA9" s="395"/>
      <c r="CB9" s="395"/>
      <c r="CC9" s="396"/>
      <c r="CD9" s="403" t="s">
        <v>51</v>
      </c>
      <c r="CE9" s="348"/>
      <c r="CF9" s="348"/>
      <c r="CG9" s="348"/>
      <c r="CH9" s="348"/>
      <c r="CI9" s="348"/>
      <c r="CJ9" s="348"/>
      <c r="CK9" s="348"/>
      <c r="CL9" s="348"/>
      <c r="CM9" s="348"/>
      <c r="CN9" s="348"/>
      <c r="CO9" s="348"/>
      <c r="CP9" s="348"/>
      <c r="CQ9" s="348"/>
      <c r="CR9" s="348"/>
      <c r="CS9" s="404"/>
      <c r="CT9" s="364">
        <v>12.3</v>
      </c>
      <c r="CU9" s="365"/>
      <c r="CV9" s="365"/>
      <c r="CW9" s="365"/>
      <c r="CX9" s="365"/>
      <c r="CY9" s="365"/>
      <c r="CZ9" s="365"/>
      <c r="DA9" s="366"/>
      <c r="DB9" s="364">
        <v>8.9</v>
      </c>
      <c r="DC9" s="365"/>
      <c r="DD9" s="365"/>
      <c r="DE9" s="365"/>
      <c r="DF9" s="365"/>
      <c r="DG9" s="365"/>
      <c r="DH9" s="365"/>
      <c r="DI9" s="366"/>
    </row>
    <row r="10" spans="1:119" ht="18.75" customHeight="1" thickBot="1" x14ac:dyDescent="0.2">
      <c r="A10" s="40"/>
      <c r="B10" s="526"/>
      <c r="C10" s="527"/>
      <c r="D10" s="527"/>
      <c r="E10" s="527"/>
      <c r="F10" s="527"/>
      <c r="G10" s="527"/>
      <c r="H10" s="527"/>
      <c r="I10" s="527"/>
      <c r="J10" s="527"/>
      <c r="K10" s="447"/>
      <c r="L10" s="367" t="s">
        <v>52</v>
      </c>
      <c r="M10" s="368"/>
      <c r="N10" s="368"/>
      <c r="O10" s="368"/>
      <c r="P10" s="368"/>
      <c r="Q10" s="369"/>
      <c r="R10" s="370">
        <v>8137</v>
      </c>
      <c r="S10" s="371"/>
      <c r="T10" s="371"/>
      <c r="U10" s="371"/>
      <c r="V10" s="373"/>
      <c r="W10" s="535"/>
      <c r="X10" s="345"/>
      <c r="Y10" s="345"/>
      <c r="Z10" s="345"/>
      <c r="AA10" s="345"/>
      <c r="AB10" s="345"/>
      <c r="AC10" s="345"/>
      <c r="AD10" s="345"/>
      <c r="AE10" s="345"/>
      <c r="AF10" s="345"/>
      <c r="AG10" s="345"/>
      <c r="AH10" s="345"/>
      <c r="AI10" s="345"/>
      <c r="AJ10" s="345"/>
      <c r="AK10" s="345"/>
      <c r="AL10" s="536"/>
      <c r="AM10" s="453" t="s">
        <v>53</v>
      </c>
      <c r="AN10" s="368"/>
      <c r="AO10" s="368"/>
      <c r="AP10" s="368"/>
      <c r="AQ10" s="368"/>
      <c r="AR10" s="368"/>
      <c r="AS10" s="368"/>
      <c r="AT10" s="369"/>
      <c r="AU10" s="441" t="s">
        <v>54</v>
      </c>
      <c r="AV10" s="442"/>
      <c r="AW10" s="442"/>
      <c r="AX10" s="442"/>
      <c r="AY10" s="374" t="s">
        <v>55</v>
      </c>
      <c r="AZ10" s="375"/>
      <c r="BA10" s="375"/>
      <c r="BB10" s="375"/>
      <c r="BC10" s="375"/>
      <c r="BD10" s="375"/>
      <c r="BE10" s="375"/>
      <c r="BF10" s="375"/>
      <c r="BG10" s="375"/>
      <c r="BH10" s="375"/>
      <c r="BI10" s="375"/>
      <c r="BJ10" s="375"/>
      <c r="BK10" s="375"/>
      <c r="BL10" s="375"/>
      <c r="BM10" s="376"/>
      <c r="BN10" s="394">
        <v>421</v>
      </c>
      <c r="BO10" s="395"/>
      <c r="BP10" s="395"/>
      <c r="BQ10" s="395"/>
      <c r="BR10" s="395"/>
      <c r="BS10" s="395"/>
      <c r="BT10" s="395"/>
      <c r="BU10" s="396"/>
      <c r="BV10" s="394">
        <v>178809</v>
      </c>
      <c r="BW10" s="395"/>
      <c r="BX10" s="395"/>
      <c r="BY10" s="395"/>
      <c r="BZ10" s="395"/>
      <c r="CA10" s="395"/>
      <c r="CB10" s="395"/>
      <c r="CC10" s="396"/>
      <c r="CD10" s="43" t="s">
        <v>56</v>
      </c>
      <c r="CE10" s="44"/>
      <c r="CF10" s="44"/>
      <c r="CG10" s="44"/>
      <c r="CH10" s="44"/>
      <c r="CI10" s="44"/>
      <c r="CJ10" s="44"/>
      <c r="CK10" s="44"/>
      <c r="CL10" s="44"/>
      <c r="CM10" s="44"/>
      <c r="CN10" s="44"/>
      <c r="CO10" s="44"/>
      <c r="CP10" s="44"/>
      <c r="CQ10" s="44"/>
      <c r="CR10" s="44"/>
      <c r="CS10" s="45"/>
      <c r="CT10" s="46"/>
      <c r="CU10" s="47"/>
      <c r="CV10" s="47"/>
      <c r="CW10" s="47"/>
      <c r="CX10" s="47"/>
      <c r="CY10" s="47"/>
      <c r="CZ10" s="47"/>
      <c r="DA10" s="48"/>
      <c r="DB10" s="46"/>
      <c r="DC10" s="47"/>
      <c r="DD10" s="47"/>
      <c r="DE10" s="47"/>
      <c r="DF10" s="47"/>
      <c r="DG10" s="47"/>
      <c r="DH10" s="47"/>
      <c r="DI10" s="48"/>
    </row>
    <row r="11" spans="1:119" ht="18.75" customHeight="1" thickBot="1" x14ac:dyDescent="0.2">
      <c r="A11" s="40"/>
      <c r="B11" s="526"/>
      <c r="C11" s="527"/>
      <c r="D11" s="527"/>
      <c r="E11" s="527"/>
      <c r="F11" s="527"/>
      <c r="G11" s="527"/>
      <c r="H11" s="527"/>
      <c r="I11" s="527"/>
      <c r="J11" s="527"/>
      <c r="K11" s="447"/>
      <c r="L11" s="349" t="s">
        <v>57</v>
      </c>
      <c r="M11" s="350"/>
      <c r="N11" s="350"/>
      <c r="O11" s="350"/>
      <c r="P11" s="350"/>
      <c r="Q11" s="351"/>
      <c r="R11" s="523" t="s">
        <v>58</v>
      </c>
      <c r="S11" s="524"/>
      <c r="T11" s="524"/>
      <c r="U11" s="524"/>
      <c r="V11" s="525"/>
      <c r="W11" s="535"/>
      <c r="X11" s="345"/>
      <c r="Y11" s="345"/>
      <c r="Z11" s="345"/>
      <c r="AA11" s="345"/>
      <c r="AB11" s="345"/>
      <c r="AC11" s="345"/>
      <c r="AD11" s="345"/>
      <c r="AE11" s="345"/>
      <c r="AF11" s="345"/>
      <c r="AG11" s="345"/>
      <c r="AH11" s="345"/>
      <c r="AI11" s="345"/>
      <c r="AJ11" s="345"/>
      <c r="AK11" s="345"/>
      <c r="AL11" s="536"/>
      <c r="AM11" s="453" t="s">
        <v>59</v>
      </c>
      <c r="AN11" s="368"/>
      <c r="AO11" s="368"/>
      <c r="AP11" s="368"/>
      <c r="AQ11" s="368"/>
      <c r="AR11" s="368"/>
      <c r="AS11" s="368"/>
      <c r="AT11" s="369"/>
      <c r="AU11" s="441" t="s">
        <v>54</v>
      </c>
      <c r="AV11" s="442"/>
      <c r="AW11" s="442"/>
      <c r="AX11" s="442"/>
      <c r="AY11" s="374" t="s">
        <v>60</v>
      </c>
      <c r="AZ11" s="375"/>
      <c r="BA11" s="375"/>
      <c r="BB11" s="375"/>
      <c r="BC11" s="375"/>
      <c r="BD11" s="375"/>
      <c r="BE11" s="375"/>
      <c r="BF11" s="375"/>
      <c r="BG11" s="375"/>
      <c r="BH11" s="375"/>
      <c r="BI11" s="375"/>
      <c r="BJ11" s="375"/>
      <c r="BK11" s="375"/>
      <c r="BL11" s="375"/>
      <c r="BM11" s="376"/>
      <c r="BN11" s="394">
        <v>176012</v>
      </c>
      <c r="BO11" s="395"/>
      <c r="BP11" s="395"/>
      <c r="BQ11" s="395"/>
      <c r="BR11" s="395"/>
      <c r="BS11" s="395"/>
      <c r="BT11" s="395"/>
      <c r="BU11" s="396"/>
      <c r="BV11" s="394">
        <v>0</v>
      </c>
      <c r="BW11" s="395"/>
      <c r="BX11" s="395"/>
      <c r="BY11" s="395"/>
      <c r="BZ11" s="395"/>
      <c r="CA11" s="395"/>
      <c r="CB11" s="395"/>
      <c r="CC11" s="396"/>
      <c r="CD11" s="403" t="s">
        <v>61</v>
      </c>
      <c r="CE11" s="348"/>
      <c r="CF11" s="348"/>
      <c r="CG11" s="348"/>
      <c r="CH11" s="348"/>
      <c r="CI11" s="348"/>
      <c r="CJ11" s="348"/>
      <c r="CK11" s="348"/>
      <c r="CL11" s="348"/>
      <c r="CM11" s="348"/>
      <c r="CN11" s="348"/>
      <c r="CO11" s="348"/>
      <c r="CP11" s="348"/>
      <c r="CQ11" s="348"/>
      <c r="CR11" s="348"/>
      <c r="CS11" s="404"/>
      <c r="CT11" s="497" t="s">
        <v>62</v>
      </c>
      <c r="CU11" s="498"/>
      <c r="CV11" s="498"/>
      <c r="CW11" s="498"/>
      <c r="CX11" s="498"/>
      <c r="CY11" s="498"/>
      <c r="CZ11" s="498"/>
      <c r="DA11" s="499"/>
      <c r="DB11" s="497" t="s">
        <v>62</v>
      </c>
      <c r="DC11" s="498"/>
      <c r="DD11" s="498"/>
      <c r="DE11" s="498"/>
      <c r="DF11" s="498"/>
      <c r="DG11" s="498"/>
      <c r="DH11" s="498"/>
      <c r="DI11" s="499"/>
    </row>
    <row r="12" spans="1:119" ht="18.75" customHeight="1" x14ac:dyDescent="0.15">
      <c r="A12" s="40"/>
      <c r="B12" s="500" t="s">
        <v>63</v>
      </c>
      <c r="C12" s="501"/>
      <c r="D12" s="501"/>
      <c r="E12" s="501"/>
      <c r="F12" s="501"/>
      <c r="G12" s="501"/>
      <c r="H12" s="501"/>
      <c r="I12" s="501"/>
      <c r="J12" s="501"/>
      <c r="K12" s="502"/>
      <c r="L12" s="509" t="s">
        <v>64</v>
      </c>
      <c r="M12" s="510"/>
      <c r="N12" s="510"/>
      <c r="O12" s="510"/>
      <c r="P12" s="510"/>
      <c r="Q12" s="511"/>
      <c r="R12" s="512">
        <v>6481</v>
      </c>
      <c r="S12" s="513"/>
      <c r="T12" s="513"/>
      <c r="U12" s="513"/>
      <c r="V12" s="514"/>
      <c r="W12" s="515" t="s">
        <v>22</v>
      </c>
      <c r="X12" s="442"/>
      <c r="Y12" s="442"/>
      <c r="Z12" s="442"/>
      <c r="AA12" s="442"/>
      <c r="AB12" s="516"/>
      <c r="AC12" s="517" t="s">
        <v>65</v>
      </c>
      <c r="AD12" s="518"/>
      <c r="AE12" s="518"/>
      <c r="AF12" s="518"/>
      <c r="AG12" s="519"/>
      <c r="AH12" s="517" t="s">
        <v>66</v>
      </c>
      <c r="AI12" s="518"/>
      <c r="AJ12" s="518"/>
      <c r="AK12" s="518"/>
      <c r="AL12" s="520"/>
      <c r="AM12" s="453" t="s">
        <v>67</v>
      </c>
      <c r="AN12" s="368"/>
      <c r="AO12" s="368"/>
      <c r="AP12" s="368"/>
      <c r="AQ12" s="368"/>
      <c r="AR12" s="368"/>
      <c r="AS12" s="368"/>
      <c r="AT12" s="369"/>
      <c r="AU12" s="441" t="s">
        <v>30</v>
      </c>
      <c r="AV12" s="442"/>
      <c r="AW12" s="442"/>
      <c r="AX12" s="442"/>
      <c r="AY12" s="374" t="s">
        <v>68</v>
      </c>
      <c r="AZ12" s="375"/>
      <c r="BA12" s="375"/>
      <c r="BB12" s="375"/>
      <c r="BC12" s="375"/>
      <c r="BD12" s="375"/>
      <c r="BE12" s="375"/>
      <c r="BF12" s="375"/>
      <c r="BG12" s="375"/>
      <c r="BH12" s="375"/>
      <c r="BI12" s="375"/>
      <c r="BJ12" s="375"/>
      <c r="BK12" s="375"/>
      <c r="BL12" s="375"/>
      <c r="BM12" s="376"/>
      <c r="BN12" s="394">
        <v>0</v>
      </c>
      <c r="BO12" s="395"/>
      <c r="BP12" s="395"/>
      <c r="BQ12" s="395"/>
      <c r="BR12" s="395"/>
      <c r="BS12" s="395"/>
      <c r="BT12" s="395"/>
      <c r="BU12" s="396"/>
      <c r="BV12" s="394">
        <v>0</v>
      </c>
      <c r="BW12" s="395"/>
      <c r="BX12" s="395"/>
      <c r="BY12" s="395"/>
      <c r="BZ12" s="395"/>
      <c r="CA12" s="395"/>
      <c r="CB12" s="395"/>
      <c r="CC12" s="396"/>
      <c r="CD12" s="403" t="s">
        <v>69</v>
      </c>
      <c r="CE12" s="348"/>
      <c r="CF12" s="348"/>
      <c r="CG12" s="348"/>
      <c r="CH12" s="348"/>
      <c r="CI12" s="348"/>
      <c r="CJ12" s="348"/>
      <c r="CK12" s="348"/>
      <c r="CL12" s="348"/>
      <c r="CM12" s="348"/>
      <c r="CN12" s="348"/>
      <c r="CO12" s="348"/>
      <c r="CP12" s="348"/>
      <c r="CQ12" s="348"/>
      <c r="CR12" s="348"/>
      <c r="CS12" s="404"/>
      <c r="CT12" s="497" t="s">
        <v>62</v>
      </c>
      <c r="CU12" s="498"/>
      <c r="CV12" s="498"/>
      <c r="CW12" s="498"/>
      <c r="CX12" s="498"/>
      <c r="CY12" s="498"/>
      <c r="CZ12" s="498"/>
      <c r="DA12" s="499"/>
      <c r="DB12" s="497" t="s">
        <v>62</v>
      </c>
      <c r="DC12" s="498"/>
      <c r="DD12" s="498"/>
      <c r="DE12" s="498"/>
      <c r="DF12" s="498"/>
      <c r="DG12" s="498"/>
      <c r="DH12" s="498"/>
      <c r="DI12" s="499"/>
    </row>
    <row r="13" spans="1:119" ht="18.75" customHeight="1" x14ac:dyDescent="0.15">
      <c r="A13" s="40"/>
      <c r="B13" s="503"/>
      <c r="C13" s="504"/>
      <c r="D13" s="504"/>
      <c r="E13" s="504"/>
      <c r="F13" s="504"/>
      <c r="G13" s="504"/>
      <c r="H13" s="504"/>
      <c r="I13" s="504"/>
      <c r="J13" s="504"/>
      <c r="K13" s="505"/>
      <c r="L13" s="49"/>
      <c r="M13" s="484" t="s">
        <v>70</v>
      </c>
      <c r="N13" s="485"/>
      <c r="O13" s="485"/>
      <c r="P13" s="485"/>
      <c r="Q13" s="486"/>
      <c r="R13" s="487">
        <v>6452</v>
      </c>
      <c r="S13" s="488"/>
      <c r="T13" s="488"/>
      <c r="U13" s="488"/>
      <c r="V13" s="489"/>
      <c r="W13" s="475" t="s">
        <v>71</v>
      </c>
      <c r="X13" s="417"/>
      <c r="Y13" s="417"/>
      <c r="Z13" s="417"/>
      <c r="AA13" s="417"/>
      <c r="AB13" s="418"/>
      <c r="AC13" s="370">
        <v>728</v>
      </c>
      <c r="AD13" s="371"/>
      <c r="AE13" s="371"/>
      <c r="AF13" s="371"/>
      <c r="AG13" s="372"/>
      <c r="AH13" s="370">
        <v>765</v>
      </c>
      <c r="AI13" s="371"/>
      <c r="AJ13" s="371"/>
      <c r="AK13" s="371"/>
      <c r="AL13" s="373"/>
      <c r="AM13" s="453" t="s">
        <v>72</v>
      </c>
      <c r="AN13" s="368"/>
      <c r="AO13" s="368"/>
      <c r="AP13" s="368"/>
      <c r="AQ13" s="368"/>
      <c r="AR13" s="368"/>
      <c r="AS13" s="368"/>
      <c r="AT13" s="369"/>
      <c r="AU13" s="441" t="s">
        <v>54</v>
      </c>
      <c r="AV13" s="442"/>
      <c r="AW13" s="442"/>
      <c r="AX13" s="442"/>
      <c r="AY13" s="374" t="s">
        <v>73</v>
      </c>
      <c r="AZ13" s="375"/>
      <c r="BA13" s="375"/>
      <c r="BB13" s="375"/>
      <c r="BC13" s="375"/>
      <c r="BD13" s="375"/>
      <c r="BE13" s="375"/>
      <c r="BF13" s="375"/>
      <c r="BG13" s="375"/>
      <c r="BH13" s="375"/>
      <c r="BI13" s="375"/>
      <c r="BJ13" s="375"/>
      <c r="BK13" s="375"/>
      <c r="BL13" s="375"/>
      <c r="BM13" s="376"/>
      <c r="BN13" s="394">
        <v>175751</v>
      </c>
      <c r="BO13" s="395"/>
      <c r="BP13" s="395"/>
      <c r="BQ13" s="395"/>
      <c r="BR13" s="395"/>
      <c r="BS13" s="395"/>
      <c r="BT13" s="395"/>
      <c r="BU13" s="396"/>
      <c r="BV13" s="394">
        <v>180252</v>
      </c>
      <c r="BW13" s="395"/>
      <c r="BX13" s="395"/>
      <c r="BY13" s="395"/>
      <c r="BZ13" s="395"/>
      <c r="CA13" s="395"/>
      <c r="CB13" s="395"/>
      <c r="CC13" s="396"/>
      <c r="CD13" s="403" t="s">
        <v>74</v>
      </c>
      <c r="CE13" s="348"/>
      <c r="CF13" s="348"/>
      <c r="CG13" s="348"/>
      <c r="CH13" s="348"/>
      <c r="CI13" s="348"/>
      <c r="CJ13" s="348"/>
      <c r="CK13" s="348"/>
      <c r="CL13" s="348"/>
      <c r="CM13" s="348"/>
      <c r="CN13" s="348"/>
      <c r="CO13" s="348"/>
      <c r="CP13" s="348"/>
      <c r="CQ13" s="348"/>
      <c r="CR13" s="348"/>
      <c r="CS13" s="404"/>
      <c r="CT13" s="364">
        <v>6.4</v>
      </c>
      <c r="CU13" s="365"/>
      <c r="CV13" s="365"/>
      <c r="CW13" s="365"/>
      <c r="CX13" s="365"/>
      <c r="CY13" s="365"/>
      <c r="CZ13" s="365"/>
      <c r="DA13" s="366"/>
      <c r="DB13" s="364">
        <v>5.5</v>
      </c>
      <c r="DC13" s="365"/>
      <c r="DD13" s="365"/>
      <c r="DE13" s="365"/>
      <c r="DF13" s="365"/>
      <c r="DG13" s="365"/>
      <c r="DH13" s="365"/>
      <c r="DI13" s="366"/>
    </row>
    <row r="14" spans="1:119" ht="18.75" customHeight="1" thickBot="1" x14ac:dyDescent="0.2">
      <c r="A14" s="40"/>
      <c r="B14" s="503"/>
      <c r="C14" s="504"/>
      <c r="D14" s="504"/>
      <c r="E14" s="504"/>
      <c r="F14" s="504"/>
      <c r="G14" s="504"/>
      <c r="H14" s="504"/>
      <c r="I14" s="504"/>
      <c r="J14" s="504"/>
      <c r="K14" s="505"/>
      <c r="L14" s="477" t="s">
        <v>75</v>
      </c>
      <c r="M14" s="521"/>
      <c r="N14" s="521"/>
      <c r="O14" s="521"/>
      <c r="P14" s="521"/>
      <c r="Q14" s="522"/>
      <c r="R14" s="487">
        <v>6651</v>
      </c>
      <c r="S14" s="488"/>
      <c r="T14" s="488"/>
      <c r="U14" s="488"/>
      <c r="V14" s="489"/>
      <c r="W14" s="490"/>
      <c r="X14" s="420"/>
      <c r="Y14" s="420"/>
      <c r="Z14" s="420"/>
      <c r="AA14" s="420"/>
      <c r="AB14" s="421"/>
      <c r="AC14" s="480">
        <v>19.8</v>
      </c>
      <c r="AD14" s="481"/>
      <c r="AE14" s="481"/>
      <c r="AF14" s="481"/>
      <c r="AG14" s="482"/>
      <c r="AH14" s="480">
        <v>19</v>
      </c>
      <c r="AI14" s="481"/>
      <c r="AJ14" s="481"/>
      <c r="AK14" s="481"/>
      <c r="AL14" s="483"/>
      <c r="AM14" s="453"/>
      <c r="AN14" s="368"/>
      <c r="AO14" s="368"/>
      <c r="AP14" s="368"/>
      <c r="AQ14" s="368"/>
      <c r="AR14" s="368"/>
      <c r="AS14" s="368"/>
      <c r="AT14" s="369"/>
      <c r="AU14" s="441"/>
      <c r="AV14" s="442"/>
      <c r="AW14" s="442"/>
      <c r="AX14" s="442"/>
      <c r="AY14" s="374"/>
      <c r="AZ14" s="375"/>
      <c r="BA14" s="375"/>
      <c r="BB14" s="375"/>
      <c r="BC14" s="375"/>
      <c r="BD14" s="375"/>
      <c r="BE14" s="375"/>
      <c r="BF14" s="375"/>
      <c r="BG14" s="375"/>
      <c r="BH14" s="375"/>
      <c r="BI14" s="375"/>
      <c r="BJ14" s="375"/>
      <c r="BK14" s="375"/>
      <c r="BL14" s="375"/>
      <c r="BM14" s="376"/>
      <c r="BN14" s="394"/>
      <c r="BO14" s="395"/>
      <c r="BP14" s="395"/>
      <c r="BQ14" s="395"/>
      <c r="BR14" s="395"/>
      <c r="BS14" s="395"/>
      <c r="BT14" s="395"/>
      <c r="BU14" s="396"/>
      <c r="BV14" s="394"/>
      <c r="BW14" s="395"/>
      <c r="BX14" s="395"/>
      <c r="BY14" s="395"/>
      <c r="BZ14" s="395"/>
      <c r="CA14" s="395"/>
      <c r="CB14" s="395"/>
      <c r="CC14" s="396"/>
      <c r="CD14" s="400" t="s">
        <v>76</v>
      </c>
      <c r="CE14" s="401"/>
      <c r="CF14" s="401"/>
      <c r="CG14" s="401"/>
      <c r="CH14" s="401"/>
      <c r="CI14" s="401"/>
      <c r="CJ14" s="401"/>
      <c r="CK14" s="401"/>
      <c r="CL14" s="401"/>
      <c r="CM14" s="401"/>
      <c r="CN14" s="401"/>
      <c r="CO14" s="401"/>
      <c r="CP14" s="401"/>
      <c r="CQ14" s="401"/>
      <c r="CR14" s="401"/>
      <c r="CS14" s="402"/>
      <c r="CT14" s="491" t="s">
        <v>62</v>
      </c>
      <c r="CU14" s="492"/>
      <c r="CV14" s="492"/>
      <c r="CW14" s="492"/>
      <c r="CX14" s="492"/>
      <c r="CY14" s="492"/>
      <c r="CZ14" s="492"/>
      <c r="DA14" s="493"/>
      <c r="DB14" s="491">
        <v>5</v>
      </c>
      <c r="DC14" s="492"/>
      <c r="DD14" s="492"/>
      <c r="DE14" s="492"/>
      <c r="DF14" s="492"/>
      <c r="DG14" s="492"/>
      <c r="DH14" s="492"/>
      <c r="DI14" s="493"/>
    </row>
    <row r="15" spans="1:119" ht="18.75" customHeight="1" x14ac:dyDescent="0.15">
      <c r="A15" s="40"/>
      <c r="B15" s="503"/>
      <c r="C15" s="504"/>
      <c r="D15" s="504"/>
      <c r="E15" s="504"/>
      <c r="F15" s="504"/>
      <c r="G15" s="504"/>
      <c r="H15" s="504"/>
      <c r="I15" s="504"/>
      <c r="J15" s="504"/>
      <c r="K15" s="505"/>
      <c r="L15" s="49"/>
      <c r="M15" s="484" t="s">
        <v>70</v>
      </c>
      <c r="N15" s="485"/>
      <c r="O15" s="485"/>
      <c r="P15" s="485"/>
      <c r="Q15" s="486"/>
      <c r="R15" s="487">
        <v>6625</v>
      </c>
      <c r="S15" s="488"/>
      <c r="T15" s="488"/>
      <c r="U15" s="488"/>
      <c r="V15" s="489"/>
      <c r="W15" s="475" t="s">
        <v>77</v>
      </c>
      <c r="X15" s="417"/>
      <c r="Y15" s="417"/>
      <c r="Z15" s="417"/>
      <c r="AA15" s="417"/>
      <c r="AB15" s="418"/>
      <c r="AC15" s="370">
        <v>1091</v>
      </c>
      <c r="AD15" s="371"/>
      <c r="AE15" s="371"/>
      <c r="AF15" s="371"/>
      <c r="AG15" s="372"/>
      <c r="AH15" s="370">
        <v>1270</v>
      </c>
      <c r="AI15" s="371"/>
      <c r="AJ15" s="371"/>
      <c r="AK15" s="371"/>
      <c r="AL15" s="373"/>
      <c r="AM15" s="453"/>
      <c r="AN15" s="368"/>
      <c r="AO15" s="368"/>
      <c r="AP15" s="368"/>
      <c r="AQ15" s="368"/>
      <c r="AR15" s="368"/>
      <c r="AS15" s="368"/>
      <c r="AT15" s="369"/>
      <c r="AU15" s="441"/>
      <c r="AV15" s="442"/>
      <c r="AW15" s="442"/>
      <c r="AX15" s="442"/>
      <c r="AY15" s="386" t="s">
        <v>78</v>
      </c>
      <c r="AZ15" s="387"/>
      <c r="BA15" s="387"/>
      <c r="BB15" s="387"/>
      <c r="BC15" s="387"/>
      <c r="BD15" s="387"/>
      <c r="BE15" s="387"/>
      <c r="BF15" s="387"/>
      <c r="BG15" s="387"/>
      <c r="BH15" s="387"/>
      <c r="BI15" s="387"/>
      <c r="BJ15" s="387"/>
      <c r="BK15" s="387"/>
      <c r="BL15" s="387"/>
      <c r="BM15" s="388"/>
      <c r="BN15" s="389">
        <v>784062</v>
      </c>
      <c r="BO15" s="390"/>
      <c r="BP15" s="390"/>
      <c r="BQ15" s="390"/>
      <c r="BR15" s="390"/>
      <c r="BS15" s="390"/>
      <c r="BT15" s="390"/>
      <c r="BU15" s="391"/>
      <c r="BV15" s="389">
        <v>772441</v>
      </c>
      <c r="BW15" s="390"/>
      <c r="BX15" s="390"/>
      <c r="BY15" s="390"/>
      <c r="BZ15" s="390"/>
      <c r="CA15" s="390"/>
      <c r="CB15" s="390"/>
      <c r="CC15" s="391"/>
      <c r="CD15" s="494" t="s">
        <v>79</v>
      </c>
      <c r="CE15" s="495"/>
      <c r="CF15" s="495"/>
      <c r="CG15" s="495"/>
      <c r="CH15" s="495"/>
      <c r="CI15" s="495"/>
      <c r="CJ15" s="495"/>
      <c r="CK15" s="495"/>
      <c r="CL15" s="495"/>
      <c r="CM15" s="495"/>
      <c r="CN15" s="495"/>
      <c r="CO15" s="495"/>
      <c r="CP15" s="495"/>
      <c r="CQ15" s="495"/>
      <c r="CR15" s="495"/>
      <c r="CS15" s="496"/>
      <c r="CT15" s="50"/>
      <c r="CU15" s="51"/>
      <c r="CV15" s="51"/>
      <c r="CW15" s="51"/>
      <c r="CX15" s="51"/>
      <c r="CY15" s="51"/>
      <c r="CZ15" s="51"/>
      <c r="DA15" s="52"/>
      <c r="DB15" s="50"/>
      <c r="DC15" s="51"/>
      <c r="DD15" s="51"/>
      <c r="DE15" s="51"/>
      <c r="DF15" s="51"/>
      <c r="DG15" s="51"/>
      <c r="DH15" s="51"/>
      <c r="DI15" s="52"/>
    </row>
    <row r="16" spans="1:119" ht="18.75" customHeight="1" x14ac:dyDescent="0.15">
      <c r="A16" s="40"/>
      <c r="B16" s="503"/>
      <c r="C16" s="504"/>
      <c r="D16" s="504"/>
      <c r="E16" s="504"/>
      <c r="F16" s="504"/>
      <c r="G16" s="504"/>
      <c r="H16" s="504"/>
      <c r="I16" s="504"/>
      <c r="J16" s="504"/>
      <c r="K16" s="505"/>
      <c r="L16" s="477" t="s">
        <v>80</v>
      </c>
      <c r="M16" s="478"/>
      <c r="N16" s="478"/>
      <c r="O16" s="478"/>
      <c r="P16" s="478"/>
      <c r="Q16" s="479"/>
      <c r="R16" s="472" t="s">
        <v>81</v>
      </c>
      <c r="S16" s="473"/>
      <c r="T16" s="473"/>
      <c r="U16" s="473"/>
      <c r="V16" s="474"/>
      <c r="W16" s="490"/>
      <c r="X16" s="420"/>
      <c r="Y16" s="420"/>
      <c r="Z16" s="420"/>
      <c r="AA16" s="420"/>
      <c r="AB16" s="421"/>
      <c r="AC16" s="480">
        <v>29.7</v>
      </c>
      <c r="AD16" s="481"/>
      <c r="AE16" s="481"/>
      <c r="AF16" s="481"/>
      <c r="AG16" s="482"/>
      <c r="AH16" s="480">
        <v>31.6</v>
      </c>
      <c r="AI16" s="481"/>
      <c r="AJ16" s="481"/>
      <c r="AK16" s="481"/>
      <c r="AL16" s="483"/>
      <c r="AM16" s="453"/>
      <c r="AN16" s="368"/>
      <c r="AO16" s="368"/>
      <c r="AP16" s="368"/>
      <c r="AQ16" s="368"/>
      <c r="AR16" s="368"/>
      <c r="AS16" s="368"/>
      <c r="AT16" s="369"/>
      <c r="AU16" s="441"/>
      <c r="AV16" s="442"/>
      <c r="AW16" s="442"/>
      <c r="AX16" s="442"/>
      <c r="AY16" s="374" t="s">
        <v>82</v>
      </c>
      <c r="AZ16" s="375"/>
      <c r="BA16" s="375"/>
      <c r="BB16" s="375"/>
      <c r="BC16" s="375"/>
      <c r="BD16" s="375"/>
      <c r="BE16" s="375"/>
      <c r="BF16" s="375"/>
      <c r="BG16" s="375"/>
      <c r="BH16" s="375"/>
      <c r="BI16" s="375"/>
      <c r="BJ16" s="375"/>
      <c r="BK16" s="375"/>
      <c r="BL16" s="375"/>
      <c r="BM16" s="376"/>
      <c r="BN16" s="394">
        <v>3758971</v>
      </c>
      <c r="BO16" s="395"/>
      <c r="BP16" s="395"/>
      <c r="BQ16" s="395"/>
      <c r="BR16" s="395"/>
      <c r="BS16" s="395"/>
      <c r="BT16" s="395"/>
      <c r="BU16" s="396"/>
      <c r="BV16" s="394">
        <v>3631848</v>
      </c>
      <c r="BW16" s="395"/>
      <c r="BX16" s="395"/>
      <c r="BY16" s="395"/>
      <c r="BZ16" s="395"/>
      <c r="CA16" s="395"/>
      <c r="CB16" s="395"/>
      <c r="CC16" s="396"/>
      <c r="CD16" s="53"/>
      <c r="CE16" s="392"/>
      <c r="CF16" s="392"/>
      <c r="CG16" s="392"/>
      <c r="CH16" s="392"/>
      <c r="CI16" s="392"/>
      <c r="CJ16" s="392"/>
      <c r="CK16" s="392"/>
      <c r="CL16" s="392"/>
      <c r="CM16" s="392"/>
      <c r="CN16" s="392"/>
      <c r="CO16" s="392"/>
      <c r="CP16" s="392"/>
      <c r="CQ16" s="392"/>
      <c r="CR16" s="392"/>
      <c r="CS16" s="393"/>
      <c r="CT16" s="364"/>
      <c r="CU16" s="365"/>
      <c r="CV16" s="365"/>
      <c r="CW16" s="365"/>
      <c r="CX16" s="365"/>
      <c r="CY16" s="365"/>
      <c r="CZ16" s="365"/>
      <c r="DA16" s="366"/>
      <c r="DB16" s="364"/>
      <c r="DC16" s="365"/>
      <c r="DD16" s="365"/>
      <c r="DE16" s="365"/>
      <c r="DF16" s="365"/>
      <c r="DG16" s="365"/>
      <c r="DH16" s="365"/>
      <c r="DI16" s="366"/>
    </row>
    <row r="17" spans="1:113" ht="18.75" customHeight="1" thickBot="1" x14ac:dyDescent="0.2">
      <c r="A17" s="40"/>
      <c r="B17" s="506"/>
      <c r="C17" s="507"/>
      <c r="D17" s="507"/>
      <c r="E17" s="507"/>
      <c r="F17" s="507"/>
      <c r="G17" s="507"/>
      <c r="H17" s="507"/>
      <c r="I17" s="507"/>
      <c r="J17" s="507"/>
      <c r="K17" s="508"/>
      <c r="L17" s="54"/>
      <c r="M17" s="469" t="s">
        <v>83</v>
      </c>
      <c r="N17" s="470"/>
      <c r="O17" s="470"/>
      <c r="P17" s="470"/>
      <c r="Q17" s="471"/>
      <c r="R17" s="472" t="s">
        <v>81</v>
      </c>
      <c r="S17" s="473"/>
      <c r="T17" s="473"/>
      <c r="U17" s="473"/>
      <c r="V17" s="474"/>
      <c r="W17" s="475" t="s">
        <v>84</v>
      </c>
      <c r="X17" s="417"/>
      <c r="Y17" s="417"/>
      <c r="Z17" s="417"/>
      <c r="AA17" s="417"/>
      <c r="AB17" s="418"/>
      <c r="AC17" s="370">
        <v>1856</v>
      </c>
      <c r="AD17" s="371"/>
      <c r="AE17" s="371"/>
      <c r="AF17" s="371"/>
      <c r="AG17" s="372"/>
      <c r="AH17" s="370">
        <v>1986</v>
      </c>
      <c r="AI17" s="371"/>
      <c r="AJ17" s="371"/>
      <c r="AK17" s="371"/>
      <c r="AL17" s="373"/>
      <c r="AM17" s="453"/>
      <c r="AN17" s="368"/>
      <c r="AO17" s="368"/>
      <c r="AP17" s="368"/>
      <c r="AQ17" s="368"/>
      <c r="AR17" s="368"/>
      <c r="AS17" s="368"/>
      <c r="AT17" s="369"/>
      <c r="AU17" s="441"/>
      <c r="AV17" s="442"/>
      <c r="AW17" s="442"/>
      <c r="AX17" s="442"/>
      <c r="AY17" s="374" t="s">
        <v>85</v>
      </c>
      <c r="AZ17" s="375"/>
      <c r="BA17" s="375"/>
      <c r="BB17" s="375"/>
      <c r="BC17" s="375"/>
      <c r="BD17" s="375"/>
      <c r="BE17" s="375"/>
      <c r="BF17" s="375"/>
      <c r="BG17" s="375"/>
      <c r="BH17" s="375"/>
      <c r="BI17" s="375"/>
      <c r="BJ17" s="375"/>
      <c r="BK17" s="375"/>
      <c r="BL17" s="375"/>
      <c r="BM17" s="376"/>
      <c r="BN17" s="394">
        <v>955461</v>
      </c>
      <c r="BO17" s="395"/>
      <c r="BP17" s="395"/>
      <c r="BQ17" s="395"/>
      <c r="BR17" s="395"/>
      <c r="BS17" s="395"/>
      <c r="BT17" s="395"/>
      <c r="BU17" s="396"/>
      <c r="BV17" s="394">
        <v>944758</v>
      </c>
      <c r="BW17" s="395"/>
      <c r="BX17" s="395"/>
      <c r="BY17" s="395"/>
      <c r="BZ17" s="395"/>
      <c r="CA17" s="395"/>
      <c r="CB17" s="395"/>
      <c r="CC17" s="396"/>
      <c r="CD17" s="53"/>
      <c r="CE17" s="392"/>
      <c r="CF17" s="392"/>
      <c r="CG17" s="392"/>
      <c r="CH17" s="392"/>
      <c r="CI17" s="392"/>
      <c r="CJ17" s="392"/>
      <c r="CK17" s="392"/>
      <c r="CL17" s="392"/>
      <c r="CM17" s="392"/>
      <c r="CN17" s="392"/>
      <c r="CO17" s="392"/>
      <c r="CP17" s="392"/>
      <c r="CQ17" s="392"/>
      <c r="CR17" s="392"/>
      <c r="CS17" s="393"/>
      <c r="CT17" s="364"/>
      <c r="CU17" s="365"/>
      <c r="CV17" s="365"/>
      <c r="CW17" s="365"/>
      <c r="CX17" s="365"/>
      <c r="CY17" s="365"/>
      <c r="CZ17" s="365"/>
      <c r="DA17" s="366"/>
      <c r="DB17" s="364"/>
      <c r="DC17" s="365"/>
      <c r="DD17" s="365"/>
      <c r="DE17" s="365"/>
      <c r="DF17" s="365"/>
      <c r="DG17" s="365"/>
      <c r="DH17" s="365"/>
      <c r="DI17" s="366"/>
    </row>
    <row r="18" spans="1:113" ht="18.75" customHeight="1" thickBot="1" x14ac:dyDescent="0.2">
      <c r="A18" s="40"/>
      <c r="B18" s="446" t="s">
        <v>86</v>
      </c>
      <c r="C18" s="447"/>
      <c r="D18" s="447"/>
      <c r="E18" s="448"/>
      <c r="F18" s="448"/>
      <c r="G18" s="448"/>
      <c r="H18" s="448"/>
      <c r="I18" s="448"/>
      <c r="J18" s="448"/>
      <c r="K18" s="448"/>
      <c r="L18" s="449">
        <v>374.22</v>
      </c>
      <c r="M18" s="449"/>
      <c r="N18" s="449"/>
      <c r="O18" s="449"/>
      <c r="P18" s="449"/>
      <c r="Q18" s="449"/>
      <c r="R18" s="450"/>
      <c r="S18" s="450"/>
      <c r="T18" s="450"/>
      <c r="U18" s="450"/>
      <c r="V18" s="451"/>
      <c r="W18" s="465"/>
      <c r="X18" s="466"/>
      <c r="Y18" s="466"/>
      <c r="Z18" s="466"/>
      <c r="AA18" s="466"/>
      <c r="AB18" s="476"/>
      <c r="AC18" s="358">
        <v>50.5</v>
      </c>
      <c r="AD18" s="359"/>
      <c r="AE18" s="359"/>
      <c r="AF18" s="359"/>
      <c r="AG18" s="452"/>
      <c r="AH18" s="358">
        <v>49.4</v>
      </c>
      <c r="AI18" s="359"/>
      <c r="AJ18" s="359"/>
      <c r="AK18" s="359"/>
      <c r="AL18" s="360"/>
      <c r="AM18" s="453"/>
      <c r="AN18" s="368"/>
      <c r="AO18" s="368"/>
      <c r="AP18" s="368"/>
      <c r="AQ18" s="368"/>
      <c r="AR18" s="368"/>
      <c r="AS18" s="368"/>
      <c r="AT18" s="369"/>
      <c r="AU18" s="441"/>
      <c r="AV18" s="442"/>
      <c r="AW18" s="442"/>
      <c r="AX18" s="442"/>
      <c r="AY18" s="374" t="s">
        <v>87</v>
      </c>
      <c r="AZ18" s="375"/>
      <c r="BA18" s="375"/>
      <c r="BB18" s="375"/>
      <c r="BC18" s="375"/>
      <c r="BD18" s="375"/>
      <c r="BE18" s="375"/>
      <c r="BF18" s="375"/>
      <c r="BG18" s="375"/>
      <c r="BH18" s="375"/>
      <c r="BI18" s="375"/>
      <c r="BJ18" s="375"/>
      <c r="BK18" s="375"/>
      <c r="BL18" s="375"/>
      <c r="BM18" s="376"/>
      <c r="BN18" s="394">
        <v>3565245</v>
      </c>
      <c r="BO18" s="395"/>
      <c r="BP18" s="395"/>
      <c r="BQ18" s="395"/>
      <c r="BR18" s="395"/>
      <c r="BS18" s="395"/>
      <c r="BT18" s="395"/>
      <c r="BU18" s="396"/>
      <c r="BV18" s="394">
        <v>3471162</v>
      </c>
      <c r="BW18" s="395"/>
      <c r="BX18" s="395"/>
      <c r="BY18" s="395"/>
      <c r="BZ18" s="395"/>
      <c r="CA18" s="395"/>
      <c r="CB18" s="395"/>
      <c r="CC18" s="396"/>
      <c r="CD18" s="53"/>
      <c r="CE18" s="392"/>
      <c r="CF18" s="392"/>
      <c r="CG18" s="392"/>
      <c r="CH18" s="392"/>
      <c r="CI18" s="392"/>
      <c r="CJ18" s="392"/>
      <c r="CK18" s="392"/>
      <c r="CL18" s="392"/>
      <c r="CM18" s="392"/>
      <c r="CN18" s="392"/>
      <c r="CO18" s="392"/>
      <c r="CP18" s="392"/>
      <c r="CQ18" s="392"/>
      <c r="CR18" s="392"/>
      <c r="CS18" s="393"/>
      <c r="CT18" s="364"/>
      <c r="CU18" s="365"/>
      <c r="CV18" s="365"/>
      <c r="CW18" s="365"/>
      <c r="CX18" s="365"/>
      <c r="CY18" s="365"/>
      <c r="CZ18" s="365"/>
      <c r="DA18" s="366"/>
      <c r="DB18" s="364"/>
      <c r="DC18" s="365"/>
      <c r="DD18" s="365"/>
      <c r="DE18" s="365"/>
      <c r="DF18" s="365"/>
      <c r="DG18" s="365"/>
      <c r="DH18" s="365"/>
      <c r="DI18" s="366"/>
    </row>
    <row r="19" spans="1:113" ht="18.75" customHeight="1" thickBot="1" x14ac:dyDescent="0.2">
      <c r="A19" s="40"/>
      <c r="B19" s="446" t="s">
        <v>88</v>
      </c>
      <c r="C19" s="447"/>
      <c r="D19" s="447"/>
      <c r="E19" s="448"/>
      <c r="F19" s="448"/>
      <c r="G19" s="448"/>
      <c r="H19" s="448"/>
      <c r="I19" s="448"/>
      <c r="J19" s="448"/>
      <c r="K19" s="448"/>
      <c r="L19" s="454">
        <v>19</v>
      </c>
      <c r="M19" s="454"/>
      <c r="N19" s="454"/>
      <c r="O19" s="454"/>
      <c r="P19" s="454"/>
      <c r="Q19" s="454"/>
      <c r="R19" s="455"/>
      <c r="S19" s="455"/>
      <c r="T19" s="455"/>
      <c r="U19" s="455"/>
      <c r="V19" s="456"/>
      <c r="W19" s="463"/>
      <c r="X19" s="464"/>
      <c r="Y19" s="464"/>
      <c r="Z19" s="464"/>
      <c r="AA19" s="464"/>
      <c r="AB19" s="464"/>
      <c r="AC19" s="467"/>
      <c r="AD19" s="467"/>
      <c r="AE19" s="467"/>
      <c r="AF19" s="467"/>
      <c r="AG19" s="467"/>
      <c r="AH19" s="467"/>
      <c r="AI19" s="467"/>
      <c r="AJ19" s="467"/>
      <c r="AK19" s="467"/>
      <c r="AL19" s="468"/>
      <c r="AM19" s="453"/>
      <c r="AN19" s="368"/>
      <c r="AO19" s="368"/>
      <c r="AP19" s="368"/>
      <c r="AQ19" s="368"/>
      <c r="AR19" s="368"/>
      <c r="AS19" s="368"/>
      <c r="AT19" s="369"/>
      <c r="AU19" s="441"/>
      <c r="AV19" s="442"/>
      <c r="AW19" s="442"/>
      <c r="AX19" s="442"/>
      <c r="AY19" s="374" t="s">
        <v>89</v>
      </c>
      <c r="AZ19" s="375"/>
      <c r="BA19" s="375"/>
      <c r="BB19" s="375"/>
      <c r="BC19" s="375"/>
      <c r="BD19" s="375"/>
      <c r="BE19" s="375"/>
      <c r="BF19" s="375"/>
      <c r="BG19" s="375"/>
      <c r="BH19" s="375"/>
      <c r="BI19" s="375"/>
      <c r="BJ19" s="375"/>
      <c r="BK19" s="375"/>
      <c r="BL19" s="375"/>
      <c r="BM19" s="376"/>
      <c r="BN19" s="394">
        <v>5154721</v>
      </c>
      <c r="BO19" s="395"/>
      <c r="BP19" s="395"/>
      <c r="BQ19" s="395"/>
      <c r="BR19" s="395"/>
      <c r="BS19" s="395"/>
      <c r="BT19" s="395"/>
      <c r="BU19" s="396"/>
      <c r="BV19" s="394">
        <v>5016564</v>
      </c>
      <c r="BW19" s="395"/>
      <c r="BX19" s="395"/>
      <c r="BY19" s="395"/>
      <c r="BZ19" s="395"/>
      <c r="CA19" s="395"/>
      <c r="CB19" s="395"/>
      <c r="CC19" s="396"/>
      <c r="CD19" s="53"/>
      <c r="CE19" s="392"/>
      <c r="CF19" s="392"/>
      <c r="CG19" s="392"/>
      <c r="CH19" s="392"/>
      <c r="CI19" s="392"/>
      <c r="CJ19" s="392"/>
      <c r="CK19" s="392"/>
      <c r="CL19" s="392"/>
      <c r="CM19" s="392"/>
      <c r="CN19" s="392"/>
      <c r="CO19" s="392"/>
      <c r="CP19" s="392"/>
      <c r="CQ19" s="392"/>
      <c r="CR19" s="392"/>
      <c r="CS19" s="393"/>
      <c r="CT19" s="364"/>
      <c r="CU19" s="365"/>
      <c r="CV19" s="365"/>
      <c r="CW19" s="365"/>
      <c r="CX19" s="365"/>
      <c r="CY19" s="365"/>
      <c r="CZ19" s="365"/>
      <c r="DA19" s="366"/>
      <c r="DB19" s="364"/>
      <c r="DC19" s="365"/>
      <c r="DD19" s="365"/>
      <c r="DE19" s="365"/>
      <c r="DF19" s="365"/>
      <c r="DG19" s="365"/>
      <c r="DH19" s="365"/>
      <c r="DI19" s="366"/>
    </row>
    <row r="20" spans="1:113" ht="18.75" customHeight="1" thickBot="1" x14ac:dyDescent="0.2">
      <c r="A20" s="40"/>
      <c r="B20" s="446" t="s">
        <v>90</v>
      </c>
      <c r="C20" s="447"/>
      <c r="D20" s="447"/>
      <c r="E20" s="448"/>
      <c r="F20" s="448"/>
      <c r="G20" s="448"/>
      <c r="H20" s="448"/>
      <c r="I20" s="448"/>
      <c r="J20" s="448"/>
      <c r="K20" s="448"/>
      <c r="L20" s="454">
        <v>2320</v>
      </c>
      <c r="M20" s="454"/>
      <c r="N20" s="454"/>
      <c r="O20" s="454"/>
      <c r="P20" s="454"/>
      <c r="Q20" s="454"/>
      <c r="R20" s="455"/>
      <c r="S20" s="455"/>
      <c r="T20" s="455"/>
      <c r="U20" s="455"/>
      <c r="V20" s="456"/>
      <c r="W20" s="465"/>
      <c r="X20" s="466"/>
      <c r="Y20" s="466"/>
      <c r="Z20" s="466"/>
      <c r="AA20" s="466"/>
      <c r="AB20" s="466"/>
      <c r="AC20" s="457"/>
      <c r="AD20" s="457"/>
      <c r="AE20" s="457"/>
      <c r="AF20" s="457"/>
      <c r="AG20" s="457"/>
      <c r="AH20" s="457"/>
      <c r="AI20" s="457"/>
      <c r="AJ20" s="457"/>
      <c r="AK20" s="457"/>
      <c r="AL20" s="458"/>
      <c r="AM20" s="459"/>
      <c r="AN20" s="350"/>
      <c r="AO20" s="350"/>
      <c r="AP20" s="350"/>
      <c r="AQ20" s="350"/>
      <c r="AR20" s="350"/>
      <c r="AS20" s="350"/>
      <c r="AT20" s="351"/>
      <c r="AU20" s="460"/>
      <c r="AV20" s="461"/>
      <c r="AW20" s="461"/>
      <c r="AX20" s="462"/>
      <c r="AY20" s="374"/>
      <c r="AZ20" s="375"/>
      <c r="BA20" s="375"/>
      <c r="BB20" s="375"/>
      <c r="BC20" s="375"/>
      <c r="BD20" s="375"/>
      <c r="BE20" s="375"/>
      <c r="BF20" s="375"/>
      <c r="BG20" s="375"/>
      <c r="BH20" s="375"/>
      <c r="BI20" s="375"/>
      <c r="BJ20" s="375"/>
      <c r="BK20" s="375"/>
      <c r="BL20" s="375"/>
      <c r="BM20" s="376"/>
      <c r="BN20" s="394"/>
      <c r="BO20" s="395"/>
      <c r="BP20" s="395"/>
      <c r="BQ20" s="395"/>
      <c r="BR20" s="395"/>
      <c r="BS20" s="395"/>
      <c r="BT20" s="395"/>
      <c r="BU20" s="396"/>
      <c r="BV20" s="394"/>
      <c r="BW20" s="395"/>
      <c r="BX20" s="395"/>
      <c r="BY20" s="395"/>
      <c r="BZ20" s="395"/>
      <c r="CA20" s="395"/>
      <c r="CB20" s="395"/>
      <c r="CC20" s="396"/>
      <c r="CD20" s="53"/>
      <c r="CE20" s="392"/>
      <c r="CF20" s="392"/>
      <c r="CG20" s="392"/>
      <c r="CH20" s="392"/>
      <c r="CI20" s="392"/>
      <c r="CJ20" s="392"/>
      <c r="CK20" s="392"/>
      <c r="CL20" s="392"/>
      <c r="CM20" s="392"/>
      <c r="CN20" s="392"/>
      <c r="CO20" s="392"/>
      <c r="CP20" s="392"/>
      <c r="CQ20" s="392"/>
      <c r="CR20" s="392"/>
      <c r="CS20" s="393"/>
      <c r="CT20" s="364"/>
      <c r="CU20" s="365"/>
      <c r="CV20" s="365"/>
      <c r="CW20" s="365"/>
      <c r="CX20" s="365"/>
      <c r="CY20" s="365"/>
      <c r="CZ20" s="365"/>
      <c r="DA20" s="366"/>
      <c r="DB20" s="364"/>
      <c r="DC20" s="365"/>
      <c r="DD20" s="365"/>
      <c r="DE20" s="365"/>
      <c r="DF20" s="365"/>
      <c r="DG20" s="365"/>
      <c r="DH20" s="365"/>
      <c r="DI20" s="366"/>
    </row>
    <row r="21" spans="1:113" ht="18.75" customHeight="1" thickBot="1" x14ac:dyDescent="0.2">
      <c r="A21" s="40"/>
      <c r="B21" s="443" t="s">
        <v>91</v>
      </c>
      <c r="C21" s="444"/>
      <c r="D21" s="444"/>
      <c r="E21" s="444"/>
      <c r="F21" s="444"/>
      <c r="G21" s="444"/>
      <c r="H21" s="444"/>
      <c r="I21" s="444"/>
      <c r="J21" s="444"/>
      <c r="K21" s="444"/>
      <c r="L21" s="444"/>
      <c r="M21" s="444"/>
      <c r="N21" s="444"/>
      <c r="O21" s="444"/>
      <c r="P21" s="444"/>
      <c r="Q21" s="444"/>
      <c r="R21" s="444"/>
      <c r="S21" s="444"/>
      <c r="T21" s="444"/>
      <c r="U21" s="444"/>
      <c r="V21" s="444"/>
      <c r="W21" s="444"/>
      <c r="X21" s="444"/>
      <c r="Y21" s="444"/>
      <c r="Z21" s="444"/>
      <c r="AA21" s="444"/>
      <c r="AB21" s="444"/>
      <c r="AC21" s="444"/>
      <c r="AD21" s="444"/>
      <c r="AE21" s="444"/>
      <c r="AF21" s="444"/>
      <c r="AG21" s="444"/>
      <c r="AH21" s="444"/>
      <c r="AI21" s="444"/>
      <c r="AJ21" s="444"/>
      <c r="AK21" s="444"/>
      <c r="AL21" s="444"/>
      <c r="AM21" s="444"/>
      <c r="AN21" s="444"/>
      <c r="AO21" s="444"/>
      <c r="AP21" s="444"/>
      <c r="AQ21" s="444"/>
      <c r="AR21" s="444"/>
      <c r="AS21" s="444"/>
      <c r="AT21" s="444"/>
      <c r="AU21" s="444"/>
      <c r="AV21" s="444"/>
      <c r="AW21" s="444"/>
      <c r="AX21" s="445"/>
      <c r="AY21" s="361"/>
      <c r="AZ21" s="362"/>
      <c r="BA21" s="362"/>
      <c r="BB21" s="362"/>
      <c r="BC21" s="362"/>
      <c r="BD21" s="362"/>
      <c r="BE21" s="362"/>
      <c r="BF21" s="362"/>
      <c r="BG21" s="362"/>
      <c r="BH21" s="362"/>
      <c r="BI21" s="362"/>
      <c r="BJ21" s="362"/>
      <c r="BK21" s="362"/>
      <c r="BL21" s="362"/>
      <c r="BM21" s="363"/>
      <c r="BN21" s="397"/>
      <c r="BO21" s="398"/>
      <c r="BP21" s="398"/>
      <c r="BQ21" s="398"/>
      <c r="BR21" s="398"/>
      <c r="BS21" s="398"/>
      <c r="BT21" s="398"/>
      <c r="BU21" s="399"/>
      <c r="BV21" s="397"/>
      <c r="BW21" s="398"/>
      <c r="BX21" s="398"/>
      <c r="BY21" s="398"/>
      <c r="BZ21" s="398"/>
      <c r="CA21" s="398"/>
      <c r="CB21" s="398"/>
      <c r="CC21" s="399"/>
      <c r="CD21" s="53"/>
      <c r="CE21" s="392"/>
      <c r="CF21" s="392"/>
      <c r="CG21" s="392"/>
      <c r="CH21" s="392"/>
      <c r="CI21" s="392"/>
      <c r="CJ21" s="392"/>
      <c r="CK21" s="392"/>
      <c r="CL21" s="392"/>
      <c r="CM21" s="392"/>
      <c r="CN21" s="392"/>
      <c r="CO21" s="392"/>
      <c r="CP21" s="392"/>
      <c r="CQ21" s="392"/>
      <c r="CR21" s="392"/>
      <c r="CS21" s="393"/>
      <c r="CT21" s="364"/>
      <c r="CU21" s="365"/>
      <c r="CV21" s="365"/>
      <c r="CW21" s="365"/>
      <c r="CX21" s="365"/>
      <c r="CY21" s="365"/>
      <c r="CZ21" s="365"/>
      <c r="DA21" s="366"/>
      <c r="DB21" s="364"/>
      <c r="DC21" s="365"/>
      <c r="DD21" s="365"/>
      <c r="DE21" s="365"/>
      <c r="DF21" s="365"/>
      <c r="DG21" s="365"/>
      <c r="DH21" s="365"/>
      <c r="DI21" s="366"/>
    </row>
    <row r="22" spans="1:113" ht="18.75" customHeight="1" x14ac:dyDescent="0.15">
      <c r="A22" s="40"/>
      <c r="B22" s="407" t="s">
        <v>92</v>
      </c>
      <c r="C22" s="408"/>
      <c r="D22" s="409"/>
      <c r="E22" s="416" t="s">
        <v>22</v>
      </c>
      <c r="F22" s="417"/>
      <c r="G22" s="417"/>
      <c r="H22" s="417"/>
      <c r="I22" s="417"/>
      <c r="J22" s="417"/>
      <c r="K22" s="418"/>
      <c r="L22" s="416" t="s">
        <v>93</v>
      </c>
      <c r="M22" s="417"/>
      <c r="N22" s="417"/>
      <c r="O22" s="417"/>
      <c r="P22" s="418"/>
      <c r="Q22" s="422" t="s">
        <v>94</v>
      </c>
      <c r="R22" s="423"/>
      <c r="S22" s="423"/>
      <c r="T22" s="423"/>
      <c r="U22" s="423"/>
      <c r="V22" s="424"/>
      <c r="W22" s="428" t="s">
        <v>95</v>
      </c>
      <c r="X22" s="408"/>
      <c r="Y22" s="409"/>
      <c r="Z22" s="416" t="s">
        <v>22</v>
      </c>
      <c r="AA22" s="417"/>
      <c r="AB22" s="417"/>
      <c r="AC22" s="417"/>
      <c r="AD22" s="417"/>
      <c r="AE22" s="417"/>
      <c r="AF22" s="417"/>
      <c r="AG22" s="418"/>
      <c r="AH22" s="433" t="s">
        <v>96</v>
      </c>
      <c r="AI22" s="417"/>
      <c r="AJ22" s="417"/>
      <c r="AK22" s="417"/>
      <c r="AL22" s="418"/>
      <c r="AM22" s="433" t="s">
        <v>97</v>
      </c>
      <c r="AN22" s="434"/>
      <c r="AO22" s="434"/>
      <c r="AP22" s="434"/>
      <c r="AQ22" s="434"/>
      <c r="AR22" s="435"/>
      <c r="AS22" s="422" t="s">
        <v>94</v>
      </c>
      <c r="AT22" s="423"/>
      <c r="AU22" s="423"/>
      <c r="AV22" s="423"/>
      <c r="AW22" s="423"/>
      <c r="AX22" s="439"/>
      <c r="AY22" s="386" t="s">
        <v>98</v>
      </c>
      <c r="AZ22" s="387"/>
      <c r="BA22" s="387"/>
      <c r="BB22" s="387"/>
      <c r="BC22" s="387"/>
      <c r="BD22" s="387"/>
      <c r="BE22" s="387"/>
      <c r="BF22" s="387"/>
      <c r="BG22" s="387"/>
      <c r="BH22" s="387"/>
      <c r="BI22" s="387"/>
      <c r="BJ22" s="387"/>
      <c r="BK22" s="387"/>
      <c r="BL22" s="387"/>
      <c r="BM22" s="388"/>
      <c r="BN22" s="389">
        <v>5279474</v>
      </c>
      <c r="BO22" s="390"/>
      <c r="BP22" s="390"/>
      <c r="BQ22" s="390"/>
      <c r="BR22" s="390"/>
      <c r="BS22" s="390"/>
      <c r="BT22" s="390"/>
      <c r="BU22" s="391"/>
      <c r="BV22" s="389">
        <v>5068618</v>
      </c>
      <c r="BW22" s="390"/>
      <c r="BX22" s="390"/>
      <c r="BY22" s="390"/>
      <c r="BZ22" s="390"/>
      <c r="CA22" s="390"/>
      <c r="CB22" s="390"/>
      <c r="CC22" s="391"/>
      <c r="CD22" s="53"/>
      <c r="CE22" s="392"/>
      <c r="CF22" s="392"/>
      <c r="CG22" s="392"/>
      <c r="CH22" s="392"/>
      <c r="CI22" s="392"/>
      <c r="CJ22" s="392"/>
      <c r="CK22" s="392"/>
      <c r="CL22" s="392"/>
      <c r="CM22" s="392"/>
      <c r="CN22" s="392"/>
      <c r="CO22" s="392"/>
      <c r="CP22" s="392"/>
      <c r="CQ22" s="392"/>
      <c r="CR22" s="392"/>
      <c r="CS22" s="393"/>
      <c r="CT22" s="364"/>
      <c r="CU22" s="365"/>
      <c r="CV22" s="365"/>
      <c r="CW22" s="365"/>
      <c r="CX22" s="365"/>
      <c r="CY22" s="365"/>
      <c r="CZ22" s="365"/>
      <c r="DA22" s="366"/>
      <c r="DB22" s="364"/>
      <c r="DC22" s="365"/>
      <c r="DD22" s="365"/>
      <c r="DE22" s="365"/>
      <c r="DF22" s="365"/>
      <c r="DG22" s="365"/>
      <c r="DH22" s="365"/>
      <c r="DI22" s="366"/>
    </row>
    <row r="23" spans="1:113" ht="18.75" customHeight="1" x14ac:dyDescent="0.15">
      <c r="A23" s="40"/>
      <c r="B23" s="410"/>
      <c r="C23" s="411"/>
      <c r="D23" s="412"/>
      <c r="E23" s="419"/>
      <c r="F23" s="420"/>
      <c r="G23" s="420"/>
      <c r="H23" s="420"/>
      <c r="I23" s="420"/>
      <c r="J23" s="420"/>
      <c r="K23" s="421"/>
      <c r="L23" s="419"/>
      <c r="M23" s="420"/>
      <c r="N23" s="420"/>
      <c r="O23" s="420"/>
      <c r="P23" s="421"/>
      <c r="Q23" s="425"/>
      <c r="R23" s="426"/>
      <c r="S23" s="426"/>
      <c r="T23" s="426"/>
      <c r="U23" s="426"/>
      <c r="V23" s="427"/>
      <c r="W23" s="429"/>
      <c r="X23" s="411"/>
      <c r="Y23" s="412"/>
      <c r="Z23" s="419"/>
      <c r="AA23" s="420"/>
      <c r="AB23" s="420"/>
      <c r="AC23" s="420"/>
      <c r="AD23" s="420"/>
      <c r="AE23" s="420"/>
      <c r="AF23" s="420"/>
      <c r="AG23" s="421"/>
      <c r="AH23" s="419"/>
      <c r="AI23" s="420"/>
      <c r="AJ23" s="420"/>
      <c r="AK23" s="420"/>
      <c r="AL23" s="421"/>
      <c r="AM23" s="436"/>
      <c r="AN23" s="437"/>
      <c r="AO23" s="437"/>
      <c r="AP23" s="437"/>
      <c r="AQ23" s="437"/>
      <c r="AR23" s="438"/>
      <c r="AS23" s="425"/>
      <c r="AT23" s="426"/>
      <c r="AU23" s="426"/>
      <c r="AV23" s="426"/>
      <c r="AW23" s="426"/>
      <c r="AX23" s="440"/>
      <c r="AY23" s="374" t="s">
        <v>99</v>
      </c>
      <c r="AZ23" s="375"/>
      <c r="BA23" s="375"/>
      <c r="BB23" s="375"/>
      <c r="BC23" s="375"/>
      <c r="BD23" s="375"/>
      <c r="BE23" s="375"/>
      <c r="BF23" s="375"/>
      <c r="BG23" s="375"/>
      <c r="BH23" s="375"/>
      <c r="BI23" s="375"/>
      <c r="BJ23" s="375"/>
      <c r="BK23" s="375"/>
      <c r="BL23" s="375"/>
      <c r="BM23" s="376"/>
      <c r="BN23" s="394">
        <v>3178615</v>
      </c>
      <c r="BO23" s="395"/>
      <c r="BP23" s="395"/>
      <c r="BQ23" s="395"/>
      <c r="BR23" s="395"/>
      <c r="BS23" s="395"/>
      <c r="BT23" s="395"/>
      <c r="BU23" s="396"/>
      <c r="BV23" s="394">
        <v>2794143</v>
      </c>
      <c r="BW23" s="395"/>
      <c r="BX23" s="395"/>
      <c r="BY23" s="395"/>
      <c r="BZ23" s="395"/>
      <c r="CA23" s="395"/>
      <c r="CB23" s="395"/>
      <c r="CC23" s="396"/>
      <c r="CD23" s="53"/>
      <c r="CE23" s="392"/>
      <c r="CF23" s="392"/>
      <c r="CG23" s="392"/>
      <c r="CH23" s="392"/>
      <c r="CI23" s="392"/>
      <c r="CJ23" s="392"/>
      <c r="CK23" s="392"/>
      <c r="CL23" s="392"/>
      <c r="CM23" s="392"/>
      <c r="CN23" s="392"/>
      <c r="CO23" s="392"/>
      <c r="CP23" s="392"/>
      <c r="CQ23" s="392"/>
      <c r="CR23" s="392"/>
      <c r="CS23" s="393"/>
      <c r="CT23" s="364"/>
      <c r="CU23" s="365"/>
      <c r="CV23" s="365"/>
      <c r="CW23" s="365"/>
      <c r="CX23" s="365"/>
      <c r="CY23" s="365"/>
      <c r="CZ23" s="365"/>
      <c r="DA23" s="366"/>
      <c r="DB23" s="364"/>
      <c r="DC23" s="365"/>
      <c r="DD23" s="365"/>
      <c r="DE23" s="365"/>
      <c r="DF23" s="365"/>
      <c r="DG23" s="365"/>
      <c r="DH23" s="365"/>
      <c r="DI23" s="366"/>
    </row>
    <row r="24" spans="1:113" ht="18.75" customHeight="1" thickBot="1" x14ac:dyDescent="0.2">
      <c r="A24" s="40"/>
      <c r="B24" s="410"/>
      <c r="C24" s="411"/>
      <c r="D24" s="412"/>
      <c r="E24" s="367" t="s">
        <v>100</v>
      </c>
      <c r="F24" s="368"/>
      <c r="G24" s="368"/>
      <c r="H24" s="368"/>
      <c r="I24" s="368"/>
      <c r="J24" s="368"/>
      <c r="K24" s="369"/>
      <c r="L24" s="370">
        <v>1</v>
      </c>
      <c r="M24" s="371"/>
      <c r="N24" s="371"/>
      <c r="O24" s="371"/>
      <c r="P24" s="372"/>
      <c r="Q24" s="370">
        <v>8200</v>
      </c>
      <c r="R24" s="371"/>
      <c r="S24" s="371"/>
      <c r="T24" s="371"/>
      <c r="U24" s="371"/>
      <c r="V24" s="372"/>
      <c r="W24" s="429"/>
      <c r="X24" s="411"/>
      <c r="Y24" s="412"/>
      <c r="Z24" s="367" t="s">
        <v>101</v>
      </c>
      <c r="AA24" s="368"/>
      <c r="AB24" s="368"/>
      <c r="AC24" s="368"/>
      <c r="AD24" s="368"/>
      <c r="AE24" s="368"/>
      <c r="AF24" s="368"/>
      <c r="AG24" s="369"/>
      <c r="AH24" s="370">
        <v>101</v>
      </c>
      <c r="AI24" s="371"/>
      <c r="AJ24" s="371"/>
      <c r="AK24" s="371"/>
      <c r="AL24" s="372"/>
      <c r="AM24" s="370">
        <v>315625</v>
      </c>
      <c r="AN24" s="371"/>
      <c r="AO24" s="371"/>
      <c r="AP24" s="371"/>
      <c r="AQ24" s="371"/>
      <c r="AR24" s="372"/>
      <c r="AS24" s="370">
        <v>3125</v>
      </c>
      <c r="AT24" s="371"/>
      <c r="AU24" s="371"/>
      <c r="AV24" s="371"/>
      <c r="AW24" s="371"/>
      <c r="AX24" s="373"/>
      <c r="AY24" s="361" t="s">
        <v>102</v>
      </c>
      <c r="AZ24" s="362"/>
      <c r="BA24" s="362"/>
      <c r="BB24" s="362"/>
      <c r="BC24" s="362"/>
      <c r="BD24" s="362"/>
      <c r="BE24" s="362"/>
      <c r="BF24" s="362"/>
      <c r="BG24" s="362"/>
      <c r="BH24" s="362"/>
      <c r="BI24" s="362"/>
      <c r="BJ24" s="362"/>
      <c r="BK24" s="362"/>
      <c r="BL24" s="362"/>
      <c r="BM24" s="363"/>
      <c r="BN24" s="394">
        <v>4415388</v>
      </c>
      <c r="BO24" s="395"/>
      <c r="BP24" s="395"/>
      <c r="BQ24" s="395"/>
      <c r="BR24" s="395"/>
      <c r="BS24" s="395"/>
      <c r="BT24" s="395"/>
      <c r="BU24" s="396"/>
      <c r="BV24" s="394">
        <v>4095374</v>
      </c>
      <c r="BW24" s="395"/>
      <c r="BX24" s="395"/>
      <c r="BY24" s="395"/>
      <c r="BZ24" s="395"/>
      <c r="CA24" s="395"/>
      <c r="CB24" s="395"/>
      <c r="CC24" s="396"/>
      <c r="CD24" s="53"/>
      <c r="CE24" s="392"/>
      <c r="CF24" s="392"/>
      <c r="CG24" s="392"/>
      <c r="CH24" s="392"/>
      <c r="CI24" s="392"/>
      <c r="CJ24" s="392"/>
      <c r="CK24" s="392"/>
      <c r="CL24" s="392"/>
      <c r="CM24" s="392"/>
      <c r="CN24" s="392"/>
      <c r="CO24" s="392"/>
      <c r="CP24" s="392"/>
      <c r="CQ24" s="392"/>
      <c r="CR24" s="392"/>
      <c r="CS24" s="393"/>
      <c r="CT24" s="364"/>
      <c r="CU24" s="365"/>
      <c r="CV24" s="365"/>
      <c r="CW24" s="365"/>
      <c r="CX24" s="365"/>
      <c r="CY24" s="365"/>
      <c r="CZ24" s="365"/>
      <c r="DA24" s="366"/>
      <c r="DB24" s="364"/>
      <c r="DC24" s="365"/>
      <c r="DD24" s="365"/>
      <c r="DE24" s="365"/>
      <c r="DF24" s="365"/>
      <c r="DG24" s="365"/>
      <c r="DH24" s="365"/>
      <c r="DI24" s="366"/>
    </row>
    <row r="25" spans="1:113" ht="18.75" customHeight="1" x14ac:dyDescent="0.15">
      <c r="A25" s="40"/>
      <c r="B25" s="410"/>
      <c r="C25" s="411"/>
      <c r="D25" s="412"/>
      <c r="E25" s="367" t="s">
        <v>103</v>
      </c>
      <c r="F25" s="368"/>
      <c r="G25" s="368"/>
      <c r="H25" s="368"/>
      <c r="I25" s="368"/>
      <c r="J25" s="368"/>
      <c r="K25" s="369"/>
      <c r="L25" s="370">
        <v>1</v>
      </c>
      <c r="M25" s="371"/>
      <c r="N25" s="371"/>
      <c r="O25" s="371"/>
      <c r="P25" s="372"/>
      <c r="Q25" s="370">
        <v>6200</v>
      </c>
      <c r="R25" s="371"/>
      <c r="S25" s="371"/>
      <c r="T25" s="371"/>
      <c r="U25" s="371"/>
      <c r="V25" s="372"/>
      <c r="W25" s="429"/>
      <c r="X25" s="411"/>
      <c r="Y25" s="412"/>
      <c r="Z25" s="367" t="s">
        <v>104</v>
      </c>
      <c r="AA25" s="368"/>
      <c r="AB25" s="368"/>
      <c r="AC25" s="368"/>
      <c r="AD25" s="368"/>
      <c r="AE25" s="368"/>
      <c r="AF25" s="368"/>
      <c r="AG25" s="369"/>
      <c r="AH25" s="370" t="s">
        <v>62</v>
      </c>
      <c r="AI25" s="371"/>
      <c r="AJ25" s="371"/>
      <c r="AK25" s="371"/>
      <c r="AL25" s="372"/>
      <c r="AM25" s="370" t="s">
        <v>62</v>
      </c>
      <c r="AN25" s="371"/>
      <c r="AO25" s="371"/>
      <c r="AP25" s="371"/>
      <c r="AQ25" s="371"/>
      <c r="AR25" s="372"/>
      <c r="AS25" s="370" t="s">
        <v>62</v>
      </c>
      <c r="AT25" s="371"/>
      <c r="AU25" s="371"/>
      <c r="AV25" s="371"/>
      <c r="AW25" s="371"/>
      <c r="AX25" s="373"/>
      <c r="AY25" s="386" t="s">
        <v>105</v>
      </c>
      <c r="AZ25" s="387"/>
      <c r="BA25" s="387"/>
      <c r="BB25" s="387"/>
      <c r="BC25" s="387"/>
      <c r="BD25" s="387"/>
      <c r="BE25" s="387"/>
      <c r="BF25" s="387"/>
      <c r="BG25" s="387"/>
      <c r="BH25" s="387"/>
      <c r="BI25" s="387"/>
      <c r="BJ25" s="387"/>
      <c r="BK25" s="387"/>
      <c r="BL25" s="387"/>
      <c r="BM25" s="388"/>
      <c r="BN25" s="389">
        <v>53416</v>
      </c>
      <c r="BO25" s="390"/>
      <c r="BP25" s="390"/>
      <c r="BQ25" s="390"/>
      <c r="BR25" s="390"/>
      <c r="BS25" s="390"/>
      <c r="BT25" s="390"/>
      <c r="BU25" s="391"/>
      <c r="BV25" s="389">
        <v>61800</v>
      </c>
      <c r="BW25" s="390"/>
      <c r="BX25" s="390"/>
      <c r="BY25" s="390"/>
      <c r="BZ25" s="390"/>
      <c r="CA25" s="390"/>
      <c r="CB25" s="390"/>
      <c r="CC25" s="391"/>
      <c r="CD25" s="53"/>
      <c r="CE25" s="392"/>
      <c r="CF25" s="392"/>
      <c r="CG25" s="392"/>
      <c r="CH25" s="392"/>
      <c r="CI25" s="392"/>
      <c r="CJ25" s="392"/>
      <c r="CK25" s="392"/>
      <c r="CL25" s="392"/>
      <c r="CM25" s="392"/>
      <c r="CN25" s="392"/>
      <c r="CO25" s="392"/>
      <c r="CP25" s="392"/>
      <c r="CQ25" s="392"/>
      <c r="CR25" s="392"/>
      <c r="CS25" s="393"/>
      <c r="CT25" s="364"/>
      <c r="CU25" s="365"/>
      <c r="CV25" s="365"/>
      <c r="CW25" s="365"/>
      <c r="CX25" s="365"/>
      <c r="CY25" s="365"/>
      <c r="CZ25" s="365"/>
      <c r="DA25" s="366"/>
      <c r="DB25" s="364"/>
      <c r="DC25" s="365"/>
      <c r="DD25" s="365"/>
      <c r="DE25" s="365"/>
      <c r="DF25" s="365"/>
      <c r="DG25" s="365"/>
      <c r="DH25" s="365"/>
      <c r="DI25" s="366"/>
    </row>
    <row r="26" spans="1:113" ht="18.75" customHeight="1" x14ac:dyDescent="0.15">
      <c r="A26" s="40"/>
      <c r="B26" s="410"/>
      <c r="C26" s="411"/>
      <c r="D26" s="412"/>
      <c r="E26" s="367" t="s">
        <v>106</v>
      </c>
      <c r="F26" s="368"/>
      <c r="G26" s="368"/>
      <c r="H26" s="368"/>
      <c r="I26" s="368"/>
      <c r="J26" s="368"/>
      <c r="K26" s="369"/>
      <c r="L26" s="370">
        <v>1</v>
      </c>
      <c r="M26" s="371"/>
      <c r="N26" s="371"/>
      <c r="O26" s="371"/>
      <c r="P26" s="372"/>
      <c r="Q26" s="370">
        <v>5750</v>
      </c>
      <c r="R26" s="371"/>
      <c r="S26" s="371"/>
      <c r="T26" s="371"/>
      <c r="U26" s="371"/>
      <c r="V26" s="372"/>
      <c r="W26" s="429"/>
      <c r="X26" s="411"/>
      <c r="Y26" s="412"/>
      <c r="Z26" s="367" t="s">
        <v>107</v>
      </c>
      <c r="AA26" s="405"/>
      <c r="AB26" s="405"/>
      <c r="AC26" s="405"/>
      <c r="AD26" s="405"/>
      <c r="AE26" s="405"/>
      <c r="AF26" s="405"/>
      <c r="AG26" s="406"/>
      <c r="AH26" s="370">
        <v>12</v>
      </c>
      <c r="AI26" s="371"/>
      <c r="AJ26" s="371"/>
      <c r="AK26" s="371"/>
      <c r="AL26" s="372"/>
      <c r="AM26" s="370">
        <v>39132</v>
      </c>
      <c r="AN26" s="371"/>
      <c r="AO26" s="371"/>
      <c r="AP26" s="371"/>
      <c r="AQ26" s="371"/>
      <c r="AR26" s="372"/>
      <c r="AS26" s="370">
        <v>3261</v>
      </c>
      <c r="AT26" s="371"/>
      <c r="AU26" s="371"/>
      <c r="AV26" s="371"/>
      <c r="AW26" s="371"/>
      <c r="AX26" s="373"/>
      <c r="AY26" s="403" t="s">
        <v>108</v>
      </c>
      <c r="AZ26" s="348"/>
      <c r="BA26" s="348"/>
      <c r="BB26" s="348"/>
      <c r="BC26" s="348"/>
      <c r="BD26" s="348"/>
      <c r="BE26" s="348"/>
      <c r="BF26" s="348"/>
      <c r="BG26" s="348"/>
      <c r="BH26" s="348"/>
      <c r="BI26" s="348"/>
      <c r="BJ26" s="348"/>
      <c r="BK26" s="348"/>
      <c r="BL26" s="348"/>
      <c r="BM26" s="404"/>
      <c r="BN26" s="394" t="s">
        <v>62</v>
      </c>
      <c r="BO26" s="395"/>
      <c r="BP26" s="395"/>
      <c r="BQ26" s="395"/>
      <c r="BR26" s="395"/>
      <c r="BS26" s="395"/>
      <c r="BT26" s="395"/>
      <c r="BU26" s="396"/>
      <c r="BV26" s="394" t="s">
        <v>62</v>
      </c>
      <c r="BW26" s="395"/>
      <c r="BX26" s="395"/>
      <c r="BY26" s="395"/>
      <c r="BZ26" s="395"/>
      <c r="CA26" s="395"/>
      <c r="CB26" s="395"/>
      <c r="CC26" s="396"/>
      <c r="CD26" s="53"/>
      <c r="CE26" s="392"/>
      <c r="CF26" s="392"/>
      <c r="CG26" s="392"/>
      <c r="CH26" s="392"/>
      <c r="CI26" s="392"/>
      <c r="CJ26" s="392"/>
      <c r="CK26" s="392"/>
      <c r="CL26" s="392"/>
      <c r="CM26" s="392"/>
      <c r="CN26" s="392"/>
      <c r="CO26" s="392"/>
      <c r="CP26" s="392"/>
      <c r="CQ26" s="392"/>
      <c r="CR26" s="392"/>
      <c r="CS26" s="393"/>
      <c r="CT26" s="364"/>
      <c r="CU26" s="365"/>
      <c r="CV26" s="365"/>
      <c r="CW26" s="365"/>
      <c r="CX26" s="365"/>
      <c r="CY26" s="365"/>
      <c r="CZ26" s="365"/>
      <c r="DA26" s="366"/>
      <c r="DB26" s="364"/>
      <c r="DC26" s="365"/>
      <c r="DD26" s="365"/>
      <c r="DE26" s="365"/>
      <c r="DF26" s="365"/>
      <c r="DG26" s="365"/>
      <c r="DH26" s="365"/>
      <c r="DI26" s="366"/>
    </row>
    <row r="27" spans="1:113" ht="18.75" customHeight="1" thickBot="1" x14ac:dyDescent="0.2">
      <c r="A27" s="40"/>
      <c r="B27" s="410"/>
      <c r="C27" s="411"/>
      <c r="D27" s="412"/>
      <c r="E27" s="367" t="s">
        <v>109</v>
      </c>
      <c r="F27" s="368"/>
      <c r="G27" s="368"/>
      <c r="H27" s="368"/>
      <c r="I27" s="368"/>
      <c r="J27" s="368"/>
      <c r="K27" s="369"/>
      <c r="L27" s="370">
        <v>1</v>
      </c>
      <c r="M27" s="371"/>
      <c r="N27" s="371"/>
      <c r="O27" s="371"/>
      <c r="P27" s="372"/>
      <c r="Q27" s="370">
        <v>3160</v>
      </c>
      <c r="R27" s="371"/>
      <c r="S27" s="371"/>
      <c r="T27" s="371"/>
      <c r="U27" s="371"/>
      <c r="V27" s="372"/>
      <c r="W27" s="429"/>
      <c r="X27" s="411"/>
      <c r="Y27" s="412"/>
      <c r="Z27" s="367" t="s">
        <v>110</v>
      </c>
      <c r="AA27" s="368"/>
      <c r="AB27" s="368"/>
      <c r="AC27" s="368"/>
      <c r="AD27" s="368"/>
      <c r="AE27" s="368"/>
      <c r="AF27" s="368"/>
      <c r="AG27" s="369"/>
      <c r="AH27" s="370">
        <v>1</v>
      </c>
      <c r="AI27" s="371"/>
      <c r="AJ27" s="371"/>
      <c r="AK27" s="371"/>
      <c r="AL27" s="372"/>
      <c r="AM27" s="370" t="s">
        <v>111</v>
      </c>
      <c r="AN27" s="371"/>
      <c r="AO27" s="371"/>
      <c r="AP27" s="371"/>
      <c r="AQ27" s="371"/>
      <c r="AR27" s="372"/>
      <c r="AS27" s="370" t="s">
        <v>111</v>
      </c>
      <c r="AT27" s="371"/>
      <c r="AU27" s="371"/>
      <c r="AV27" s="371"/>
      <c r="AW27" s="371"/>
      <c r="AX27" s="373"/>
      <c r="AY27" s="400" t="s">
        <v>112</v>
      </c>
      <c r="AZ27" s="401"/>
      <c r="BA27" s="401"/>
      <c r="BB27" s="401"/>
      <c r="BC27" s="401"/>
      <c r="BD27" s="401"/>
      <c r="BE27" s="401"/>
      <c r="BF27" s="401"/>
      <c r="BG27" s="401"/>
      <c r="BH27" s="401"/>
      <c r="BI27" s="401"/>
      <c r="BJ27" s="401"/>
      <c r="BK27" s="401"/>
      <c r="BL27" s="401"/>
      <c r="BM27" s="402"/>
      <c r="BN27" s="397">
        <v>212454</v>
      </c>
      <c r="BO27" s="398"/>
      <c r="BP27" s="398"/>
      <c r="BQ27" s="398"/>
      <c r="BR27" s="398"/>
      <c r="BS27" s="398"/>
      <c r="BT27" s="398"/>
      <c r="BU27" s="399"/>
      <c r="BV27" s="397">
        <v>212412</v>
      </c>
      <c r="BW27" s="398"/>
      <c r="BX27" s="398"/>
      <c r="BY27" s="398"/>
      <c r="BZ27" s="398"/>
      <c r="CA27" s="398"/>
      <c r="CB27" s="398"/>
      <c r="CC27" s="399"/>
      <c r="CD27" s="55"/>
      <c r="CE27" s="392"/>
      <c r="CF27" s="392"/>
      <c r="CG27" s="392"/>
      <c r="CH27" s="392"/>
      <c r="CI27" s="392"/>
      <c r="CJ27" s="392"/>
      <c r="CK27" s="392"/>
      <c r="CL27" s="392"/>
      <c r="CM27" s="392"/>
      <c r="CN27" s="392"/>
      <c r="CO27" s="392"/>
      <c r="CP27" s="392"/>
      <c r="CQ27" s="392"/>
      <c r="CR27" s="392"/>
      <c r="CS27" s="393"/>
      <c r="CT27" s="364"/>
      <c r="CU27" s="365"/>
      <c r="CV27" s="365"/>
      <c r="CW27" s="365"/>
      <c r="CX27" s="365"/>
      <c r="CY27" s="365"/>
      <c r="CZ27" s="365"/>
      <c r="DA27" s="366"/>
      <c r="DB27" s="364"/>
      <c r="DC27" s="365"/>
      <c r="DD27" s="365"/>
      <c r="DE27" s="365"/>
      <c r="DF27" s="365"/>
      <c r="DG27" s="365"/>
      <c r="DH27" s="365"/>
      <c r="DI27" s="366"/>
    </row>
    <row r="28" spans="1:113" ht="18.75" customHeight="1" x14ac:dyDescent="0.15">
      <c r="A28" s="40"/>
      <c r="B28" s="410"/>
      <c r="C28" s="411"/>
      <c r="D28" s="412"/>
      <c r="E28" s="367" t="s">
        <v>113</v>
      </c>
      <c r="F28" s="368"/>
      <c r="G28" s="368"/>
      <c r="H28" s="368"/>
      <c r="I28" s="368"/>
      <c r="J28" s="368"/>
      <c r="K28" s="369"/>
      <c r="L28" s="370">
        <v>1</v>
      </c>
      <c r="M28" s="371"/>
      <c r="N28" s="371"/>
      <c r="O28" s="371"/>
      <c r="P28" s="372"/>
      <c r="Q28" s="370">
        <v>2530</v>
      </c>
      <c r="R28" s="371"/>
      <c r="S28" s="371"/>
      <c r="T28" s="371"/>
      <c r="U28" s="371"/>
      <c r="V28" s="372"/>
      <c r="W28" s="429"/>
      <c r="X28" s="411"/>
      <c r="Y28" s="412"/>
      <c r="Z28" s="367" t="s">
        <v>114</v>
      </c>
      <c r="AA28" s="368"/>
      <c r="AB28" s="368"/>
      <c r="AC28" s="368"/>
      <c r="AD28" s="368"/>
      <c r="AE28" s="368"/>
      <c r="AF28" s="368"/>
      <c r="AG28" s="369"/>
      <c r="AH28" s="370" t="s">
        <v>62</v>
      </c>
      <c r="AI28" s="371"/>
      <c r="AJ28" s="371"/>
      <c r="AK28" s="371"/>
      <c r="AL28" s="372"/>
      <c r="AM28" s="370" t="s">
        <v>62</v>
      </c>
      <c r="AN28" s="371"/>
      <c r="AO28" s="371"/>
      <c r="AP28" s="371"/>
      <c r="AQ28" s="371"/>
      <c r="AR28" s="372"/>
      <c r="AS28" s="370" t="s">
        <v>62</v>
      </c>
      <c r="AT28" s="371"/>
      <c r="AU28" s="371"/>
      <c r="AV28" s="371"/>
      <c r="AW28" s="371"/>
      <c r="AX28" s="373"/>
      <c r="AY28" s="377" t="s">
        <v>115</v>
      </c>
      <c r="AZ28" s="378"/>
      <c r="BA28" s="378"/>
      <c r="BB28" s="379"/>
      <c r="BC28" s="386" t="s">
        <v>116</v>
      </c>
      <c r="BD28" s="387"/>
      <c r="BE28" s="387"/>
      <c r="BF28" s="387"/>
      <c r="BG28" s="387"/>
      <c r="BH28" s="387"/>
      <c r="BI28" s="387"/>
      <c r="BJ28" s="387"/>
      <c r="BK28" s="387"/>
      <c r="BL28" s="387"/>
      <c r="BM28" s="388"/>
      <c r="BN28" s="389">
        <v>1102906</v>
      </c>
      <c r="BO28" s="390"/>
      <c r="BP28" s="390"/>
      <c r="BQ28" s="390"/>
      <c r="BR28" s="390"/>
      <c r="BS28" s="390"/>
      <c r="BT28" s="390"/>
      <c r="BU28" s="391"/>
      <c r="BV28" s="389">
        <v>1102485</v>
      </c>
      <c r="BW28" s="390"/>
      <c r="BX28" s="390"/>
      <c r="BY28" s="390"/>
      <c r="BZ28" s="390"/>
      <c r="CA28" s="390"/>
      <c r="CB28" s="390"/>
      <c r="CC28" s="391"/>
      <c r="CD28" s="53"/>
      <c r="CE28" s="392"/>
      <c r="CF28" s="392"/>
      <c r="CG28" s="392"/>
      <c r="CH28" s="392"/>
      <c r="CI28" s="392"/>
      <c r="CJ28" s="392"/>
      <c r="CK28" s="392"/>
      <c r="CL28" s="392"/>
      <c r="CM28" s="392"/>
      <c r="CN28" s="392"/>
      <c r="CO28" s="392"/>
      <c r="CP28" s="392"/>
      <c r="CQ28" s="392"/>
      <c r="CR28" s="392"/>
      <c r="CS28" s="393"/>
      <c r="CT28" s="364"/>
      <c r="CU28" s="365"/>
      <c r="CV28" s="365"/>
      <c r="CW28" s="365"/>
      <c r="CX28" s="365"/>
      <c r="CY28" s="365"/>
      <c r="CZ28" s="365"/>
      <c r="DA28" s="366"/>
      <c r="DB28" s="364"/>
      <c r="DC28" s="365"/>
      <c r="DD28" s="365"/>
      <c r="DE28" s="365"/>
      <c r="DF28" s="365"/>
      <c r="DG28" s="365"/>
      <c r="DH28" s="365"/>
      <c r="DI28" s="366"/>
    </row>
    <row r="29" spans="1:113" ht="18.75" customHeight="1" x14ac:dyDescent="0.15">
      <c r="A29" s="40"/>
      <c r="B29" s="410"/>
      <c r="C29" s="411"/>
      <c r="D29" s="412"/>
      <c r="E29" s="367" t="s">
        <v>117</v>
      </c>
      <c r="F29" s="368"/>
      <c r="G29" s="368"/>
      <c r="H29" s="368"/>
      <c r="I29" s="368"/>
      <c r="J29" s="368"/>
      <c r="K29" s="369"/>
      <c r="L29" s="370">
        <v>8</v>
      </c>
      <c r="M29" s="371"/>
      <c r="N29" s="371"/>
      <c r="O29" s="371"/>
      <c r="P29" s="372"/>
      <c r="Q29" s="370">
        <v>2330</v>
      </c>
      <c r="R29" s="371"/>
      <c r="S29" s="371"/>
      <c r="T29" s="371"/>
      <c r="U29" s="371"/>
      <c r="V29" s="372"/>
      <c r="W29" s="430"/>
      <c r="X29" s="431"/>
      <c r="Y29" s="432"/>
      <c r="Z29" s="367" t="s">
        <v>118</v>
      </c>
      <c r="AA29" s="368"/>
      <c r="AB29" s="368"/>
      <c r="AC29" s="368"/>
      <c r="AD29" s="368"/>
      <c r="AE29" s="368"/>
      <c r="AF29" s="368"/>
      <c r="AG29" s="369"/>
      <c r="AH29" s="370">
        <v>102</v>
      </c>
      <c r="AI29" s="371"/>
      <c r="AJ29" s="371"/>
      <c r="AK29" s="371"/>
      <c r="AL29" s="372"/>
      <c r="AM29" s="370">
        <v>319975</v>
      </c>
      <c r="AN29" s="371"/>
      <c r="AO29" s="371"/>
      <c r="AP29" s="371"/>
      <c r="AQ29" s="371"/>
      <c r="AR29" s="372"/>
      <c r="AS29" s="370">
        <v>3137</v>
      </c>
      <c r="AT29" s="371"/>
      <c r="AU29" s="371"/>
      <c r="AV29" s="371"/>
      <c r="AW29" s="371"/>
      <c r="AX29" s="373"/>
      <c r="AY29" s="380"/>
      <c r="AZ29" s="381"/>
      <c r="BA29" s="381"/>
      <c r="BB29" s="382"/>
      <c r="BC29" s="374" t="s">
        <v>119</v>
      </c>
      <c r="BD29" s="375"/>
      <c r="BE29" s="375"/>
      <c r="BF29" s="375"/>
      <c r="BG29" s="375"/>
      <c r="BH29" s="375"/>
      <c r="BI29" s="375"/>
      <c r="BJ29" s="375"/>
      <c r="BK29" s="375"/>
      <c r="BL29" s="375"/>
      <c r="BM29" s="376"/>
      <c r="BN29" s="394">
        <v>135852</v>
      </c>
      <c r="BO29" s="395"/>
      <c r="BP29" s="395"/>
      <c r="BQ29" s="395"/>
      <c r="BR29" s="395"/>
      <c r="BS29" s="395"/>
      <c r="BT29" s="395"/>
      <c r="BU29" s="396"/>
      <c r="BV29" s="394">
        <v>117476</v>
      </c>
      <c r="BW29" s="395"/>
      <c r="BX29" s="395"/>
      <c r="BY29" s="395"/>
      <c r="BZ29" s="395"/>
      <c r="CA29" s="395"/>
      <c r="CB29" s="395"/>
      <c r="CC29" s="396"/>
      <c r="CD29" s="55"/>
      <c r="CE29" s="392"/>
      <c r="CF29" s="392"/>
      <c r="CG29" s="392"/>
      <c r="CH29" s="392"/>
      <c r="CI29" s="392"/>
      <c r="CJ29" s="392"/>
      <c r="CK29" s="392"/>
      <c r="CL29" s="392"/>
      <c r="CM29" s="392"/>
      <c r="CN29" s="392"/>
      <c r="CO29" s="392"/>
      <c r="CP29" s="392"/>
      <c r="CQ29" s="392"/>
      <c r="CR29" s="392"/>
      <c r="CS29" s="393"/>
      <c r="CT29" s="364"/>
      <c r="CU29" s="365"/>
      <c r="CV29" s="365"/>
      <c r="CW29" s="365"/>
      <c r="CX29" s="365"/>
      <c r="CY29" s="365"/>
      <c r="CZ29" s="365"/>
      <c r="DA29" s="366"/>
      <c r="DB29" s="364"/>
      <c r="DC29" s="365"/>
      <c r="DD29" s="365"/>
      <c r="DE29" s="365"/>
      <c r="DF29" s="365"/>
      <c r="DG29" s="365"/>
      <c r="DH29" s="365"/>
      <c r="DI29" s="366"/>
    </row>
    <row r="30" spans="1:113" ht="18.75" customHeight="1" thickBot="1" x14ac:dyDescent="0.2">
      <c r="A30" s="40"/>
      <c r="B30" s="413"/>
      <c r="C30" s="414"/>
      <c r="D30" s="415"/>
      <c r="E30" s="349"/>
      <c r="F30" s="350"/>
      <c r="G30" s="350"/>
      <c r="H30" s="350"/>
      <c r="I30" s="350"/>
      <c r="J30" s="350"/>
      <c r="K30" s="351"/>
      <c r="L30" s="352"/>
      <c r="M30" s="353"/>
      <c r="N30" s="353"/>
      <c r="O30" s="353"/>
      <c r="P30" s="354"/>
      <c r="Q30" s="352"/>
      <c r="R30" s="353"/>
      <c r="S30" s="353"/>
      <c r="T30" s="353"/>
      <c r="U30" s="353"/>
      <c r="V30" s="354"/>
      <c r="W30" s="355" t="s">
        <v>120</v>
      </c>
      <c r="X30" s="356"/>
      <c r="Y30" s="356"/>
      <c r="Z30" s="356"/>
      <c r="AA30" s="356"/>
      <c r="AB30" s="356"/>
      <c r="AC30" s="356"/>
      <c r="AD30" s="356"/>
      <c r="AE30" s="356"/>
      <c r="AF30" s="356"/>
      <c r="AG30" s="357"/>
      <c r="AH30" s="358">
        <v>98.5</v>
      </c>
      <c r="AI30" s="359"/>
      <c r="AJ30" s="359"/>
      <c r="AK30" s="359"/>
      <c r="AL30" s="359"/>
      <c r="AM30" s="359"/>
      <c r="AN30" s="359"/>
      <c r="AO30" s="359"/>
      <c r="AP30" s="359"/>
      <c r="AQ30" s="359"/>
      <c r="AR30" s="359"/>
      <c r="AS30" s="359"/>
      <c r="AT30" s="359"/>
      <c r="AU30" s="359"/>
      <c r="AV30" s="359"/>
      <c r="AW30" s="359"/>
      <c r="AX30" s="360"/>
      <c r="AY30" s="383"/>
      <c r="AZ30" s="384"/>
      <c r="BA30" s="384"/>
      <c r="BB30" s="385"/>
      <c r="BC30" s="361" t="s">
        <v>121</v>
      </c>
      <c r="BD30" s="362"/>
      <c r="BE30" s="362"/>
      <c r="BF30" s="362"/>
      <c r="BG30" s="362"/>
      <c r="BH30" s="362"/>
      <c r="BI30" s="362"/>
      <c r="BJ30" s="362"/>
      <c r="BK30" s="362"/>
      <c r="BL30" s="362"/>
      <c r="BM30" s="363"/>
      <c r="BN30" s="397">
        <v>1054522</v>
      </c>
      <c r="BO30" s="398"/>
      <c r="BP30" s="398"/>
      <c r="BQ30" s="398"/>
      <c r="BR30" s="398"/>
      <c r="BS30" s="398"/>
      <c r="BT30" s="398"/>
      <c r="BU30" s="399"/>
      <c r="BV30" s="397">
        <v>837400</v>
      </c>
      <c r="BW30" s="398"/>
      <c r="BX30" s="398"/>
      <c r="BY30" s="398"/>
      <c r="BZ30" s="398"/>
      <c r="CA30" s="398"/>
      <c r="CB30" s="398"/>
      <c r="CC30" s="399"/>
      <c r="CD30" s="56"/>
      <c r="CE30" s="57"/>
      <c r="CF30" s="57"/>
      <c r="CG30" s="57"/>
      <c r="CH30" s="57"/>
      <c r="CI30" s="57"/>
      <c r="CJ30" s="57"/>
      <c r="CK30" s="57"/>
      <c r="CL30" s="57"/>
      <c r="CM30" s="57"/>
      <c r="CN30" s="57"/>
      <c r="CO30" s="57"/>
      <c r="CP30" s="57"/>
      <c r="CQ30" s="57"/>
      <c r="CR30" s="57"/>
      <c r="CS30" s="58"/>
      <c r="CT30" s="59"/>
      <c r="CU30" s="60"/>
      <c r="CV30" s="60"/>
      <c r="CW30" s="60"/>
      <c r="CX30" s="60"/>
      <c r="CY30" s="60"/>
      <c r="CZ30" s="60"/>
      <c r="DA30" s="61"/>
      <c r="DB30" s="59"/>
      <c r="DC30" s="60"/>
      <c r="DD30" s="60"/>
      <c r="DE30" s="60"/>
      <c r="DF30" s="60"/>
      <c r="DG30" s="60"/>
      <c r="DH30" s="60"/>
      <c r="DI30" s="61"/>
    </row>
    <row r="31" spans="1:113" ht="13.5" customHeight="1" x14ac:dyDescent="0.15">
      <c r="A31" s="40"/>
      <c r="B31" s="62"/>
      <c r="DI31" s="63"/>
    </row>
    <row r="32" spans="1:113" ht="13.5" customHeight="1" x14ac:dyDescent="0.15">
      <c r="A32" s="40"/>
      <c r="B32" s="64"/>
      <c r="C32" s="347" t="s">
        <v>122</v>
      </c>
      <c r="D32" s="347"/>
      <c r="E32" s="347"/>
      <c r="F32" s="347"/>
      <c r="G32" s="347"/>
      <c r="H32" s="347"/>
      <c r="I32" s="347"/>
      <c r="J32" s="347"/>
      <c r="K32" s="347"/>
      <c r="L32" s="347"/>
      <c r="M32" s="347"/>
      <c r="N32" s="347"/>
      <c r="O32" s="347"/>
      <c r="P32" s="347"/>
      <c r="Q32" s="347"/>
      <c r="R32" s="347"/>
      <c r="S32" s="347"/>
      <c r="U32" s="348" t="s">
        <v>123</v>
      </c>
      <c r="V32" s="348"/>
      <c r="W32" s="348"/>
      <c r="X32" s="348"/>
      <c r="Y32" s="348"/>
      <c r="Z32" s="348"/>
      <c r="AA32" s="348"/>
      <c r="AB32" s="348"/>
      <c r="AC32" s="348"/>
      <c r="AD32" s="348"/>
      <c r="AE32" s="348"/>
      <c r="AF32" s="348"/>
      <c r="AG32" s="348"/>
      <c r="AH32" s="348"/>
      <c r="AI32" s="348"/>
      <c r="AJ32" s="348"/>
      <c r="AK32" s="348"/>
      <c r="AM32" s="348" t="s">
        <v>124</v>
      </c>
      <c r="AN32" s="348"/>
      <c r="AO32" s="348"/>
      <c r="AP32" s="348"/>
      <c r="AQ32" s="348"/>
      <c r="AR32" s="348"/>
      <c r="AS32" s="348"/>
      <c r="AT32" s="348"/>
      <c r="AU32" s="348"/>
      <c r="AV32" s="348"/>
      <c r="AW32" s="348"/>
      <c r="AX32" s="348"/>
      <c r="AY32" s="348"/>
      <c r="AZ32" s="348"/>
      <c r="BA32" s="348"/>
      <c r="BB32" s="348"/>
      <c r="BC32" s="348"/>
      <c r="BE32" s="348" t="s">
        <v>125</v>
      </c>
      <c r="BF32" s="348"/>
      <c r="BG32" s="348"/>
      <c r="BH32" s="348"/>
      <c r="BI32" s="348"/>
      <c r="BJ32" s="348"/>
      <c r="BK32" s="348"/>
      <c r="BL32" s="348"/>
      <c r="BM32" s="348"/>
      <c r="BN32" s="348"/>
      <c r="BO32" s="348"/>
      <c r="BP32" s="348"/>
      <c r="BQ32" s="348"/>
      <c r="BR32" s="348"/>
      <c r="BS32" s="348"/>
      <c r="BT32" s="348"/>
      <c r="BU32" s="348"/>
      <c r="BW32" s="348" t="s">
        <v>126</v>
      </c>
      <c r="BX32" s="348"/>
      <c r="BY32" s="348"/>
      <c r="BZ32" s="348"/>
      <c r="CA32" s="348"/>
      <c r="CB32" s="348"/>
      <c r="CC32" s="348"/>
      <c r="CD32" s="348"/>
      <c r="CE32" s="348"/>
      <c r="CF32" s="348"/>
      <c r="CG32" s="348"/>
      <c r="CH32" s="348"/>
      <c r="CI32" s="348"/>
      <c r="CJ32" s="348"/>
      <c r="CK32" s="348"/>
      <c r="CL32" s="348"/>
      <c r="CM32" s="348"/>
      <c r="CO32" s="348" t="s">
        <v>127</v>
      </c>
      <c r="CP32" s="348"/>
      <c r="CQ32" s="348"/>
      <c r="CR32" s="348"/>
      <c r="CS32" s="348"/>
      <c r="CT32" s="348"/>
      <c r="CU32" s="348"/>
      <c r="CV32" s="348"/>
      <c r="CW32" s="348"/>
      <c r="CX32" s="348"/>
      <c r="CY32" s="348"/>
      <c r="CZ32" s="348"/>
      <c r="DA32" s="348"/>
      <c r="DB32" s="348"/>
      <c r="DC32" s="348"/>
      <c r="DD32" s="348"/>
      <c r="DE32" s="348"/>
      <c r="DI32" s="63"/>
    </row>
    <row r="33" spans="1:113" ht="13.5" customHeight="1" x14ac:dyDescent="0.15">
      <c r="A33" s="40"/>
      <c r="B33" s="64"/>
      <c r="C33" s="346" t="s">
        <v>128</v>
      </c>
      <c r="D33" s="346"/>
      <c r="E33" s="345" t="s">
        <v>129</v>
      </c>
      <c r="F33" s="345"/>
      <c r="G33" s="345"/>
      <c r="H33" s="345"/>
      <c r="I33" s="345"/>
      <c r="J33" s="345"/>
      <c r="K33" s="345"/>
      <c r="L33" s="345"/>
      <c r="M33" s="345"/>
      <c r="N33" s="345"/>
      <c r="O33" s="345"/>
      <c r="P33" s="345"/>
      <c r="Q33" s="345"/>
      <c r="R33" s="345"/>
      <c r="S33" s="345"/>
      <c r="T33" s="65"/>
      <c r="U33" s="346" t="s">
        <v>128</v>
      </c>
      <c r="V33" s="346"/>
      <c r="W33" s="345" t="s">
        <v>129</v>
      </c>
      <c r="X33" s="345"/>
      <c r="Y33" s="345"/>
      <c r="Z33" s="345"/>
      <c r="AA33" s="345"/>
      <c r="AB33" s="345"/>
      <c r="AC33" s="345"/>
      <c r="AD33" s="345"/>
      <c r="AE33" s="345"/>
      <c r="AF33" s="345"/>
      <c r="AG33" s="345"/>
      <c r="AH33" s="345"/>
      <c r="AI33" s="345"/>
      <c r="AJ33" s="345"/>
      <c r="AK33" s="345"/>
      <c r="AL33" s="65"/>
      <c r="AM33" s="346" t="s">
        <v>128</v>
      </c>
      <c r="AN33" s="346"/>
      <c r="AO33" s="345" t="s">
        <v>129</v>
      </c>
      <c r="AP33" s="345"/>
      <c r="AQ33" s="345"/>
      <c r="AR33" s="345"/>
      <c r="AS33" s="345"/>
      <c r="AT33" s="345"/>
      <c r="AU33" s="345"/>
      <c r="AV33" s="345"/>
      <c r="AW33" s="345"/>
      <c r="AX33" s="345"/>
      <c r="AY33" s="345"/>
      <c r="AZ33" s="345"/>
      <c r="BA33" s="345"/>
      <c r="BB33" s="345"/>
      <c r="BC33" s="345"/>
      <c r="BD33" s="66"/>
      <c r="BE33" s="345" t="s">
        <v>130</v>
      </c>
      <c r="BF33" s="345"/>
      <c r="BG33" s="345" t="s">
        <v>131</v>
      </c>
      <c r="BH33" s="345"/>
      <c r="BI33" s="345"/>
      <c r="BJ33" s="345"/>
      <c r="BK33" s="345"/>
      <c r="BL33" s="345"/>
      <c r="BM33" s="345"/>
      <c r="BN33" s="345"/>
      <c r="BO33" s="345"/>
      <c r="BP33" s="345"/>
      <c r="BQ33" s="345"/>
      <c r="BR33" s="345"/>
      <c r="BS33" s="345"/>
      <c r="BT33" s="345"/>
      <c r="BU33" s="345"/>
      <c r="BV33" s="66"/>
      <c r="BW33" s="346" t="s">
        <v>130</v>
      </c>
      <c r="BX33" s="346"/>
      <c r="BY33" s="345" t="s">
        <v>132</v>
      </c>
      <c r="BZ33" s="345"/>
      <c r="CA33" s="345"/>
      <c r="CB33" s="345"/>
      <c r="CC33" s="345"/>
      <c r="CD33" s="345"/>
      <c r="CE33" s="345"/>
      <c r="CF33" s="345"/>
      <c r="CG33" s="345"/>
      <c r="CH33" s="345"/>
      <c r="CI33" s="345"/>
      <c r="CJ33" s="345"/>
      <c r="CK33" s="345"/>
      <c r="CL33" s="345"/>
      <c r="CM33" s="345"/>
      <c r="CN33" s="65"/>
      <c r="CO33" s="346" t="s">
        <v>128</v>
      </c>
      <c r="CP33" s="346"/>
      <c r="CQ33" s="345" t="s">
        <v>133</v>
      </c>
      <c r="CR33" s="345"/>
      <c r="CS33" s="345"/>
      <c r="CT33" s="345"/>
      <c r="CU33" s="345"/>
      <c r="CV33" s="345"/>
      <c r="CW33" s="345"/>
      <c r="CX33" s="345"/>
      <c r="CY33" s="345"/>
      <c r="CZ33" s="345"/>
      <c r="DA33" s="345"/>
      <c r="DB33" s="345"/>
      <c r="DC33" s="345"/>
      <c r="DD33" s="345"/>
      <c r="DE33" s="345"/>
      <c r="DF33" s="65"/>
      <c r="DG33" s="344" t="s">
        <v>134</v>
      </c>
      <c r="DH33" s="344"/>
      <c r="DI33" s="67"/>
    </row>
    <row r="34" spans="1:113" ht="32.25" customHeight="1" x14ac:dyDescent="0.15">
      <c r="A34" s="40"/>
      <c r="B34" s="64"/>
      <c r="C34" s="342">
        <f>IF(E34="","",1)</f>
        <v>1</v>
      </c>
      <c r="D34" s="342"/>
      <c r="E34" s="343" t="str">
        <f>IF('各会計、関係団体の財政状況及び健全化判断比率'!B7="","",'各会計、関係団体の財政状況及び健全化判断比率'!B7)</f>
        <v>一般会計</v>
      </c>
      <c r="F34" s="343"/>
      <c r="G34" s="343"/>
      <c r="H34" s="343"/>
      <c r="I34" s="343"/>
      <c r="J34" s="343"/>
      <c r="K34" s="343"/>
      <c r="L34" s="343"/>
      <c r="M34" s="343"/>
      <c r="N34" s="343"/>
      <c r="O34" s="343"/>
      <c r="P34" s="343"/>
      <c r="Q34" s="343"/>
      <c r="R34" s="343"/>
      <c r="S34" s="343"/>
      <c r="T34" s="40"/>
      <c r="U34" s="342">
        <f>IF(W34="","",MAX(C34:D43)+1)</f>
        <v>2</v>
      </c>
      <c r="V34" s="342"/>
      <c r="W34" s="343" t="str">
        <f>IF('各会計、関係団体の財政状況及び健全化判断比率'!B28="","",'各会計、関係団体の財政状況及び健全化判断比率'!B28)</f>
        <v>国民健康保険特別会計</v>
      </c>
      <c r="X34" s="343"/>
      <c r="Y34" s="343"/>
      <c r="Z34" s="343"/>
      <c r="AA34" s="343"/>
      <c r="AB34" s="343"/>
      <c r="AC34" s="343"/>
      <c r="AD34" s="343"/>
      <c r="AE34" s="343"/>
      <c r="AF34" s="343"/>
      <c r="AG34" s="343"/>
      <c r="AH34" s="343"/>
      <c r="AI34" s="343"/>
      <c r="AJ34" s="343"/>
      <c r="AK34" s="343"/>
      <c r="AL34" s="40"/>
      <c r="AM34" s="342">
        <f>IF(AO34="","",MAX(C34:D43,U34:V43)+1)</f>
        <v>5</v>
      </c>
      <c r="AN34" s="342"/>
      <c r="AO34" s="343" t="str">
        <f>IF('各会計、関係団体の財政状況及び健全化判断比率'!B31="","",'各会計、関係団体の財政状況及び健全化判断比率'!B31)</f>
        <v>真室川町水道事業特別会計</v>
      </c>
      <c r="AP34" s="343"/>
      <c r="AQ34" s="343"/>
      <c r="AR34" s="343"/>
      <c r="AS34" s="343"/>
      <c r="AT34" s="343"/>
      <c r="AU34" s="343"/>
      <c r="AV34" s="343"/>
      <c r="AW34" s="343"/>
      <c r="AX34" s="343"/>
      <c r="AY34" s="343"/>
      <c r="AZ34" s="343"/>
      <c r="BA34" s="343"/>
      <c r="BB34" s="343"/>
      <c r="BC34" s="343"/>
      <c r="BD34" s="40"/>
      <c r="BE34" s="342">
        <f>IF(BG34="","",MAX(C34:D43,U34:V43,AM34:AN43)+1)</f>
        <v>8</v>
      </c>
      <c r="BF34" s="342"/>
      <c r="BG34" s="343" t="str">
        <f>IF('各会計、関係団体の財政状況及び健全化判断比率'!B34="","",'各会計、関係団体の財政状況及び健全化判断比率'!B34)</f>
        <v>まむろ川温泉梅里苑事業特別会計</v>
      </c>
      <c r="BH34" s="343"/>
      <c r="BI34" s="343"/>
      <c r="BJ34" s="343"/>
      <c r="BK34" s="343"/>
      <c r="BL34" s="343"/>
      <c r="BM34" s="343"/>
      <c r="BN34" s="343"/>
      <c r="BO34" s="343"/>
      <c r="BP34" s="343"/>
      <c r="BQ34" s="343"/>
      <c r="BR34" s="343"/>
      <c r="BS34" s="343"/>
      <c r="BT34" s="343"/>
      <c r="BU34" s="343"/>
      <c r="BV34" s="40"/>
      <c r="BW34" s="342">
        <f>IF(BY34="","",MAX(C34:D43,U34:V43,AM34:AN43,BE34:BF43)+1)</f>
        <v>9</v>
      </c>
      <c r="BX34" s="342"/>
      <c r="BY34" s="343" t="str">
        <f>IF('各会計、関係団体の財政状況及び健全化判断比率'!B68="","",'各会計、関係団体の財政状況及び健全化判断比率'!B68)</f>
        <v>山形県消防補償等組合</v>
      </c>
      <c r="BZ34" s="343"/>
      <c r="CA34" s="343"/>
      <c r="CB34" s="343"/>
      <c r="CC34" s="343"/>
      <c r="CD34" s="343"/>
      <c r="CE34" s="343"/>
      <c r="CF34" s="343"/>
      <c r="CG34" s="343"/>
      <c r="CH34" s="343"/>
      <c r="CI34" s="343"/>
      <c r="CJ34" s="343"/>
      <c r="CK34" s="343"/>
      <c r="CL34" s="343"/>
      <c r="CM34" s="343"/>
      <c r="CN34" s="40"/>
      <c r="CO34" s="342" t="str">
        <f>IF(CQ34="","",MAX(C34:D43,U34:V43,AM34:AN43,BE34:BF43,BW34:BX43)+1)</f>
        <v/>
      </c>
      <c r="CP34" s="342"/>
      <c r="CQ34" s="343" t="str">
        <f>IF('各会計、関係団体の財政状況及び健全化判断比率'!BS7="","",'各会計、関係団体の財政状況及び健全化判断比率'!BS7)</f>
        <v/>
      </c>
      <c r="CR34" s="343"/>
      <c r="CS34" s="343"/>
      <c r="CT34" s="343"/>
      <c r="CU34" s="343"/>
      <c r="CV34" s="343"/>
      <c r="CW34" s="343"/>
      <c r="CX34" s="343"/>
      <c r="CY34" s="343"/>
      <c r="CZ34" s="343"/>
      <c r="DA34" s="343"/>
      <c r="DB34" s="343"/>
      <c r="DC34" s="343"/>
      <c r="DD34" s="343"/>
      <c r="DE34" s="343"/>
      <c r="DG34" s="340" t="str">
        <f>IF('各会計、関係団体の財政状況及び健全化判断比率'!BR7="","",'各会計、関係団体の財政状況及び健全化判断比率'!BR7)</f>
        <v/>
      </c>
      <c r="DH34" s="340"/>
      <c r="DI34" s="67"/>
    </row>
    <row r="35" spans="1:113" ht="32.25" customHeight="1" x14ac:dyDescent="0.15">
      <c r="A35" s="40"/>
      <c r="B35" s="64"/>
      <c r="C35" s="342" t="str">
        <f>IF(E35="","",C34+1)</f>
        <v/>
      </c>
      <c r="D35" s="342"/>
      <c r="E35" s="343" t="str">
        <f>IF('各会計、関係団体の財政状況及び健全化判断比率'!B8="","",'各会計、関係団体の財政状況及び健全化判断比率'!B8)</f>
        <v/>
      </c>
      <c r="F35" s="343"/>
      <c r="G35" s="343"/>
      <c r="H35" s="343"/>
      <c r="I35" s="343"/>
      <c r="J35" s="343"/>
      <c r="K35" s="343"/>
      <c r="L35" s="343"/>
      <c r="M35" s="343"/>
      <c r="N35" s="343"/>
      <c r="O35" s="343"/>
      <c r="P35" s="343"/>
      <c r="Q35" s="343"/>
      <c r="R35" s="343"/>
      <c r="S35" s="343"/>
      <c r="T35" s="40"/>
      <c r="U35" s="342">
        <f>IF(W35="","",U34+1)</f>
        <v>3</v>
      </c>
      <c r="V35" s="342"/>
      <c r="W35" s="343" t="str">
        <f>IF('各会計、関係団体の財政状況及び健全化判断比率'!B29="","",'各会計、関係団体の財政状況及び健全化判断比率'!B29)</f>
        <v>介護保険特別会計</v>
      </c>
      <c r="X35" s="343"/>
      <c r="Y35" s="343"/>
      <c r="Z35" s="343"/>
      <c r="AA35" s="343"/>
      <c r="AB35" s="343"/>
      <c r="AC35" s="343"/>
      <c r="AD35" s="343"/>
      <c r="AE35" s="343"/>
      <c r="AF35" s="343"/>
      <c r="AG35" s="343"/>
      <c r="AH35" s="343"/>
      <c r="AI35" s="343"/>
      <c r="AJ35" s="343"/>
      <c r="AK35" s="343"/>
      <c r="AL35" s="40"/>
      <c r="AM35" s="342">
        <f t="shared" ref="AM35:AM43" si="0">IF(AO35="","",AM34+1)</f>
        <v>6</v>
      </c>
      <c r="AN35" s="342"/>
      <c r="AO35" s="343" t="str">
        <f>IF('各会計、関係団体の財政状況及び健全化判断比率'!B32="","",'各会計、関係団体の財政状況及び健全化判断比率'!B32)</f>
        <v>病院事業会計</v>
      </c>
      <c r="AP35" s="343"/>
      <c r="AQ35" s="343"/>
      <c r="AR35" s="343"/>
      <c r="AS35" s="343"/>
      <c r="AT35" s="343"/>
      <c r="AU35" s="343"/>
      <c r="AV35" s="343"/>
      <c r="AW35" s="343"/>
      <c r="AX35" s="343"/>
      <c r="AY35" s="343"/>
      <c r="AZ35" s="343"/>
      <c r="BA35" s="343"/>
      <c r="BB35" s="343"/>
      <c r="BC35" s="343"/>
      <c r="BD35" s="40"/>
      <c r="BE35" s="342" t="str">
        <f t="shared" ref="BE35:BE43" si="1">IF(BG35="","",BE34+1)</f>
        <v/>
      </c>
      <c r="BF35" s="342"/>
      <c r="BG35" s="343"/>
      <c r="BH35" s="343"/>
      <c r="BI35" s="343"/>
      <c r="BJ35" s="343"/>
      <c r="BK35" s="343"/>
      <c r="BL35" s="343"/>
      <c r="BM35" s="343"/>
      <c r="BN35" s="343"/>
      <c r="BO35" s="343"/>
      <c r="BP35" s="343"/>
      <c r="BQ35" s="343"/>
      <c r="BR35" s="343"/>
      <c r="BS35" s="343"/>
      <c r="BT35" s="343"/>
      <c r="BU35" s="343"/>
      <c r="BV35" s="40"/>
      <c r="BW35" s="342">
        <f t="shared" ref="BW35:BW43" si="2">IF(BY35="","",BW34+1)</f>
        <v>10</v>
      </c>
      <c r="BX35" s="342"/>
      <c r="BY35" s="343" t="str">
        <f>IF('各会計、関係団体の財政状況及び健全化判断比率'!B69="","",'各会計、関係団体の財政状況及び健全化判断比率'!B69)</f>
        <v>山形県自治会館管理組合</v>
      </c>
      <c r="BZ35" s="343"/>
      <c r="CA35" s="343"/>
      <c r="CB35" s="343"/>
      <c r="CC35" s="343"/>
      <c r="CD35" s="343"/>
      <c r="CE35" s="343"/>
      <c r="CF35" s="343"/>
      <c r="CG35" s="343"/>
      <c r="CH35" s="343"/>
      <c r="CI35" s="343"/>
      <c r="CJ35" s="343"/>
      <c r="CK35" s="343"/>
      <c r="CL35" s="343"/>
      <c r="CM35" s="343"/>
      <c r="CN35" s="40"/>
      <c r="CO35" s="342" t="str">
        <f t="shared" ref="CO35:CO43" si="3">IF(CQ35="","",CO34+1)</f>
        <v/>
      </c>
      <c r="CP35" s="342"/>
      <c r="CQ35" s="343" t="str">
        <f>IF('各会計、関係団体の財政状況及び健全化判断比率'!BS8="","",'各会計、関係団体の財政状況及び健全化判断比率'!BS8)</f>
        <v/>
      </c>
      <c r="CR35" s="343"/>
      <c r="CS35" s="343"/>
      <c r="CT35" s="343"/>
      <c r="CU35" s="343"/>
      <c r="CV35" s="343"/>
      <c r="CW35" s="343"/>
      <c r="CX35" s="343"/>
      <c r="CY35" s="343"/>
      <c r="CZ35" s="343"/>
      <c r="DA35" s="343"/>
      <c r="DB35" s="343"/>
      <c r="DC35" s="343"/>
      <c r="DD35" s="343"/>
      <c r="DE35" s="343"/>
      <c r="DG35" s="340" t="str">
        <f>IF('各会計、関係団体の財政状況及び健全化判断比率'!BR8="","",'各会計、関係団体の財政状況及び健全化判断比率'!BR8)</f>
        <v/>
      </c>
      <c r="DH35" s="340"/>
      <c r="DI35" s="67"/>
    </row>
    <row r="36" spans="1:113" ht="32.25" customHeight="1" x14ac:dyDescent="0.15">
      <c r="A36" s="40"/>
      <c r="B36" s="64"/>
      <c r="C36" s="342" t="str">
        <f>IF(E36="","",C35+1)</f>
        <v/>
      </c>
      <c r="D36" s="342"/>
      <c r="E36" s="343" t="str">
        <f>IF('各会計、関係団体の財政状況及び健全化判断比率'!B9="","",'各会計、関係団体の財政状況及び健全化判断比率'!B9)</f>
        <v/>
      </c>
      <c r="F36" s="343"/>
      <c r="G36" s="343"/>
      <c r="H36" s="343"/>
      <c r="I36" s="343"/>
      <c r="J36" s="343"/>
      <c r="K36" s="343"/>
      <c r="L36" s="343"/>
      <c r="M36" s="343"/>
      <c r="N36" s="343"/>
      <c r="O36" s="343"/>
      <c r="P36" s="343"/>
      <c r="Q36" s="343"/>
      <c r="R36" s="343"/>
      <c r="S36" s="343"/>
      <c r="T36" s="40"/>
      <c r="U36" s="342">
        <f t="shared" ref="U36:U43" si="4">IF(W36="","",U35+1)</f>
        <v>4</v>
      </c>
      <c r="V36" s="342"/>
      <c r="W36" s="343" t="str">
        <f>IF('各会計、関係団体の財政状況及び健全化判断比率'!B30="","",'各会計、関係団体の財政状況及び健全化判断比率'!B30)</f>
        <v>後期高齢者医療特別会計</v>
      </c>
      <c r="X36" s="343"/>
      <c r="Y36" s="343"/>
      <c r="Z36" s="343"/>
      <c r="AA36" s="343"/>
      <c r="AB36" s="343"/>
      <c r="AC36" s="343"/>
      <c r="AD36" s="343"/>
      <c r="AE36" s="343"/>
      <c r="AF36" s="343"/>
      <c r="AG36" s="343"/>
      <c r="AH36" s="343"/>
      <c r="AI36" s="343"/>
      <c r="AJ36" s="343"/>
      <c r="AK36" s="343"/>
      <c r="AL36" s="40"/>
      <c r="AM36" s="342">
        <f t="shared" si="0"/>
        <v>7</v>
      </c>
      <c r="AN36" s="342"/>
      <c r="AO36" s="343" t="str">
        <f>IF('各会計、関係団体の財政状況及び健全化判断比率'!B33="","",'各会計、関係団体の財政状況及び健全化判断比率'!B33)</f>
        <v>真室川町公共下水道事業特別会計</v>
      </c>
      <c r="AP36" s="343"/>
      <c r="AQ36" s="343"/>
      <c r="AR36" s="343"/>
      <c r="AS36" s="343"/>
      <c r="AT36" s="343"/>
      <c r="AU36" s="343"/>
      <c r="AV36" s="343"/>
      <c r="AW36" s="343"/>
      <c r="AX36" s="343"/>
      <c r="AY36" s="343"/>
      <c r="AZ36" s="343"/>
      <c r="BA36" s="343"/>
      <c r="BB36" s="343"/>
      <c r="BC36" s="343"/>
      <c r="BD36" s="40"/>
      <c r="BE36" s="342" t="str">
        <f t="shared" si="1"/>
        <v/>
      </c>
      <c r="BF36" s="342"/>
      <c r="BG36" s="343"/>
      <c r="BH36" s="343"/>
      <c r="BI36" s="343"/>
      <c r="BJ36" s="343"/>
      <c r="BK36" s="343"/>
      <c r="BL36" s="343"/>
      <c r="BM36" s="343"/>
      <c r="BN36" s="343"/>
      <c r="BO36" s="343"/>
      <c r="BP36" s="343"/>
      <c r="BQ36" s="343"/>
      <c r="BR36" s="343"/>
      <c r="BS36" s="343"/>
      <c r="BT36" s="343"/>
      <c r="BU36" s="343"/>
      <c r="BV36" s="40"/>
      <c r="BW36" s="342">
        <f t="shared" si="2"/>
        <v>11</v>
      </c>
      <c r="BX36" s="342"/>
      <c r="BY36" s="343" t="str">
        <f>IF('各会計、関係団体の財政状況及び健全化判断比率'!B70="","",'各会計、関係団体の財政状況及び健全化判断比率'!B70)</f>
        <v>山形県市町村職員退職手当組合</v>
      </c>
      <c r="BZ36" s="343"/>
      <c r="CA36" s="343"/>
      <c r="CB36" s="343"/>
      <c r="CC36" s="343"/>
      <c r="CD36" s="343"/>
      <c r="CE36" s="343"/>
      <c r="CF36" s="343"/>
      <c r="CG36" s="343"/>
      <c r="CH36" s="343"/>
      <c r="CI36" s="343"/>
      <c r="CJ36" s="343"/>
      <c r="CK36" s="343"/>
      <c r="CL36" s="343"/>
      <c r="CM36" s="343"/>
      <c r="CN36" s="40"/>
      <c r="CO36" s="342" t="str">
        <f t="shared" si="3"/>
        <v/>
      </c>
      <c r="CP36" s="342"/>
      <c r="CQ36" s="343" t="str">
        <f>IF('各会計、関係団体の財政状況及び健全化判断比率'!BS9="","",'各会計、関係団体の財政状況及び健全化判断比率'!BS9)</f>
        <v/>
      </c>
      <c r="CR36" s="343"/>
      <c r="CS36" s="343"/>
      <c r="CT36" s="343"/>
      <c r="CU36" s="343"/>
      <c r="CV36" s="343"/>
      <c r="CW36" s="343"/>
      <c r="CX36" s="343"/>
      <c r="CY36" s="343"/>
      <c r="CZ36" s="343"/>
      <c r="DA36" s="343"/>
      <c r="DB36" s="343"/>
      <c r="DC36" s="343"/>
      <c r="DD36" s="343"/>
      <c r="DE36" s="343"/>
      <c r="DG36" s="340" t="str">
        <f>IF('各会計、関係団体の財政状況及び健全化判断比率'!BR9="","",'各会計、関係団体の財政状況及び健全化判断比率'!BR9)</f>
        <v/>
      </c>
      <c r="DH36" s="340"/>
      <c r="DI36" s="67"/>
    </row>
    <row r="37" spans="1:113" ht="32.25" customHeight="1" x14ac:dyDescent="0.15">
      <c r="A37" s="40"/>
      <c r="B37" s="64"/>
      <c r="C37" s="342" t="str">
        <f>IF(E37="","",C36+1)</f>
        <v/>
      </c>
      <c r="D37" s="342"/>
      <c r="E37" s="343" t="str">
        <f>IF('各会計、関係団体の財政状況及び健全化判断比率'!B10="","",'各会計、関係団体の財政状況及び健全化判断比率'!B10)</f>
        <v/>
      </c>
      <c r="F37" s="343"/>
      <c r="G37" s="343"/>
      <c r="H37" s="343"/>
      <c r="I37" s="343"/>
      <c r="J37" s="343"/>
      <c r="K37" s="343"/>
      <c r="L37" s="343"/>
      <c r="M37" s="343"/>
      <c r="N37" s="343"/>
      <c r="O37" s="343"/>
      <c r="P37" s="343"/>
      <c r="Q37" s="343"/>
      <c r="R37" s="343"/>
      <c r="S37" s="343"/>
      <c r="T37" s="40"/>
      <c r="U37" s="342" t="str">
        <f t="shared" si="4"/>
        <v/>
      </c>
      <c r="V37" s="342"/>
      <c r="W37" s="343"/>
      <c r="X37" s="343"/>
      <c r="Y37" s="343"/>
      <c r="Z37" s="343"/>
      <c r="AA37" s="343"/>
      <c r="AB37" s="343"/>
      <c r="AC37" s="343"/>
      <c r="AD37" s="343"/>
      <c r="AE37" s="343"/>
      <c r="AF37" s="343"/>
      <c r="AG37" s="343"/>
      <c r="AH37" s="343"/>
      <c r="AI37" s="343"/>
      <c r="AJ37" s="343"/>
      <c r="AK37" s="343"/>
      <c r="AL37" s="40"/>
      <c r="AM37" s="342" t="str">
        <f t="shared" si="0"/>
        <v/>
      </c>
      <c r="AN37" s="342"/>
      <c r="AO37" s="343"/>
      <c r="AP37" s="343"/>
      <c r="AQ37" s="343"/>
      <c r="AR37" s="343"/>
      <c r="AS37" s="343"/>
      <c r="AT37" s="343"/>
      <c r="AU37" s="343"/>
      <c r="AV37" s="343"/>
      <c r="AW37" s="343"/>
      <c r="AX37" s="343"/>
      <c r="AY37" s="343"/>
      <c r="AZ37" s="343"/>
      <c r="BA37" s="343"/>
      <c r="BB37" s="343"/>
      <c r="BC37" s="343"/>
      <c r="BD37" s="40"/>
      <c r="BE37" s="342" t="str">
        <f t="shared" si="1"/>
        <v/>
      </c>
      <c r="BF37" s="342"/>
      <c r="BG37" s="343"/>
      <c r="BH37" s="343"/>
      <c r="BI37" s="343"/>
      <c r="BJ37" s="343"/>
      <c r="BK37" s="343"/>
      <c r="BL37" s="343"/>
      <c r="BM37" s="343"/>
      <c r="BN37" s="343"/>
      <c r="BO37" s="343"/>
      <c r="BP37" s="343"/>
      <c r="BQ37" s="343"/>
      <c r="BR37" s="343"/>
      <c r="BS37" s="343"/>
      <c r="BT37" s="343"/>
      <c r="BU37" s="343"/>
      <c r="BV37" s="40"/>
      <c r="BW37" s="342">
        <f t="shared" si="2"/>
        <v>12</v>
      </c>
      <c r="BX37" s="342"/>
      <c r="BY37" s="343" t="str">
        <f>IF('各会計、関係団体の財政状況及び健全化判断比率'!B71="","",'各会計、関係団体の財政状況及び健全化判断比率'!B71)</f>
        <v>山形県市町村交通災害共済組合</v>
      </c>
      <c r="BZ37" s="343"/>
      <c r="CA37" s="343"/>
      <c r="CB37" s="343"/>
      <c r="CC37" s="343"/>
      <c r="CD37" s="343"/>
      <c r="CE37" s="343"/>
      <c r="CF37" s="343"/>
      <c r="CG37" s="343"/>
      <c r="CH37" s="343"/>
      <c r="CI37" s="343"/>
      <c r="CJ37" s="343"/>
      <c r="CK37" s="343"/>
      <c r="CL37" s="343"/>
      <c r="CM37" s="343"/>
      <c r="CN37" s="40"/>
      <c r="CO37" s="342" t="str">
        <f t="shared" si="3"/>
        <v/>
      </c>
      <c r="CP37" s="342"/>
      <c r="CQ37" s="343" t="str">
        <f>IF('各会計、関係団体の財政状況及び健全化判断比率'!BS10="","",'各会計、関係団体の財政状況及び健全化判断比率'!BS10)</f>
        <v/>
      </c>
      <c r="CR37" s="343"/>
      <c r="CS37" s="343"/>
      <c r="CT37" s="343"/>
      <c r="CU37" s="343"/>
      <c r="CV37" s="343"/>
      <c r="CW37" s="343"/>
      <c r="CX37" s="343"/>
      <c r="CY37" s="343"/>
      <c r="CZ37" s="343"/>
      <c r="DA37" s="343"/>
      <c r="DB37" s="343"/>
      <c r="DC37" s="343"/>
      <c r="DD37" s="343"/>
      <c r="DE37" s="343"/>
      <c r="DG37" s="340" t="str">
        <f>IF('各会計、関係団体の財政状況及び健全化判断比率'!BR10="","",'各会計、関係団体の財政状況及び健全化判断比率'!BR10)</f>
        <v/>
      </c>
      <c r="DH37" s="340"/>
      <c r="DI37" s="67"/>
    </row>
    <row r="38" spans="1:113" ht="32.25" customHeight="1" x14ac:dyDescent="0.15">
      <c r="A38" s="40"/>
      <c r="B38" s="64"/>
      <c r="C38" s="342" t="str">
        <f t="shared" ref="C38:C43" si="5">IF(E38="","",C37+1)</f>
        <v/>
      </c>
      <c r="D38" s="342"/>
      <c r="E38" s="343" t="str">
        <f>IF('各会計、関係団体の財政状況及び健全化判断比率'!B11="","",'各会計、関係団体の財政状況及び健全化判断比率'!B11)</f>
        <v/>
      </c>
      <c r="F38" s="343"/>
      <c r="G38" s="343"/>
      <c r="H38" s="343"/>
      <c r="I38" s="343"/>
      <c r="J38" s="343"/>
      <c r="K38" s="343"/>
      <c r="L38" s="343"/>
      <c r="M38" s="343"/>
      <c r="N38" s="343"/>
      <c r="O38" s="343"/>
      <c r="P38" s="343"/>
      <c r="Q38" s="343"/>
      <c r="R38" s="343"/>
      <c r="S38" s="343"/>
      <c r="T38" s="40"/>
      <c r="U38" s="342" t="str">
        <f t="shared" si="4"/>
        <v/>
      </c>
      <c r="V38" s="342"/>
      <c r="W38" s="343"/>
      <c r="X38" s="343"/>
      <c r="Y38" s="343"/>
      <c r="Z38" s="343"/>
      <c r="AA38" s="343"/>
      <c r="AB38" s="343"/>
      <c r="AC38" s="343"/>
      <c r="AD38" s="343"/>
      <c r="AE38" s="343"/>
      <c r="AF38" s="343"/>
      <c r="AG38" s="343"/>
      <c r="AH38" s="343"/>
      <c r="AI38" s="343"/>
      <c r="AJ38" s="343"/>
      <c r="AK38" s="343"/>
      <c r="AL38" s="40"/>
      <c r="AM38" s="342" t="str">
        <f t="shared" si="0"/>
        <v/>
      </c>
      <c r="AN38" s="342"/>
      <c r="AO38" s="343"/>
      <c r="AP38" s="343"/>
      <c r="AQ38" s="343"/>
      <c r="AR38" s="343"/>
      <c r="AS38" s="343"/>
      <c r="AT38" s="343"/>
      <c r="AU38" s="343"/>
      <c r="AV38" s="343"/>
      <c r="AW38" s="343"/>
      <c r="AX38" s="343"/>
      <c r="AY38" s="343"/>
      <c r="AZ38" s="343"/>
      <c r="BA38" s="343"/>
      <c r="BB38" s="343"/>
      <c r="BC38" s="343"/>
      <c r="BD38" s="40"/>
      <c r="BE38" s="342" t="str">
        <f t="shared" si="1"/>
        <v/>
      </c>
      <c r="BF38" s="342"/>
      <c r="BG38" s="343"/>
      <c r="BH38" s="343"/>
      <c r="BI38" s="343"/>
      <c r="BJ38" s="343"/>
      <c r="BK38" s="343"/>
      <c r="BL38" s="343"/>
      <c r="BM38" s="343"/>
      <c r="BN38" s="343"/>
      <c r="BO38" s="343"/>
      <c r="BP38" s="343"/>
      <c r="BQ38" s="343"/>
      <c r="BR38" s="343"/>
      <c r="BS38" s="343"/>
      <c r="BT38" s="343"/>
      <c r="BU38" s="343"/>
      <c r="BV38" s="40"/>
      <c r="BW38" s="342">
        <f t="shared" si="2"/>
        <v>13</v>
      </c>
      <c r="BX38" s="342"/>
      <c r="BY38" s="343" t="str">
        <f>IF('各会計、関係団体の財政状況及び健全化判断比率'!B72="","",'各会計、関係団体の財政状況及び健全化判断比率'!B72)</f>
        <v>最上広域市町村圏事務組合</v>
      </c>
      <c r="BZ38" s="343"/>
      <c r="CA38" s="343"/>
      <c r="CB38" s="343"/>
      <c r="CC38" s="343"/>
      <c r="CD38" s="343"/>
      <c r="CE38" s="343"/>
      <c r="CF38" s="343"/>
      <c r="CG38" s="343"/>
      <c r="CH38" s="343"/>
      <c r="CI38" s="343"/>
      <c r="CJ38" s="343"/>
      <c r="CK38" s="343"/>
      <c r="CL38" s="343"/>
      <c r="CM38" s="343"/>
      <c r="CN38" s="40"/>
      <c r="CO38" s="342" t="str">
        <f t="shared" si="3"/>
        <v/>
      </c>
      <c r="CP38" s="342"/>
      <c r="CQ38" s="343" t="str">
        <f>IF('各会計、関係団体の財政状況及び健全化判断比率'!BS11="","",'各会計、関係団体の財政状況及び健全化判断比率'!BS11)</f>
        <v/>
      </c>
      <c r="CR38" s="343"/>
      <c r="CS38" s="343"/>
      <c r="CT38" s="343"/>
      <c r="CU38" s="343"/>
      <c r="CV38" s="343"/>
      <c r="CW38" s="343"/>
      <c r="CX38" s="343"/>
      <c r="CY38" s="343"/>
      <c r="CZ38" s="343"/>
      <c r="DA38" s="343"/>
      <c r="DB38" s="343"/>
      <c r="DC38" s="343"/>
      <c r="DD38" s="343"/>
      <c r="DE38" s="343"/>
      <c r="DG38" s="340" t="str">
        <f>IF('各会計、関係団体の財政状況及び健全化判断比率'!BR11="","",'各会計、関係団体の財政状況及び健全化判断比率'!BR11)</f>
        <v/>
      </c>
      <c r="DH38" s="340"/>
      <c r="DI38" s="67"/>
    </row>
    <row r="39" spans="1:113" ht="32.25" customHeight="1" x14ac:dyDescent="0.15">
      <c r="A39" s="40"/>
      <c r="B39" s="64"/>
      <c r="C39" s="342" t="str">
        <f t="shared" si="5"/>
        <v/>
      </c>
      <c r="D39" s="342"/>
      <c r="E39" s="343" t="str">
        <f>IF('各会計、関係団体の財政状況及び健全化判断比率'!B12="","",'各会計、関係団体の財政状況及び健全化判断比率'!B12)</f>
        <v/>
      </c>
      <c r="F39" s="343"/>
      <c r="G39" s="343"/>
      <c r="H39" s="343"/>
      <c r="I39" s="343"/>
      <c r="J39" s="343"/>
      <c r="K39" s="343"/>
      <c r="L39" s="343"/>
      <c r="M39" s="343"/>
      <c r="N39" s="343"/>
      <c r="O39" s="343"/>
      <c r="P39" s="343"/>
      <c r="Q39" s="343"/>
      <c r="R39" s="343"/>
      <c r="S39" s="343"/>
      <c r="T39" s="40"/>
      <c r="U39" s="342" t="str">
        <f t="shared" si="4"/>
        <v/>
      </c>
      <c r="V39" s="342"/>
      <c r="W39" s="343"/>
      <c r="X39" s="343"/>
      <c r="Y39" s="343"/>
      <c r="Z39" s="343"/>
      <c r="AA39" s="343"/>
      <c r="AB39" s="343"/>
      <c r="AC39" s="343"/>
      <c r="AD39" s="343"/>
      <c r="AE39" s="343"/>
      <c r="AF39" s="343"/>
      <c r="AG39" s="343"/>
      <c r="AH39" s="343"/>
      <c r="AI39" s="343"/>
      <c r="AJ39" s="343"/>
      <c r="AK39" s="343"/>
      <c r="AL39" s="40"/>
      <c r="AM39" s="342" t="str">
        <f t="shared" si="0"/>
        <v/>
      </c>
      <c r="AN39" s="342"/>
      <c r="AO39" s="343"/>
      <c r="AP39" s="343"/>
      <c r="AQ39" s="343"/>
      <c r="AR39" s="343"/>
      <c r="AS39" s="343"/>
      <c r="AT39" s="343"/>
      <c r="AU39" s="343"/>
      <c r="AV39" s="343"/>
      <c r="AW39" s="343"/>
      <c r="AX39" s="343"/>
      <c r="AY39" s="343"/>
      <c r="AZ39" s="343"/>
      <c r="BA39" s="343"/>
      <c r="BB39" s="343"/>
      <c r="BC39" s="343"/>
      <c r="BD39" s="40"/>
      <c r="BE39" s="342" t="str">
        <f t="shared" si="1"/>
        <v/>
      </c>
      <c r="BF39" s="342"/>
      <c r="BG39" s="343"/>
      <c r="BH39" s="343"/>
      <c r="BI39" s="343"/>
      <c r="BJ39" s="343"/>
      <c r="BK39" s="343"/>
      <c r="BL39" s="343"/>
      <c r="BM39" s="343"/>
      <c r="BN39" s="343"/>
      <c r="BO39" s="343"/>
      <c r="BP39" s="343"/>
      <c r="BQ39" s="343"/>
      <c r="BR39" s="343"/>
      <c r="BS39" s="343"/>
      <c r="BT39" s="343"/>
      <c r="BU39" s="343"/>
      <c r="BV39" s="40"/>
      <c r="BW39" s="342">
        <f t="shared" si="2"/>
        <v>14</v>
      </c>
      <c r="BX39" s="342"/>
      <c r="BY39" s="343" t="str">
        <f>IF('各会計、関係団体の財政状況及び健全化判断比率'!B73="","",'各会計、関係団体の財政状況及び健全化判断比率'!B73)</f>
        <v>最上地区広域連合（普通会計分）</v>
      </c>
      <c r="BZ39" s="343"/>
      <c r="CA39" s="343"/>
      <c r="CB39" s="343"/>
      <c r="CC39" s="343"/>
      <c r="CD39" s="343"/>
      <c r="CE39" s="343"/>
      <c r="CF39" s="343"/>
      <c r="CG39" s="343"/>
      <c r="CH39" s="343"/>
      <c r="CI39" s="343"/>
      <c r="CJ39" s="343"/>
      <c r="CK39" s="343"/>
      <c r="CL39" s="343"/>
      <c r="CM39" s="343"/>
      <c r="CN39" s="40"/>
      <c r="CO39" s="342" t="str">
        <f t="shared" si="3"/>
        <v/>
      </c>
      <c r="CP39" s="342"/>
      <c r="CQ39" s="343" t="str">
        <f>IF('各会計、関係団体の財政状況及び健全化判断比率'!BS12="","",'各会計、関係団体の財政状況及び健全化判断比率'!BS12)</f>
        <v/>
      </c>
      <c r="CR39" s="343"/>
      <c r="CS39" s="343"/>
      <c r="CT39" s="343"/>
      <c r="CU39" s="343"/>
      <c r="CV39" s="343"/>
      <c r="CW39" s="343"/>
      <c r="CX39" s="343"/>
      <c r="CY39" s="343"/>
      <c r="CZ39" s="343"/>
      <c r="DA39" s="343"/>
      <c r="DB39" s="343"/>
      <c r="DC39" s="343"/>
      <c r="DD39" s="343"/>
      <c r="DE39" s="343"/>
      <c r="DG39" s="340" t="str">
        <f>IF('各会計、関係団体の財政状況及び健全化判断比率'!BR12="","",'各会計、関係団体の財政状況及び健全化判断比率'!BR12)</f>
        <v/>
      </c>
      <c r="DH39" s="340"/>
      <c r="DI39" s="67"/>
    </row>
    <row r="40" spans="1:113" ht="32.25" customHeight="1" x14ac:dyDescent="0.15">
      <c r="A40" s="40"/>
      <c r="B40" s="64"/>
      <c r="C40" s="342" t="str">
        <f t="shared" si="5"/>
        <v/>
      </c>
      <c r="D40" s="342"/>
      <c r="E40" s="343" t="str">
        <f>IF('各会計、関係団体の財政状況及び健全化判断比率'!B13="","",'各会計、関係団体の財政状況及び健全化判断比率'!B13)</f>
        <v/>
      </c>
      <c r="F40" s="343"/>
      <c r="G40" s="343"/>
      <c r="H40" s="343"/>
      <c r="I40" s="343"/>
      <c r="J40" s="343"/>
      <c r="K40" s="343"/>
      <c r="L40" s="343"/>
      <c r="M40" s="343"/>
      <c r="N40" s="343"/>
      <c r="O40" s="343"/>
      <c r="P40" s="343"/>
      <c r="Q40" s="343"/>
      <c r="R40" s="343"/>
      <c r="S40" s="343"/>
      <c r="T40" s="40"/>
      <c r="U40" s="342" t="str">
        <f t="shared" si="4"/>
        <v/>
      </c>
      <c r="V40" s="342"/>
      <c r="W40" s="343"/>
      <c r="X40" s="343"/>
      <c r="Y40" s="343"/>
      <c r="Z40" s="343"/>
      <c r="AA40" s="343"/>
      <c r="AB40" s="343"/>
      <c r="AC40" s="343"/>
      <c r="AD40" s="343"/>
      <c r="AE40" s="343"/>
      <c r="AF40" s="343"/>
      <c r="AG40" s="343"/>
      <c r="AH40" s="343"/>
      <c r="AI40" s="343"/>
      <c r="AJ40" s="343"/>
      <c r="AK40" s="343"/>
      <c r="AL40" s="40"/>
      <c r="AM40" s="342" t="str">
        <f t="shared" si="0"/>
        <v/>
      </c>
      <c r="AN40" s="342"/>
      <c r="AO40" s="343"/>
      <c r="AP40" s="343"/>
      <c r="AQ40" s="343"/>
      <c r="AR40" s="343"/>
      <c r="AS40" s="343"/>
      <c r="AT40" s="343"/>
      <c r="AU40" s="343"/>
      <c r="AV40" s="343"/>
      <c r="AW40" s="343"/>
      <c r="AX40" s="343"/>
      <c r="AY40" s="343"/>
      <c r="AZ40" s="343"/>
      <c r="BA40" s="343"/>
      <c r="BB40" s="343"/>
      <c r="BC40" s="343"/>
      <c r="BD40" s="40"/>
      <c r="BE40" s="342" t="str">
        <f t="shared" si="1"/>
        <v/>
      </c>
      <c r="BF40" s="342"/>
      <c r="BG40" s="343"/>
      <c r="BH40" s="343"/>
      <c r="BI40" s="343"/>
      <c r="BJ40" s="343"/>
      <c r="BK40" s="343"/>
      <c r="BL40" s="343"/>
      <c r="BM40" s="343"/>
      <c r="BN40" s="343"/>
      <c r="BO40" s="343"/>
      <c r="BP40" s="343"/>
      <c r="BQ40" s="343"/>
      <c r="BR40" s="343"/>
      <c r="BS40" s="343"/>
      <c r="BT40" s="343"/>
      <c r="BU40" s="343"/>
      <c r="BV40" s="40"/>
      <c r="BW40" s="342">
        <f t="shared" si="2"/>
        <v>15</v>
      </c>
      <c r="BX40" s="342"/>
      <c r="BY40" s="343" t="str">
        <f>IF('各会計、関係団体の財政状況及び健全化判断比率'!B74="","",'各会計、関係団体の財政状況及び健全化判断比率'!B74)</f>
        <v>最上地区広域連合（事業会計分）</v>
      </c>
      <c r="BZ40" s="343"/>
      <c r="CA40" s="343"/>
      <c r="CB40" s="343"/>
      <c r="CC40" s="343"/>
      <c r="CD40" s="343"/>
      <c r="CE40" s="343"/>
      <c r="CF40" s="343"/>
      <c r="CG40" s="343"/>
      <c r="CH40" s="343"/>
      <c r="CI40" s="343"/>
      <c r="CJ40" s="343"/>
      <c r="CK40" s="343"/>
      <c r="CL40" s="343"/>
      <c r="CM40" s="343"/>
      <c r="CN40" s="40"/>
      <c r="CO40" s="342" t="str">
        <f t="shared" si="3"/>
        <v/>
      </c>
      <c r="CP40" s="342"/>
      <c r="CQ40" s="343" t="str">
        <f>IF('各会計、関係団体の財政状況及び健全化判断比率'!BS13="","",'各会計、関係団体の財政状況及び健全化判断比率'!BS13)</f>
        <v/>
      </c>
      <c r="CR40" s="343"/>
      <c r="CS40" s="343"/>
      <c r="CT40" s="343"/>
      <c r="CU40" s="343"/>
      <c r="CV40" s="343"/>
      <c r="CW40" s="343"/>
      <c r="CX40" s="343"/>
      <c r="CY40" s="343"/>
      <c r="CZ40" s="343"/>
      <c r="DA40" s="343"/>
      <c r="DB40" s="343"/>
      <c r="DC40" s="343"/>
      <c r="DD40" s="343"/>
      <c r="DE40" s="343"/>
      <c r="DG40" s="340" t="str">
        <f>IF('各会計、関係団体の財政状況及び健全化判断比率'!BR13="","",'各会計、関係団体の財政状況及び健全化判断比率'!BR13)</f>
        <v/>
      </c>
      <c r="DH40" s="340"/>
      <c r="DI40" s="67"/>
    </row>
    <row r="41" spans="1:113" ht="32.25" customHeight="1" x14ac:dyDescent="0.15">
      <c r="A41" s="40"/>
      <c r="B41" s="64"/>
      <c r="C41" s="342" t="str">
        <f t="shared" si="5"/>
        <v/>
      </c>
      <c r="D41" s="342"/>
      <c r="E41" s="343" t="str">
        <f>IF('各会計、関係団体の財政状況及び健全化判断比率'!B14="","",'各会計、関係団体の財政状況及び健全化判断比率'!B14)</f>
        <v/>
      </c>
      <c r="F41" s="343"/>
      <c r="G41" s="343"/>
      <c r="H41" s="343"/>
      <c r="I41" s="343"/>
      <c r="J41" s="343"/>
      <c r="K41" s="343"/>
      <c r="L41" s="343"/>
      <c r="M41" s="343"/>
      <c r="N41" s="343"/>
      <c r="O41" s="343"/>
      <c r="P41" s="343"/>
      <c r="Q41" s="343"/>
      <c r="R41" s="343"/>
      <c r="S41" s="343"/>
      <c r="T41" s="40"/>
      <c r="U41" s="342" t="str">
        <f t="shared" si="4"/>
        <v/>
      </c>
      <c r="V41" s="342"/>
      <c r="W41" s="343"/>
      <c r="X41" s="343"/>
      <c r="Y41" s="343"/>
      <c r="Z41" s="343"/>
      <c r="AA41" s="343"/>
      <c r="AB41" s="343"/>
      <c r="AC41" s="343"/>
      <c r="AD41" s="343"/>
      <c r="AE41" s="343"/>
      <c r="AF41" s="343"/>
      <c r="AG41" s="343"/>
      <c r="AH41" s="343"/>
      <c r="AI41" s="343"/>
      <c r="AJ41" s="343"/>
      <c r="AK41" s="343"/>
      <c r="AL41" s="40"/>
      <c r="AM41" s="342" t="str">
        <f t="shared" si="0"/>
        <v/>
      </c>
      <c r="AN41" s="342"/>
      <c r="AO41" s="343"/>
      <c r="AP41" s="343"/>
      <c r="AQ41" s="343"/>
      <c r="AR41" s="343"/>
      <c r="AS41" s="343"/>
      <c r="AT41" s="343"/>
      <c r="AU41" s="343"/>
      <c r="AV41" s="343"/>
      <c r="AW41" s="343"/>
      <c r="AX41" s="343"/>
      <c r="AY41" s="343"/>
      <c r="AZ41" s="343"/>
      <c r="BA41" s="343"/>
      <c r="BB41" s="343"/>
      <c r="BC41" s="343"/>
      <c r="BD41" s="40"/>
      <c r="BE41" s="342" t="str">
        <f t="shared" si="1"/>
        <v/>
      </c>
      <c r="BF41" s="342"/>
      <c r="BG41" s="343"/>
      <c r="BH41" s="343"/>
      <c r="BI41" s="343"/>
      <c r="BJ41" s="343"/>
      <c r="BK41" s="343"/>
      <c r="BL41" s="343"/>
      <c r="BM41" s="343"/>
      <c r="BN41" s="343"/>
      <c r="BO41" s="343"/>
      <c r="BP41" s="343"/>
      <c r="BQ41" s="343"/>
      <c r="BR41" s="343"/>
      <c r="BS41" s="343"/>
      <c r="BT41" s="343"/>
      <c r="BU41" s="343"/>
      <c r="BV41" s="40"/>
      <c r="BW41" s="342">
        <f t="shared" si="2"/>
        <v>16</v>
      </c>
      <c r="BX41" s="342"/>
      <c r="BY41" s="343" t="str">
        <f>IF('各会計、関係団体の財政状況及び健全化判断比率'!B75="","",'各会計、関係団体の財政状況及び健全化判断比率'!B75)</f>
        <v>山形県後期高齢者医療広域連合（普通会計分）</v>
      </c>
      <c r="BZ41" s="343"/>
      <c r="CA41" s="343"/>
      <c r="CB41" s="343"/>
      <c r="CC41" s="343"/>
      <c r="CD41" s="343"/>
      <c r="CE41" s="343"/>
      <c r="CF41" s="343"/>
      <c r="CG41" s="343"/>
      <c r="CH41" s="343"/>
      <c r="CI41" s="343"/>
      <c r="CJ41" s="343"/>
      <c r="CK41" s="343"/>
      <c r="CL41" s="343"/>
      <c r="CM41" s="343"/>
      <c r="CN41" s="40"/>
      <c r="CO41" s="342" t="str">
        <f t="shared" si="3"/>
        <v/>
      </c>
      <c r="CP41" s="342"/>
      <c r="CQ41" s="343" t="str">
        <f>IF('各会計、関係団体の財政状況及び健全化判断比率'!BS14="","",'各会計、関係団体の財政状況及び健全化判断比率'!BS14)</f>
        <v/>
      </c>
      <c r="CR41" s="343"/>
      <c r="CS41" s="343"/>
      <c r="CT41" s="343"/>
      <c r="CU41" s="343"/>
      <c r="CV41" s="343"/>
      <c r="CW41" s="343"/>
      <c r="CX41" s="343"/>
      <c r="CY41" s="343"/>
      <c r="CZ41" s="343"/>
      <c r="DA41" s="343"/>
      <c r="DB41" s="343"/>
      <c r="DC41" s="343"/>
      <c r="DD41" s="343"/>
      <c r="DE41" s="343"/>
      <c r="DG41" s="340" t="str">
        <f>IF('各会計、関係団体の財政状況及び健全化判断比率'!BR14="","",'各会計、関係団体の財政状況及び健全化判断比率'!BR14)</f>
        <v/>
      </c>
      <c r="DH41" s="340"/>
      <c r="DI41" s="67"/>
    </row>
    <row r="42" spans="1:113" ht="32.25" customHeight="1" x14ac:dyDescent="0.15">
      <c r="B42" s="64"/>
      <c r="C42" s="342" t="str">
        <f t="shared" si="5"/>
        <v/>
      </c>
      <c r="D42" s="342"/>
      <c r="E42" s="343" t="str">
        <f>IF('各会計、関係団体の財政状況及び健全化判断比率'!B15="","",'各会計、関係団体の財政状況及び健全化判断比率'!B15)</f>
        <v/>
      </c>
      <c r="F42" s="343"/>
      <c r="G42" s="343"/>
      <c r="H42" s="343"/>
      <c r="I42" s="343"/>
      <c r="J42" s="343"/>
      <c r="K42" s="343"/>
      <c r="L42" s="343"/>
      <c r="M42" s="343"/>
      <c r="N42" s="343"/>
      <c r="O42" s="343"/>
      <c r="P42" s="343"/>
      <c r="Q42" s="343"/>
      <c r="R42" s="343"/>
      <c r="S42" s="343"/>
      <c r="T42" s="40"/>
      <c r="U42" s="342" t="str">
        <f t="shared" si="4"/>
        <v/>
      </c>
      <c r="V42" s="342"/>
      <c r="W42" s="343"/>
      <c r="X42" s="343"/>
      <c r="Y42" s="343"/>
      <c r="Z42" s="343"/>
      <c r="AA42" s="343"/>
      <c r="AB42" s="343"/>
      <c r="AC42" s="343"/>
      <c r="AD42" s="343"/>
      <c r="AE42" s="343"/>
      <c r="AF42" s="343"/>
      <c r="AG42" s="343"/>
      <c r="AH42" s="343"/>
      <c r="AI42" s="343"/>
      <c r="AJ42" s="343"/>
      <c r="AK42" s="343"/>
      <c r="AL42" s="40"/>
      <c r="AM42" s="342" t="str">
        <f t="shared" si="0"/>
        <v/>
      </c>
      <c r="AN42" s="342"/>
      <c r="AO42" s="343"/>
      <c r="AP42" s="343"/>
      <c r="AQ42" s="343"/>
      <c r="AR42" s="343"/>
      <c r="AS42" s="343"/>
      <c r="AT42" s="343"/>
      <c r="AU42" s="343"/>
      <c r="AV42" s="343"/>
      <c r="AW42" s="343"/>
      <c r="AX42" s="343"/>
      <c r="AY42" s="343"/>
      <c r="AZ42" s="343"/>
      <c r="BA42" s="343"/>
      <c r="BB42" s="343"/>
      <c r="BC42" s="343"/>
      <c r="BD42" s="40"/>
      <c r="BE42" s="342" t="str">
        <f t="shared" si="1"/>
        <v/>
      </c>
      <c r="BF42" s="342"/>
      <c r="BG42" s="343"/>
      <c r="BH42" s="343"/>
      <c r="BI42" s="343"/>
      <c r="BJ42" s="343"/>
      <c r="BK42" s="343"/>
      <c r="BL42" s="343"/>
      <c r="BM42" s="343"/>
      <c r="BN42" s="343"/>
      <c r="BO42" s="343"/>
      <c r="BP42" s="343"/>
      <c r="BQ42" s="343"/>
      <c r="BR42" s="343"/>
      <c r="BS42" s="343"/>
      <c r="BT42" s="343"/>
      <c r="BU42" s="343"/>
      <c r="BV42" s="40"/>
      <c r="BW42" s="342">
        <f t="shared" si="2"/>
        <v>17</v>
      </c>
      <c r="BX42" s="342"/>
      <c r="BY42" s="343" t="str">
        <f>IF('各会計、関係団体の財政状況及び健全化判断比率'!B76="","",'各会計、関係団体の財政状況及び健全化判断比率'!B76)</f>
        <v>山形県後期高齢者医療広域連合（事業会計分）</v>
      </c>
      <c r="BZ42" s="343"/>
      <c r="CA42" s="343"/>
      <c r="CB42" s="343"/>
      <c r="CC42" s="343"/>
      <c r="CD42" s="343"/>
      <c r="CE42" s="343"/>
      <c r="CF42" s="343"/>
      <c r="CG42" s="343"/>
      <c r="CH42" s="343"/>
      <c r="CI42" s="343"/>
      <c r="CJ42" s="343"/>
      <c r="CK42" s="343"/>
      <c r="CL42" s="343"/>
      <c r="CM42" s="343"/>
      <c r="CN42" s="40"/>
      <c r="CO42" s="342" t="str">
        <f t="shared" si="3"/>
        <v/>
      </c>
      <c r="CP42" s="342"/>
      <c r="CQ42" s="343" t="str">
        <f>IF('各会計、関係団体の財政状況及び健全化判断比率'!BS15="","",'各会計、関係団体の財政状況及び健全化判断比率'!BS15)</f>
        <v/>
      </c>
      <c r="CR42" s="343"/>
      <c r="CS42" s="343"/>
      <c r="CT42" s="343"/>
      <c r="CU42" s="343"/>
      <c r="CV42" s="343"/>
      <c r="CW42" s="343"/>
      <c r="CX42" s="343"/>
      <c r="CY42" s="343"/>
      <c r="CZ42" s="343"/>
      <c r="DA42" s="343"/>
      <c r="DB42" s="343"/>
      <c r="DC42" s="343"/>
      <c r="DD42" s="343"/>
      <c r="DE42" s="343"/>
      <c r="DG42" s="340" t="str">
        <f>IF('各会計、関係団体の財政状況及び健全化判断比率'!BR15="","",'各会計、関係団体の財政状況及び健全化判断比率'!BR15)</f>
        <v/>
      </c>
      <c r="DH42" s="340"/>
      <c r="DI42" s="67"/>
    </row>
    <row r="43" spans="1:113" ht="32.25" customHeight="1" x14ac:dyDescent="0.15">
      <c r="B43" s="64"/>
      <c r="C43" s="342" t="str">
        <f t="shared" si="5"/>
        <v/>
      </c>
      <c r="D43" s="342"/>
      <c r="E43" s="343" t="str">
        <f>IF('各会計、関係団体の財政状況及び健全化判断比率'!B16="","",'各会計、関係団体の財政状況及び健全化判断比率'!B16)</f>
        <v/>
      </c>
      <c r="F43" s="343"/>
      <c r="G43" s="343"/>
      <c r="H43" s="343"/>
      <c r="I43" s="343"/>
      <c r="J43" s="343"/>
      <c r="K43" s="343"/>
      <c r="L43" s="343"/>
      <c r="M43" s="343"/>
      <c r="N43" s="343"/>
      <c r="O43" s="343"/>
      <c r="P43" s="343"/>
      <c r="Q43" s="343"/>
      <c r="R43" s="343"/>
      <c r="S43" s="343"/>
      <c r="T43" s="40"/>
      <c r="U43" s="342" t="str">
        <f t="shared" si="4"/>
        <v/>
      </c>
      <c r="V43" s="342"/>
      <c r="W43" s="343"/>
      <c r="X43" s="343"/>
      <c r="Y43" s="343"/>
      <c r="Z43" s="343"/>
      <c r="AA43" s="343"/>
      <c r="AB43" s="343"/>
      <c r="AC43" s="343"/>
      <c r="AD43" s="343"/>
      <c r="AE43" s="343"/>
      <c r="AF43" s="343"/>
      <c r="AG43" s="343"/>
      <c r="AH43" s="343"/>
      <c r="AI43" s="343"/>
      <c r="AJ43" s="343"/>
      <c r="AK43" s="343"/>
      <c r="AL43" s="40"/>
      <c r="AM43" s="342" t="str">
        <f t="shared" si="0"/>
        <v/>
      </c>
      <c r="AN43" s="342"/>
      <c r="AO43" s="343"/>
      <c r="AP43" s="343"/>
      <c r="AQ43" s="343"/>
      <c r="AR43" s="343"/>
      <c r="AS43" s="343"/>
      <c r="AT43" s="343"/>
      <c r="AU43" s="343"/>
      <c r="AV43" s="343"/>
      <c r="AW43" s="343"/>
      <c r="AX43" s="343"/>
      <c r="AY43" s="343"/>
      <c r="AZ43" s="343"/>
      <c r="BA43" s="343"/>
      <c r="BB43" s="343"/>
      <c r="BC43" s="343"/>
      <c r="BD43" s="40"/>
      <c r="BE43" s="342" t="str">
        <f t="shared" si="1"/>
        <v/>
      </c>
      <c r="BF43" s="342"/>
      <c r="BG43" s="343"/>
      <c r="BH43" s="343"/>
      <c r="BI43" s="343"/>
      <c r="BJ43" s="343"/>
      <c r="BK43" s="343"/>
      <c r="BL43" s="343"/>
      <c r="BM43" s="343"/>
      <c r="BN43" s="343"/>
      <c r="BO43" s="343"/>
      <c r="BP43" s="343"/>
      <c r="BQ43" s="343"/>
      <c r="BR43" s="343"/>
      <c r="BS43" s="343"/>
      <c r="BT43" s="343"/>
      <c r="BU43" s="343"/>
      <c r="BV43" s="40"/>
      <c r="BW43" s="342" t="str">
        <f t="shared" si="2"/>
        <v/>
      </c>
      <c r="BX43" s="342"/>
      <c r="BY43" s="343" t="str">
        <f>IF('各会計、関係団体の財政状況及び健全化判断比率'!B77="","",'各会計、関係団体の財政状況及び健全化判断比率'!B77)</f>
        <v/>
      </c>
      <c r="BZ43" s="343"/>
      <c r="CA43" s="343"/>
      <c r="CB43" s="343"/>
      <c r="CC43" s="343"/>
      <c r="CD43" s="343"/>
      <c r="CE43" s="343"/>
      <c r="CF43" s="343"/>
      <c r="CG43" s="343"/>
      <c r="CH43" s="343"/>
      <c r="CI43" s="343"/>
      <c r="CJ43" s="343"/>
      <c r="CK43" s="343"/>
      <c r="CL43" s="343"/>
      <c r="CM43" s="343"/>
      <c r="CN43" s="40"/>
      <c r="CO43" s="342" t="str">
        <f t="shared" si="3"/>
        <v/>
      </c>
      <c r="CP43" s="342"/>
      <c r="CQ43" s="343" t="str">
        <f>IF('各会計、関係団体の財政状況及び健全化判断比率'!BS16="","",'各会計、関係団体の財政状況及び健全化判断比率'!BS16)</f>
        <v/>
      </c>
      <c r="CR43" s="343"/>
      <c r="CS43" s="343"/>
      <c r="CT43" s="343"/>
      <c r="CU43" s="343"/>
      <c r="CV43" s="343"/>
      <c r="CW43" s="343"/>
      <c r="CX43" s="343"/>
      <c r="CY43" s="343"/>
      <c r="CZ43" s="343"/>
      <c r="DA43" s="343"/>
      <c r="DB43" s="343"/>
      <c r="DC43" s="343"/>
      <c r="DD43" s="343"/>
      <c r="DE43" s="343"/>
      <c r="DG43" s="340" t="str">
        <f>IF('各会計、関係団体の財政状況及び健全化判断比率'!BR16="","",'各会計、関係団体の財政状況及び健全化判断比率'!BR16)</f>
        <v/>
      </c>
      <c r="DH43" s="340"/>
      <c r="DI43" s="67"/>
    </row>
    <row r="44" spans="1:113" ht="13.5" customHeight="1" thickBot="1" x14ac:dyDescent="0.2">
      <c r="B44" s="68"/>
      <c r="C44" s="69"/>
      <c r="D44" s="69"/>
      <c r="E44" s="69"/>
      <c r="F44" s="69"/>
      <c r="G44" s="69"/>
      <c r="H44" s="69"/>
      <c r="I44" s="69"/>
      <c r="J44" s="69"/>
      <c r="K44" s="69"/>
      <c r="L44" s="69"/>
      <c r="M44" s="69"/>
      <c r="N44" s="69"/>
      <c r="O44" s="69"/>
      <c r="P44" s="69"/>
      <c r="Q44" s="69"/>
      <c r="R44" s="69"/>
      <c r="S44" s="69"/>
      <c r="T44" s="69"/>
      <c r="U44" s="69"/>
      <c r="V44" s="69"/>
      <c r="W44" s="69"/>
      <c r="X44" s="69"/>
      <c r="Y44" s="69"/>
      <c r="Z44" s="69"/>
      <c r="AA44" s="69"/>
      <c r="AB44" s="69"/>
      <c r="AC44" s="69"/>
      <c r="AD44" s="69"/>
      <c r="AE44" s="69"/>
      <c r="AF44" s="69"/>
      <c r="AG44" s="69"/>
      <c r="AH44" s="69"/>
      <c r="AI44" s="69"/>
      <c r="AJ44" s="69"/>
      <c r="AK44" s="69"/>
      <c r="AL44" s="69"/>
      <c r="AM44" s="69"/>
      <c r="AN44" s="69"/>
      <c r="AO44" s="69"/>
      <c r="AP44" s="69"/>
      <c r="AQ44" s="69"/>
      <c r="AR44" s="69"/>
      <c r="AS44" s="69"/>
      <c r="AT44" s="69"/>
      <c r="AU44" s="69"/>
      <c r="AV44" s="69"/>
      <c r="AW44" s="69"/>
      <c r="AX44" s="69"/>
      <c r="AY44" s="69"/>
      <c r="AZ44" s="69"/>
      <c r="BA44" s="69"/>
      <c r="BB44" s="69"/>
      <c r="BC44" s="69"/>
      <c r="BD44" s="69"/>
      <c r="BE44" s="69"/>
      <c r="BF44" s="69"/>
      <c r="BG44" s="69"/>
      <c r="BH44" s="69"/>
      <c r="BI44" s="69"/>
      <c r="BJ44" s="69"/>
      <c r="BK44" s="69"/>
      <c r="BL44" s="69"/>
      <c r="BM44" s="69"/>
      <c r="BN44" s="69"/>
      <c r="BO44" s="69"/>
      <c r="BP44" s="69"/>
      <c r="BQ44" s="69"/>
      <c r="BR44" s="69"/>
      <c r="BS44" s="69"/>
      <c r="BT44" s="69"/>
      <c r="BU44" s="69"/>
      <c r="BV44" s="69"/>
      <c r="BW44" s="69"/>
      <c r="BX44" s="69"/>
      <c r="BY44" s="69"/>
      <c r="BZ44" s="69"/>
      <c r="CA44" s="69"/>
      <c r="CB44" s="69"/>
      <c r="CC44" s="69"/>
      <c r="CD44" s="69"/>
      <c r="CE44" s="69"/>
      <c r="CF44" s="69"/>
      <c r="CG44" s="69"/>
      <c r="CH44" s="69"/>
      <c r="CI44" s="69"/>
      <c r="CJ44" s="69"/>
      <c r="CK44" s="69"/>
      <c r="CL44" s="69"/>
      <c r="CM44" s="69"/>
      <c r="CN44" s="69"/>
      <c r="CO44" s="69"/>
      <c r="CP44" s="69"/>
      <c r="CQ44" s="69"/>
      <c r="CR44" s="69"/>
      <c r="CS44" s="69"/>
      <c r="CT44" s="69"/>
      <c r="CU44" s="69"/>
      <c r="CV44" s="69"/>
      <c r="CW44" s="69"/>
      <c r="CX44" s="69"/>
      <c r="CY44" s="69"/>
      <c r="CZ44" s="69"/>
      <c r="DA44" s="69"/>
      <c r="DB44" s="69"/>
      <c r="DC44" s="69"/>
      <c r="DD44" s="69"/>
      <c r="DE44" s="69"/>
      <c r="DF44" s="69"/>
      <c r="DG44" s="69"/>
      <c r="DH44" s="69"/>
      <c r="DI44" s="70"/>
    </row>
    <row r="45" spans="1:113" x14ac:dyDescent="0.15"/>
    <row r="46" spans="1:113" x14ac:dyDescent="0.15">
      <c r="B46" s="39" t="s">
        <v>135</v>
      </c>
      <c r="E46" s="339" t="s">
        <v>136</v>
      </c>
      <c r="F46" s="339"/>
      <c r="G46" s="339"/>
      <c r="H46" s="339"/>
      <c r="I46" s="339"/>
      <c r="J46" s="339"/>
      <c r="K46" s="339"/>
      <c r="L46" s="339"/>
      <c r="M46" s="339"/>
      <c r="N46" s="339"/>
      <c r="O46" s="339"/>
      <c r="P46" s="339"/>
      <c r="Q46" s="339"/>
      <c r="R46" s="339"/>
      <c r="S46" s="339"/>
      <c r="T46" s="339"/>
      <c r="U46" s="339"/>
      <c r="V46" s="339"/>
      <c r="W46" s="339"/>
      <c r="X46" s="339"/>
      <c r="Y46" s="339"/>
      <c r="Z46" s="339"/>
      <c r="AA46" s="339"/>
      <c r="AB46" s="339"/>
      <c r="AC46" s="339"/>
      <c r="AD46" s="339"/>
      <c r="AE46" s="339"/>
      <c r="AF46" s="339"/>
      <c r="AG46" s="339"/>
      <c r="AH46" s="339"/>
      <c r="AI46" s="339"/>
      <c r="AJ46" s="339"/>
      <c r="AK46" s="339"/>
      <c r="AL46" s="339"/>
      <c r="AM46" s="339"/>
      <c r="AN46" s="339"/>
      <c r="AO46" s="339"/>
      <c r="AP46" s="339"/>
      <c r="AQ46" s="339"/>
      <c r="AR46" s="339"/>
      <c r="AS46" s="339"/>
      <c r="AT46" s="339"/>
      <c r="AU46" s="339"/>
      <c r="AV46" s="339"/>
      <c r="AW46" s="339"/>
      <c r="AX46" s="339"/>
      <c r="AY46" s="339"/>
      <c r="AZ46" s="339"/>
      <c r="BA46" s="339"/>
      <c r="BB46" s="339"/>
      <c r="BC46" s="339"/>
      <c r="BD46" s="339"/>
      <c r="BE46" s="339"/>
      <c r="BF46" s="339"/>
      <c r="BG46" s="339"/>
      <c r="BH46" s="339"/>
      <c r="BI46" s="339"/>
      <c r="BJ46" s="339"/>
      <c r="BK46" s="339"/>
      <c r="BL46" s="339"/>
      <c r="BM46" s="339"/>
      <c r="BN46" s="339"/>
      <c r="BO46" s="339"/>
      <c r="BP46" s="339"/>
      <c r="BQ46" s="339"/>
      <c r="BR46" s="339"/>
      <c r="BS46" s="339"/>
      <c r="BT46" s="339"/>
      <c r="BU46" s="339"/>
      <c r="BV46" s="339"/>
      <c r="BW46" s="339"/>
      <c r="BX46" s="339"/>
      <c r="BY46" s="339"/>
      <c r="BZ46" s="339"/>
      <c r="CA46" s="339"/>
      <c r="CB46" s="339"/>
      <c r="CC46" s="339"/>
      <c r="CD46" s="339"/>
      <c r="CE46" s="339"/>
      <c r="CF46" s="339"/>
      <c r="CG46" s="339"/>
      <c r="CH46" s="339"/>
      <c r="CI46" s="339"/>
      <c r="CJ46" s="339"/>
      <c r="CK46" s="339"/>
      <c r="CL46" s="339"/>
      <c r="CM46" s="339"/>
      <c r="CN46" s="339"/>
      <c r="CO46" s="339"/>
      <c r="CP46" s="339"/>
      <c r="CQ46" s="339"/>
      <c r="CR46" s="339"/>
      <c r="CS46" s="339"/>
      <c r="CT46" s="339"/>
      <c r="CU46" s="339"/>
      <c r="CV46" s="339"/>
      <c r="CW46" s="339"/>
      <c r="CX46" s="339"/>
      <c r="CY46" s="339"/>
      <c r="CZ46" s="339"/>
      <c r="DA46" s="339"/>
      <c r="DB46" s="339"/>
      <c r="DC46" s="339"/>
      <c r="DD46" s="339"/>
      <c r="DE46" s="339"/>
      <c r="DF46" s="339"/>
      <c r="DG46" s="339"/>
      <c r="DH46" s="339"/>
      <c r="DI46" s="339"/>
    </row>
    <row r="47" spans="1:113" x14ac:dyDescent="0.15">
      <c r="E47" s="339" t="s">
        <v>137</v>
      </c>
      <c r="F47" s="339"/>
      <c r="G47" s="339"/>
      <c r="H47" s="339"/>
      <c r="I47" s="339"/>
      <c r="J47" s="339"/>
      <c r="K47" s="339"/>
      <c r="L47" s="339"/>
      <c r="M47" s="339"/>
      <c r="N47" s="339"/>
      <c r="O47" s="339"/>
      <c r="P47" s="339"/>
      <c r="Q47" s="339"/>
      <c r="R47" s="339"/>
      <c r="S47" s="339"/>
      <c r="T47" s="339"/>
      <c r="U47" s="339"/>
      <c r="V47" s="339"/>
      <c r="W47" s="339"/>
      <c r="X47" s="339"/>
      <c r="Y47" s="339"/>
      <c r="Z47" s="339"/>
      <c r="AA47" s="339"/>
      <c r="AB47" s="339"/>
      <c r="AC47" s="339"/>
      <c r="AD47" s="339"/>
      <c r="AE47" s="339"/>
      <c r="AF47" s="339"/>
      <c r="AG47" s="339"/>
      <c r="AH47" s="339"/>
      <c r="AI47" s="339"/>
      <c r="AJ47" s="339"/>
      <c r="AK47" s="339"/>
      <c r="AL47" s="339"/>
      <c r="AM47" s="339"/>
      <c r="AN47" s="339"/>
      <c r="AO47" s="339"/>
      <c r="AP47" s="339"/>
      <c r="AQ47" s="339"/>
      <c r="AR47" s="339"/>
      <c r="AS47" s="339"/>
      <c r="AT47" s="339"/>
      <c r="AU47" s="339"/>
      <c r="AV47" s="339"/>
      <c r="AW47" s="339"/>
      <c r="AX47" s="339"/>
      <c r="AY47" s="339"/>
      <c r="AZ47" s="339"/>
      <c r="BA47" s="339"/>
      <c r="BB47" s="339"/>
      <c r="BC47" s="339"/>
      <c r="BD47" s="339"/>
      <c r="BE47" s="339"/>
      <c r="BF47" s="339"/>
      <c r="BG47" s="339"/>
      <c r="BH47" s="339"/>
      <c r="BI47" s="339"/>
      <c r="BJ47" s="339"/>
      <c r="BK47" s="339"/>
      <c r="BL47" s="339"/>
      <c r="BM47" s="339"/>
      <c r="BN47" s="339"/>
      <c r="BO47" s="339"/>
      <c r="BP47" s="339"/>
      <c r="BQ47" s="339"/>
      <c r="BR47" s="339"/>
      <c r="BS47" s="339"/>
      <c r="BT47" s="339"/>
      <c r="BU47" s="339"/>
      <c r="BV47" s="339"/>
      <c r="BW47" s="339"/>
      <c r="BX47" s="339"/>
      <c r="BY47" s="339"/>
      <c r="BZ47" s="339"/>
      <c r="CA47" s="339"/>
      <c r="CB47" s="339"/>
      <c r="CC47" s="339"/>
      <c r="CD47" s="339"/>
      <c r="CE47" s="339"/>
      <c r="CF47" s="339"/>
      <c r="CG47" s="339"/>
      <c r="CH47" s="339"/>
      <c r="CI47" s="339"/>
      <c r="CJ47" s="339"/>
      <c r="CK47" s="339"/>
      <c r="CL47" s="339"/>
      <c r="CM47" s="339"/>
      <c r="CN47" s="339"/>
      <c r="CO47" s="339"/>
      <c r="CP47" s="339"/>
      <c r="CQ47" s="339"/>
      <c r="CR47" s="339"/>
      <c r="CS47" s="339"/>
      <c r="CT47" s="339"/>
      <c r="CU47" s="339"/>
      <c r="CV47" s="339"/>
      <c r="CW47" s="339"/>
      <c r="CX47" s="339"/>
      <c r="CY47" s="339"/>
      <c r="CZ47" s="339"/>
      <c r="DA47" s="339"/>
      <c r="DB47" s="339"/>
      <c r="DC47" s="339"/>
      <c r="DD47" s="339"/>
      <c r="DE47" s="339"/>
      <c r="DF47" s="339"/>
      <c r="DG47" s="339"/>
      <c r="DH47" s="339"/>
      <c r="DI47" s="339"/>
    </row>
    <row r="48" spans="1:113" x14ac:dyDescent="0.15">
      <c r="E48" s="339" t="s">
        <v>138</v>
      </c>
      <c r="F48" s="339"/>
      <c r="G48" s="339"/>
      <c r="H48" s="339"/>
      <c r="I48" s="339"/>
      <c r="J48" s="339"/>
      <c r="K48" s="339"/>
      <c r="L48" s="339"/>
      <c r="M48" s="339"/>
      <c r="N48" s="339"/>
      <c r="O48" s="339"/>
      <c r="P48" s="339"/>
      <c r="Q48" s="339"/>
      <c r="R48" s="339"/>
      <c r="S48" s="339"/>
      <c r="T48" s="339"/>
      <c r="U48" s="339"/>
      <c r="V48" s="339"/>
      <c r="W48" s="339"/>
      <c r="X48" s="339"/>
      <c r="Y48" s="339"/>
      <c r="Z48" s="339"/>
      <c r="AA48" s="339"/>
      <c r="AB48" s="339"/>
      <c r="AC48" s="339"/>
      <c r="AD48" s="339"/>
      <c r="AE48" s="339"/>
      <c r="AF48" s="339"/>
      <c r="AG48" s="339"/>
      <c r="AH48" s="339"/>
      <c r="AI48" s="339"/>
      <c r="AJ48" s="339"/>
      <c r="AK48" s="339"/>
      <c r="AL48" s="339"/>
      <c r="AM48" s="339"/>
      <c r="AN48" s="339"/>
      <c r="AO48" s="339"/>
      <c r="AP48" s="339"/>
      <c r="AQ48" s="339"/>
      <c r="AR48" s="339"/>
      <c r="AS48" s="339"/>
      <c r="AT48" s="339"/>
      <c r="AU48" s="339"/>
      <c r="AV48" s="339"/>
      <c r="AW48" s="339"/>
      <c r="AX48" s="339"/>
      <c r="AY48" s="339"/>
      <c r="AZ48" s="339"/>
      <c r="BA48" s="339"/>
      <c r="BB48" s="339"/>
      <c r="BC48" s="339"/>
      <c r="BD48" s="339"/>
      <c r="BE48" s="339"/>
      <c r="BF48" s="339"/>
      <c r="BG48" s="339"/>
      <c r="BH48" s="339"/>
      <c r="BI48" s="339"/>
      <c r="BJ48" s="339"/>
      <c r="BK48" s="339"/>
      <c r="BL48" s="339"/>
      <c r="BM48" s="339"/>
      <c r="BN48" s="339"/>
      <c r="BO48" s="339"/>
      <c r="BP48" s="339"/>
      <c r="BQ48" s="339"/>
      <c r="BR48" s="339"/>
      <c r="BS48" s="339"/>
      <c r="BT48" s="339"/>
      <c r="BU48" s="339"/>
      <c r="BV48" s="339"/>
      <c r="BW48" s="339"/>
      <c r="BX48" s="339"/>
      <c r="BY48" s="339"/>
      <c r="BZ48" s="339"/>
      <c r="CA48" s="339"/>
      <c r="CB48" s="339"/>
      <c r="CC48" s="339"/>
      <c r="CD48" s="339"/>
      <c r="CE48" s="339"/>
      <c r="CF48" s="339"/>
      <c r="CG48" s="339"/>
      <c r="CH48" s="339"/>
      <c r="CI48" s="339"/>
      <c r="CJ48" s="339"/>
      <c r="CK48" s="339"/>
      <c r="CL48" s="339"/>
      <c r="CM48" s="339"/>
      <c r="CN48" s="339"/>
      <c r="CO48" s="339"/>
      <c r="CP48" s="339"/>
      <c r="CQ48" s="339"/>
      <c r="CR48" s="339"/>
      <c r="CS48" s="339"/>
      <c r="CT48" s="339"/>
      <c r="CU48" s="339"/>
      <c r="CV48" s="339"/>
      <c r="CW48" s="339"/>
      <c r="CX48" s="339"/>
      <c r="CY48" s="339"/>
      <c r="CZ48" s="339"/>
      <c r="DA48" s="339"/>
      <c r="DB48" s="339"/>
      <c r="DC48" s="339"/>
      <c r="DD48" s="339"/>
      <c r="DE48" s="339"/>
      <c r="DF48" s="339"/>
      <c r="DG48" s="339"/>
      <c r="DH48" s="339"/>
      <c r="DI48" s="339"/>
    </row>
    <row r="49" spans="5:113" x14ac:dyDescent="0.15">
      <c r="E49" s="341" t="s">
        <v>139</v>
      </c>
      <c r="F49" s="341"/>
      <c r="G49" s="341"/>
      <c r="H49" s="341"/>
      <c r="I49" s="341"/>
      <c r="J49" s="341"/>
      <c r="K49" s="341"/>
      <c r="L49" s="341"/>
      <c r="M49" s="341"/>
      <c r="N49" s="341"/>
      <c r="O49" s="341"/>
      <c r="P49" s="341"/>
      <c r="Q49" s="341"/>
      <c r="R49" s="341"/>
      <c r="S49" s="341"/>
      <c r="T49" s="341"/>
      <c r="U49" s="341"/>
      <c r="V49" s="341"/>
      <c r="W49" s="341"/>
      <c r="X49" s="341"/>
      <c r="Y49" s="341"/>
      <c r="Z49" s="341"/>
      <c r="AA49" s="341"/>
      <c r="AB49" s="341"/>
      <c r="AC49" s="341"/>
      <c r="AD49" s="341"/>
      <c r="AE49" s="341"/>
      <c r="AF49" s="341"/>
      <c r="AG49" s="341"/>
      <c r="AH49" s="341"/>
      <c r="AI49" s="341"/>
      <c r="AJ49" s="341"/>
      <c r="AK49" s="341"/>
      <c r="AL49" s="341"/>
      <c r="AM49" s="341"/>
      <c r="AN49" s="341"/>
      <c r="AO49" s="341"/>
      <c r="AP49" s="341"/>
      <c r="AQ49" s="341"/>
      <c r="AR49" s="341"/>
      <c r="AS49" s="341"/>
      <c r="AT49" s="341"/>
      <c r="AU49" s="341"/>
      <c r="AV49" s="341"/>
      <c r="AW49" s="341"/>
      <c r="AX49" s="341"/>
      <c r="AY49" s="341"/>
      <c r="AZ49" s="341"/>
      <c r="BA49" s="341"/>
      <c r="BB49" s="341"/>
      <c r="BC49" s="341"/>
      <c r="BD49" s="341"/>
      <c r="BE49" s="341"/>
      <c r="BF49" s="341"/>
      <c r="BG49" s="341"/>
      <c r="BH49" s="341"/>
      <c r="BI49" s="341"/>
      <c r="BJ49" s="341"/>
      <c r="BK49" s="341"/>
      <c r="BL49" s="341"/>
      <c r="BM49" s="341"/>
      <c r="BN49" s="341"/>
      <c r="BO49" s="341"/>
      <c r="BP49" s="341"/>
      <c r="BQ49" s="341"/>
      <c r="BR49" s="341"/>
      <c r="BS49" s="341"/>
      <c r="BT49" s="341"/>
      <c r="BU49" s="341"/>
      <c r="BV49" s="341"/>
      <c r="BW49" s="341"/>
      <c r="BX49" s="341"/>
      <c r="BY49" s="341"/>
      <c r="BZ49" s="341"/>
      <c r="CA49" s="341"/>
      <c r="CB49" s="341"/>
      <c r="CC49" s="341"/>
      <c r="CD49" s="341"/>
      <c r="CE49" s="341"/>
      <c r="CF49" s="341"/>
      <c r="CG49" s="341"/>
      <c r="CH49" s="341"/>
      <c r="CI49" s="341"/>
      <c r="CJ49" s="341"/>
      <c r="CK49" s="341"/>
      <c r="CL49" s="341"/>
      <c r="CM49" s="341"/>
      <c r="CN49" s="341"/>
      <c r="CO49" s="341"/>
      <c r="CP49" s="341"/>
      <c r="CQ49" s="341"/>
      <c r="CR49" s="341"/>
      <c r="CS49" s="341"/>
      <c r="CT49" s="341"/>
      <c r="CU49" s="341"/>
      <c r="CV49" s="341"/>
      <c r="CW49" s="341"/>
      <c r="CX49" s="341"/>
      <c r="CY49" s="341"/>
      <c r="CZ49" s="341"/>
      <c r="DA49" s="341"/>
      <c r="DB49" s="341"/>
      <c r="DC49" s="341"/>
      <c r="DD49" s="341"/>
      <c r="DE49" s="341"/>
      <c r="DF49" s="341"/>
      <c r="DG49" s="341"/>
      <c r="DH49" s="341"/>
      <c r="DI49" s="341"/>
    </row>
    <row r="50" spans="5:113" x14ac:dyDescent="0.15">
      <c r="E50" s="339" t="s">
        <v>140</v>
      </c>
      <c r="F50" s="339"/>
      <c r="G50" s="339"/>
      <c r="H50" s="339"/>
      <c r="I50" s="339"/>
      <c r="J50" s="339"/>
      <c r="K50" s="339"/>
      <c r="L50" s="339"/>
      <c r="M50" s="339"/>
      <c r="N50" s="339"/>
      <c r="O50" s="339"/>
      <c r="P50" s="339"/>
      <c r="Q50" s="339"/>
      <c r="R50" s="339"/>
      <c r="S50" s="339"/>
      <c r="T50" s="339"/>
      <c r="U50" s="339"/>
      <c r="V50" s="339"/>
      <c r="W50" s="339"/>
      <c r="X50" s="339"/>
      <c r="Y50" s="339"/>
      <c r="Z50" s="339"/>
      <c r="AA50" s="339"/>
      <c r="AB50" s="339"/>
      <c r="AC50" s="339"/>
      <c r="AD50" s="339"/>
      <c r="AE50" s="339"/>
      <c r="AF50" s="339"/>
      <c r="AG50" s="339"/>
      <c r="AH50" s="339"/>
      <c r="AI50" s="339"/>
      <c r="AJ50" s="339"/>
      <c r="AK50" s="339"/>
      <c r="AL50" s="339"/>
      <c r="AM50" s="339"/>
      <c r="AN50" s="339"/>
      <c r="AO50" s="339"/>
      <c r="AP50" s="339"/>
      <c r="AQ50" s="339"/>
      <c r="AR50" s="339"/>
      <c r="AS50" s="339"/>
      <c r="AT50" s="339"/>
      <c r="AU50" s="339"/>
      <c r="AV50" s="339"/>
      <c r="AW50" s="339"/>
      <c r="AX50" s="339"/>
      <c r="AY50" s="339"/>
      <c r="AZ50" s="339"/>
      <c r="BA50" s="339"/>
      <c r="BB50" s="339"/>
      <c r="BC50" s="339"/>
      <c r="BD50" s="339"/>
      <c r="BE50" s="339"/>
      <c r="BF50" s="339"/>
      <c r="BG50" s="339"/>
      <c r="BH50" s="339"/>
      <c r="BI50" s="339"/>
      <c r="BJ50" s="339"/>
      <c r="BK50" s="339"/>
      <c r="BL50" s="339"/>
      <c r="BM50" s="339"/>
      <c r="BN50" s="339"/>
      <c r="BO50" s="339"/>
      <c r="BP50" s="339"/>
      <c r="BQ50" s="339"/>
      <c r="BR50" s="339"/>
      <c r="BS50" s="339"/>
      <c r="BT50" s="339"/>
      <c r="BU50" s="339"/>
      <c r="BV50" s="339"/>
      <c r="BW50" s="339"/>
      <c r="BX50" s="339"/>
      <c r="BY50" s="339"/>
      <c r="BZ50" s="339"/>
      <c r="CA50" s="339"/>
      <c r="CB50" s="339"/>
      <c r="CC50" s="339"/>
      <c r="CD50" s="339"/>
      <c r="CE50" s="339"/>
      <c r="CF50" s="339"/>
      <c r="CG50" s="339"/>
      <c r="CH50" s="339"/>
      <c r="CI50" s="339"/>
      <c r="CJ50" s="339"/>
      <c r="CK50" s="339"/>
      <c r="CL50" s="339"/>
      <c r="CM50" s="339"/>
      <c r="CN50" s="339"/>
      <c r="CO50" s="339"/>
      <c r="CP50" s="339"/>
      <c r="CQ50" s="339"/>
      <c r="CR50" s="339"/>
      <c r="CS50" s="339"/>
      <c r="CT50" s="339"/>
      <c r="CU50" s="339"/>
      <c r="CV50" s="339"/>
      <c r="CW50" s="339"/>
      <c r="CX50" s="339"/>
      <c r="CY50" s="339"/>
      <c r="CZ50" s="339"/>
      <c r="DA50" s="339"/>
      <c r="DB50" s="339"/>
      <c r="DC50" s="339"/>
      <c r="DD50" s="339"/>
      <c r="DE50" s="339"/>
      <c r="DF50" s="339"/>
      <c r="DG50" s="339"/>
      <c r="DH50" s="339"/>
      <c r="DI50" s="339"/>
    </row>
    <row r="51" spans="5:113" x14ac:dyDescent="0.15">
      <c r="E51" s="339" t="s">
        <v>141</v>
      </c>
      <c r="F51" s="339"/>
      <c r="G51" s="339"/>
      <c r="H51" s="339"/>
      <c r="I51" s="339"/>
      <c r="J51" s="339"/>
      <c r="K51" s="339"/>
      <c r="L51" s="339"/>
      <c r="M51" s="339"/>
      <c r="N51" s="339"/>
      <c r="O51" s="339"/>
      <c r="P51" s="339"/>
      <c r="Q51" s="339"/>
      <c r="R51" s="339"/>
      <c r="S51" s="339"/>
      <c r="T51" s="339"/>
      <c r="U51" s="339"/>
      <c r="V51" s="339"/>
      <c r="W51" s="339"/>
      <c r="X51" s="339"/>
      <c r="Y51" s="339"/>
      <c r="Z51" s="339"/>
      <c r="AA51" s="339"/>
      <c r="AB51" s="339"/>
      <c r="AC51" s="339"/>
      <c r="AD51" s="339"/>
      <c r="AE51" s="339"/>
      <c r="AF51" s="339"/>
      <c r="AG51" s="339"/>
      <c r="AH51" s="339"/>
      <c r="AI51" s="339"/>
      <c r="AJ51" s="339"/>
      <c r="AK51" s="339"/>
      <c r="AL51" s="339"/>
      <c r="AM51" s="339"/>
      <c r="AN51" s="339"/>
      <c r="AO51" s="339"/>
      <c r="AP51" s="339"/>
      <c r="AQ51" s="339"/>
      <c r="AR51" s="339"/>
      <c r="AS51" s="339"/>
      <c r="AT51" s="339"/>
      <c r="AU51" s="339"/>
      <c r="AV51" s="339"/>
      <c r="AW51" s="339"/>
      <c r="AX51" s="339"/>
      <c r="AY51" s="339"/>
      <c r="AZ51" s="339"/>
      <c r="BA51" s="339"/>
      <c r="BB51" s="339"/>
      <c r="BC51" s="339"/>
      <c r="BD51" s="339"/>
      <c r="BE51" s="339"/>
      <c r="BF51" s="339"/>
      <c r="BG51" s="339"/>
      <c r="BH51" s="339"/>
      <c r="BI51" s="339"/>
      <c r="BJ51" s="339"/>
      <c r="BK51" s="339"/>
      <c r="BL51" s="339"/>
      <c r="BM51" s="339"/>
      <c r="BN51" s="339"/>
      <c r="BO51" s="339"/>
      <c r="BP51" s="339"/>
      <c r="BQ51" s="339"/>
      <c r="BR51" s="339"/>
      <c r="BS51" s="339"/>
      <c r="BT51" s="339"/>
      <c r="BU51" s="339"/>
      <c r="BV51" s="339"/>
      <c r="BW51" s="339"/>
      <c r="BX51" s="339"/>
      <c r="BY51" s="339"/>
      <c r="BZ51" s="339"/>
      <c r="CA51" s="339"/>
      <c r="CB51" s="339"/>
      <c r="CC51" s="339"/>
      <c r="CD51" s="339"/>
      <c r="CE51" s="339"/>
      <c r="CF51" s="339"/>
      <c r="CG51" s="339"/>
      <c r="CH51" s="339"/>
      <c r="CI51" s="339"/>
      <c r="CJ51" s="339"/>
      <c r="CK51" s="339"/>
      <c r="CL51" s="339"/>
      <c r="CM51" s="339"/>
      <c r="CN51" s="339"/>
      <c r="CO51" s="339"/>
      <c r="CP51" s="339"/>
      <c r="CQ51" s="339"/>
      <c r="CR51" s="339"/>
      <c r="CS51" s="339"/>
      <c r="CT51" s="339"/>
      <c r="CU51" s="339"/>
      <c r="CV51" s="339"/>
      <c r="CW51" s="339"/>
      <c r="CX51" s="339"/>
      <c r="CY51" s="339"/>
      <c r="CZ51" s="339"/>
      <c r="DA51" s="339"/>
      <c r="DB51" s="339"/>
      <c r="DC51" s="339"/>
      <c r="DD51" s="339"/>
      <c r="DE51" s="339"/>
      <c r="DF51" s="339"/>
      <c r="DG51" s="339"/>
      <c r="DH51" s="339"/>
      <c r="DI51" s="339"/>
    </row>
    <row r="52" spans="5:113" x14ac:dyDescent="0.15">
      <c r="E52" s="339" t="s">
        <v>142</v>
      </c>
      <c r="F52" s="339"/>
      <c r="G52" s="339"/>
      <c r="H52" s="339"/>
      <c r="I52" s="339"/>
      <c r="J52" s="339"/>
      <c r="K52" s="339"/>
      <c r="L52" s="339"/>
      <c r="M52" s="339"/>
      <c r="N52" s="339"/>
      <c r="O52" s="339"/>
      <c r="P52" s="339"/>
      <c r="Q52" s="339"/>
      <c r="R52" s="339"/>
      <c r="S52" s="339"/>
      <c r="T52" s="339"/>
      <c r="U52" s="339"/>
      <c r="V52" s="339"/>
      <c r="W52" s="339"/>
      <c r="X52" s="339"/>
      <c r="Y52" s="339"/>
      <c r="Z52" s="339"/>
      <c r="AA52" s="339"/>
      <c r="AB52" s="339"/>
      <c r="AC52" s="339"/>
      <c r="AD52" s="339"/>
      <c r="AE52" s="339"/>
      <c r="AF52" s="339"/>
      <c r="AG52" s="339"/>
      <c r="AH52" s="339"/>
      <c r="AI52" s="339"/>
      <c r="AJ52" s="339"/>
      <c r="AK52" s="339"/>
      <c r="AL52" s="339"/>
      <c r="AM52" s="339"/>
      <c r="AN52" s="339"/>
      <c r="AO52" s="339"/>
      <c r="AP52" s="339"/>
      <c r="AQ52" s="339"/>
      <c r="AR52" s="339"/>
      <c r="AS52" s="339"/>
      <c r="AT52" s="339"/>
      <c r="AU52" s="339"/>
      <c r="AV52" s="339"/>
      <c r="AW52" s="339"/>
      <c r="AX52" s="339"/>
      <c r="AY52" s="339"/>
      <c r="AZ52" s="339"/>
      <c r="BA52" s="339"/>
      <c r="BB52" s="339"/>
      <c r="BC52" s="339"/>
      <c r="BD52" s="339"/>
      <c r="BE52" s="339"/>
      <c r="BF52" s="339"/>
      <c r="BG52" s="339"/>
      <c r="BH52" s="339"/>
      <c r="BI52" s="339"/>
      <c r="BJ52" s="339"/>
      <c r="BK52" s="339"/>
      <c r="BL52" s="339"/>
      <c r="BM52" s="339"/>
      <c r="BN52" s="339"/>
      <c r="BO52" s="339"/>
      <c r="BP52" s="339"/>
      <c r="BQ52" s="339"/>
      <c r="BR52" s="339"/>
      <c r="BS52" s="339"/>
      <c r="BT52" s="339"/>
      <c r="BU52" s="339"/>
      <c r="BV52" s="339"/>
      <c r="BW52" s="339"/>
      <c r="BX52" s="339"/>
      <c r="BY52" s="339"/>
      <c r="BZ52" s="339"/>
      <c r="CA52" s="339"/>
      <c r="CB52" s="339"/>
      <c r="CC52" s="339"/>
      <c r="CD52" s="339"/>
      <c r="CE52" s="339"/>
      <c r="CF52" s="339"/>
      <c r="CG52" s="339"/>
      <c r="CH52" s="339"/>
      <c r="CI52" s="339"/>
      <c r="CJ52" s="339"/>
      <c r="CK52" s="339"/>
      <c r="CL52" s="339"/>
      <c r="CM52" s="339"/>
      <c r="CN52" s="339"/>
      <c r="CO52" s="339"/>
      <c r="CP52" s="339"/>
      <c r="CQ52" s="339"/>
      <c r="CR52" s="339"/>
      <c r="CS52" s="339"/>
      <c r="CT52" s="339"/>
      <c r="CU52" s="339"/>
      <c r="CV52" s="339"/>
      <c r="CW52" s="339"/>
      <c r="CX52" s="339"/>
      <c r="CY52" s="339"/>
      <c r="CZ52" s="339"/>
      <c r="DA52" s="339"/>
      <c r="DB52" s="339"/>
      <c r="DC52" s="339"/>
      <c r="DD52" s="339"/>
      <c r="DE52" s="339"/>
      <c r="DF52" s="339"/>
      <c r="DG52" s="339"/>
      <c r="DH52" s="339"/>
      <c r="DI52" s="339"/>
    </row>
    <row r="53" spans="5:113" x14ac:dyDescent="0.15">
      <c r="E53" s="339" t="s">
        <v>143</v>
      </c>
      <c r="F53" s="339"/>
      <c r="G53" s="339"/>
      <c r="H53" s="339"/>
      <c r="I53" s="339"/>
      <c r="J53" s="339"/>
      <c r="K53" s="339"/>
      <c r="L53" s="339"/>
      <c r="M53" s="339"/>
      <c r="N53" s="339"/>
      <c r="O53" s="339"/>
      <c r="P53" s="339"/>
      <c r="Q53" s="339"/>
      <c r="R53" s="339"/>
      <c r="S53" s="339"/>
      <c r="T53" s="339"/>
      <c r="U53" s="339"/>
      <c r="V53" s="339"/>
      <c r="W53" s="339"/>
      <c r="X53" s="339"/>
      <c r="Y53" s="339"/>
      <c r="Z53" s="339"/>
      <c r="AA53" s="339"/>
      <c r="AB53" s="339"/>
      <c r="AC53" s="339"/>
      <c r="AD53" s="339"/>
      <c r="AE53" s="339"/>
      <c r="AF53" s="339"/>
      <c r="AG53" s="339"/>
      <c r="AH53" s="339"/>
      <c r="AI53" s="339"/>
      <c r="AJ53" s="339"/>
      <c r="AK53" s="339"/>
      <c r="AL53" s="339"/>
      <c r="AM53" s="339"/>
      <c r="AN53" s="339"/>
      <c r="AO53" s="339"/>
      <c r="AP53" s="339"/>
      <c r="AQ53" s="339"/>
      <c r="AR53" s="339"/>
      <c r="AS53" s="339"/>
      <c r="AT53" s="339"/>
      <c r="AU53" s="339"/>
      <c r="AV53" s="339"/>
      <c r="AW53" s="339"/>
      <c r="AX53" s="339"/>
      <c r="AY53" s="339"/>
      <c r="AZ53" s="339"/>
      <c r="BA53" s="339"/>
      <c r="BB53" s="339"/>
      <c r="BC53" s="339"/>
      <c r="BD53" s="339"/>
      <c r="BE53" s="339"/>
      <c r="BF53" s="339"/>
      <c r="BG53" s="339"/>
      <c r="BH53" s="339"/>
      <c r="BI53" s="339"/>
      <c r="BJ53" s="339"/>
      <c r="BK53" s="339"/>
      <c r="BL53" s="339"/>
      <c r="BM53" s="339"/>
      <c r="BN53" s="339"/>
      <c r="BO53" s="339"/>
      <c r="BP53" s="339"/>
      <c r="BQ53" s="339"/>
      <c r="BR53" s="339"/>
      <c r="BS53" s="339"/>
      <c r="BT53" s="339"/>
      <c r="BU53" s="339"/>
      <c r="BV53" s="339"/>
      <c r="BW53" s="339"/>
      <c r="BX53" s="339"/>
      <c r="BY53" s="339"/>
      <c r="BZ53" s="339"/>
      <c r="CA53" s="339"/>
      <c r="CB53" s="339"/>
      <c r="CC53" s="339"/>
      <c r="CD53" s="339"/>
      <c r="CE53" s="339"/>
      <c r="CF53" s="339"/>
      <c r="CG53" s="339"/>
      <c r="CH53" s="339"/>
      <c r="CI53" s="339"/>
      <c r="CJ53" s="339"/>
      <c r="CK53" s="339"/>
      <c r="CL53" s="339"/>
      <c r="CM53" s="339"/>
      <c r="CN53" s="339"/>
      <c r="CO53" s="339"/>
      <c r="CP53" s="339"/>
      <c r="CQ53" s="339"/>
      <c r="CR53" s="339"/>
      <c r="CS53" s="339"/>
      <c r="CT53" s="339"/>
      <c r="CU53" s="339"/>
      <c r="CV53" s="339"/>
      <c r="CW53" s="339"/>
      <c r="CX53" s="339"/>
      <c r="CY53" s="339"/>
      <c r="CZ53" s="339"/>
      <c r="DA53" s="339"/>
      <c r="DB53" s="339"/>
      <c r="DC53" s="339"/>
      <c r="DD53" s="339"/>
      <c r="DE53" s="339"/>
      <c r="DF53" s="339"/>
      <c r="DG53" s="339"/>
      <c r="DH53" s="339"/>
      <c r="DI53" s="339"/>
    </row>
    <row r="54" spans="5:113" x14ac:dyDescent="0.15"/>
    <row r="55" spans="5:113" x14ac:dyDescent="0.15"/>
    <row r="56" spans="5:113" x14ac:dyDescent="0.15"/>
  </sheetData>
  <sheetProtection algorithmName="SHA-512" hashValue="CBoKKLtWFF7Ok9vf3K+AeX1UmVcCg9Z3bD5y0zOSCbMd4GCW6t7kbdBcuTvf00f7ejcz+pVBf4Q69sGIwkFAOw==" saltValue="8SIvhQPs0xnHZPBQzOZHlQ=="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AY25:BM25"/>
    <mergeCell ref="BN25:BU25"/>
    <mergeCell ref="AS24:AX24"/>
    <mergeCell ref="AY24:BM24"/>
    <mergeCell ref="BN24:BU24"/>
    <mergeCell ref="BV24:CC24"/>
    <mergeCell ref="W22:Y29"/>
    <mergeCell ref="Z22:AG23"/>
    <mergeCell ref="CE22:CS23"/>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AY22:BM22"/>
    <mergeCell ref="BN22:BU22"/>
    <mergeCell ref="BV22:CC22"/>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0BA9D2-002C-4DFD-B9BC-EF42B7E44FD8}">
  <sheetPr>
    <pageSetUpPr fitToPage="1"/>
  </sheetPr>
  <dimension ref="B1:EM49"/>
  <sheetViews>
    <sheetView showGridLines="0" zoomScale="85" zoomScaleNormal="85" workbookViewId="0"/>
  </sheetViews>
  <sheetFormatPr defaultColWidth="0" defaultRowHeight="11.25" customHeight="1" zeroHeight="1" x14ac:dyDescent="0.15"/>
  <cols>
    <col min="1" max="1" width="1.625" style="73" customWidth="1"/>
    <col min="2" max="2" width="2.375" style="73" customWidth="1"/>
    <col min="3" max="16" width="2.625" style="73" customWidth="1"/>
    <col min="17" max="17" width="2.375" style="73" customWidth="1"/>
    <col min="18" max="95" width="1.625" style="73" customWidth="1"/>
    <col min="96" max="133" width="1.625" style="85" customWidth="1"/>
    <col min="134" max="143" width="1.625" style="73" customWidth="1"/>
    <col min="144" max="16384" width="0" style="73" hidden="1"/>
  </cols>
  <sheetData>
    <row r="1" spans="2:143" ht="22.5" customHeight="1" thickBot="1" x14ac:dyDescent="0.2">
      <c r="B1" s="71"/>
      <c r="C1" s="72"/>
      <c r="D1" s="72"/>
      <c r="E1" s="72"/>
      <c r="F1" s="72"/>
      <c r="G1" s="72"/>
      <c r="H1" s="72"/>
      <c r="I1" s="72"/>
      <c r="J1" s="72"/>
      <c r="K1" s="72"/>
      <c r="L1" s="72"/>
      <c r="M1" s="72"/>
      <c r="N1" s="72"/>
      <c r="O1" s="72"/>
      <c r="P1" s="72"/>
      <c r="Q1" s="72"/>
      <c r="R1" s="72"/>
      <c r="S1" s="72"/>
      <c r="T1" s="72"/>
      <c r="U1" s="72"/>
      <c r="V1" s="72"/>
      <c r="W1" s="72"/>
      <c r="X1" s="72"/>
      <c r="Y1" s="72"/>
      <c r="Z1" s="72"/>
      <c r="AA1" s="72"/>
      <c r="AB1" s="72"/>
      <c r="AC1" s="72"/>
      <c r="AD1" s="72"/>
      <c r="AE1" s="72"/>
      <c r="AF1" s="72"/>
      <c r="AG1" s="72"/>
      <c r="AH1" s="72"/>
      <c r="AI1" s="72"/>
      <c r="AJ1" s="72"/>
      <c r="AK1" s="72"/>
      <c r="AL1" s="72"/>
      <c r="AM1" s="72"/>
      <c r="AN1" s="72"/>
      <c r="AO1" s="72"/>
      <c r="AP1" s="72"/>
      <c r="AQ1" s="72"/>
      <c r="AR1" s="72"/>
      <c r="AS1" s="72"/>
      <c r="AT1" s="72"/>
      <c r="AU1" s="72"/>
      <c r="AV1" s="72"/>
      <c r="AW1" s="72"/>
      <c r="AX1" s="72"/>
      <c r="AY1" s="72"/>
      <c r="AZ1" s="72"/>
      <c r="BA1" s="72"/>
      <c r="BB1" s="72"/>
      <c r="BC1" s="72"/>
      <c r="BD1" s="72"/>
      <c r="BE1" s="72"/>
      <c r="BF1" s="72"/>
      <c r="BG1" s="72"/>
      <c r="BH1" s="72"/>
      <c r="BI1" s="72"/>
      <c r="BJ1" s="72"/>
      <c r="BK1" s="72"/>
      <c r="BL1" s="72"/>
      <c r="BM1" s="72"/>
      <c r="BN1" s="72"/>
      <c r="BO1" s="72"/>
      <c r="BP1" s="72"/>
      <c r="BQ1" s="72"/>
      <c r="BR1" s="72"/>
      <c r="BS1" s="72"/>
      <c r="BT1" s="72"/>
      <c r="BU1" s="72"/>
      <c r="BV1" s="72"/>
      <c r="BW1" s="72"/>
      <c r="BX1" s="72"/>
      <c r="BY1" s="72"/>
      <c r="BZ1" s="72"/>
      <c r="CA1" s="72"/>
      <c r="CB1" s="72"/>
      <c r="CC1" s="72"/>
      <c r="CD1" s="72"/>
      <c r="CE1" s="72"/>
      <c r="CF1" s="72"/>
      <c r="CG1" s="72"/>
      <c r="CH1" s="72"/>
      <c r="CI1" s="72"/>
      <c r="CJ1" s="72"/>
      <c r="CK1" s="72"/>
      <c r="CL1" s="72"/>
      <c r="CM1" s="72"/>
      <c r="CN1" s="72"/>
      <c r="CO1" s="72"/>
      <c r="CP1" s="72"/>
      <c r="CQ1" s="72"/>
      <c r="CR1" s="72"/>
      <c r="CS1" s="72"/>
      <c r="CT1" s="72"/>
      <c r="CU1" s="72"/>
      <c r="CV1" s="72"/>
      <c r="CW1" s="72"/>
      <c r="CX1" s="72"/>
      <c r="CY1" s="72"/>
      <c r="CZ1" s="72"/>
      <c r="DA1" s="72"/>
      <c r="DB1" s="72"/>
      <c r="DC1" s="72"/>
      <c r="DD1" s="72"/>
      <c r="DE1" s="72"/>
      <c r="DF1" s="72"/>
      <c r="DG1" s="72"/>
      <c r="DH1" s="692" t="s">
        <v>144</v>
      </c>
      <c r="DI1" s="693"/>
      <c r="DJ1" s="693"/>
      <c r="DK1" s="693"/>
      <c r="DL1" s="693"/>
      <c r="DM1" s="693"/>
      <c r="DN1" s="694"/>
      <c r="DO1" s="73"/>
      <c r="DP1" s="692" t="s">
        <v>145</v>
      </c>
      <c r="DQ1" s="693"/>
      <c r="DR1" s="693"/>
      <c r="DS1" s="693"/>
      <c r="DT1" s="693"/>
      <c r="DU1" s="693"/>
      <c r="DV1" s="693"/>
      <c r="DW1" s="693"/>
      <c r="DX1" s="693"/>
      <c r="DY1" s="693"/>
      <c r="DZ1" s="693"/>
      <c r="EA1" s="693"/>
      <c r="EB1" s="693"/>
      <c r="EC1" s="694"/>
      <c r="ED1" s="72"/>
      <c r="EE1" s="72"/>
      <c r="EF1" s="72"/>
      <c r="EG1" s="72"/>
      <c r="EH1" s="72"/>
      <c r="EI1" s="72"/>
      <c r="EJ1" s="72"/>
      <c r="EK1" s="72"/>
      <c r="EL1" s="72"/>
      <c r="EM1" s="72"/>
    </row>
    <row r="2" spans="2:143" ht="22.5" customHeight="1" x14ac:dyDescent="0.15">
      <c r="B2" s="74" t="s">
        <v>146</v>
      </c>
      <c r="R2" s="75"/>
      <c r="S2" s="75"/>
      <c r="T2" s="75"/>
      <c r="U2" s="75"/>
      <c r="V2" s="75"/>
      <c r="W2" s="75"/>
      <c r="X2" s="75"/>
      <c r="Y2" s="75"/>
      <c r="Z2" s="75"/>
      <c r="AA2" s="75"/>
      <c r="AB2" s="75"/>
      <c r="AC2" s="75"/>
      <c r="AE2" s="76"/>
      <c r="AF2" s="76"/>
      <c r="AG2" s="76"/>
      <c r="AH2" s="76"/>
      <c r="AI2" s="76"/>
      <c r="AJ2" s="75"/>
      <c r="AK2" s="75"/>
      <c r="AL2" s="75"/>
      <c r="AM2" s="75"/>
      <c r="AN2" s="75"/>
      <c r="AO2" s="75"/>
      <c r="AP2" s="75"/>
      <c r="CD2" s="72"/>
      <c r="CE2" s="72"/>
      <c r="CF2" s="72"/>
      <c r="CG2" s="72"/>
      <c r="CH2" s="72"/>
      <c r="CI2" s="72"/>
      <c r="CJ2" s="72"/>
      <c r="CK2" s="72"/>
      <c r="CL2" s="72"/>
      <c r="CM2" s="72"/>
      <c r="CN2" s="72"/>
      <c r="CO2" s="72"/>
      <c r="CP2" s="72"/>
      <c r="CQ2" s="72"/>
      <c r="CR2" s="72"/>
      <c r="CS2" s="72"/>
      <c r="CT2" s="72"/>
      <c r="CU2" s="72"/>
      <c r="CV2" s="72"/>
      <c r="CW2" s="72"/>
      <c r="CX2" s="72"/>
      <c r="CY2" s="72"/>
      <c r="CZ2" s="72"/>
      <c r="DA2" s="72"/>
      <c r="DB2" s="72"/>
      <c r="DC2" s="72"/>
      <c r="DD2" s="72"/>
      <c r="DE2" s="72"/>
      <c r="DF2" s="72"/>
      <c r="DG2" s="72"/>
      <c r="DH2" s="72"/>
      <c r="DI2" s="72"/>
      <c r="DJ2" s="72"/>
      <c r="DK2" s="72"/>
      <c r="DL2" s="72"/>
      <c r="DM2" s="72"/>
      <c r="DN2" s="72"/>
      <c r="DO2" s="72"/>
      <c r="DP2" s="72"/>
      <c r="DQ2" s="72"/>
      <c r="DR2" s="72"/>
      <c r="DS2" s="72"/>
      <c r="DT2" s="72"/>
      <c r="DU2" s="72"/>
      <c r="DV2" s="72"/>
      <c r="DW2" s="72"/>
      <c r="DX2" s="72"/>
      <c r="DY2" s="72"/>
      <c r="DZ2" s="72"/>
      <c r="EA2" s="72"/>
      <c r="EB2" s="72"/>
      <c r="EC2" s="72"/>
    </row>
    <row r="3" spans="2:143" ht="11.25" customHeight="1" x14ac:dyDescent="0.15">
      <c r="B3" s="654" t="s">
        <v>147</v>
      </c>
      <c r="C3" s="655"/>
      <c r="D3" s="655"/>
      <c r="E3" s="655"/>
      <c r="F3" s="655"/>
      <c r="G3" s="655"/>
      <c r="H3" s="655"/>
      <c r="I3" s="655"/>
      <c r="J3" s="655"/>
      <c r="K3" s="655"/>
      <c r="L3" s="655"/>
      <c r="M3" s="655"/>
      <c r="N3" s="655"/>
      <c r="O3" s="655"/>
      <c r="P3" s="655"/>
      <c r="Q3" s="655"/>
      <c r="R3" s="655"/>
      <c r="S3" s="655"/>
      <c r="T3" s="655"/>
      <c r="U3" s="655"/>
      <c r="V3" s="655"/>
      <c r="W3" s="655"/>
      <c r="X3" s="655"/>
      <c r="Y3" s="655"/>
      <c r="Z3" s="655"/>
      <c r="AA3" s="655"/>
      <c r="AB3" s="655"/>
      <c r="AC3" s="655"/>
      <c r="AD3" s="655"/>
      <c r="AE3" s="655"/>
      <c r="AF3" s="655"/>
      <c r="AG3" s="655"/>
      <c r="AH3" s="655"/>
      <c r="AI3" s="655"/>
      <c r="AJ3" s="655"/>
      <c r="AK3" s="655"/>
      <c r="AL3" s="655"/>
      <c r="AM3" s="655"/>
      <c r="AN3" s="655"/>
      <c r="AO3" s="655"/>
      <c r="AP3" s="654" t="s">
        <v>148</v>
      </c>
      <c r="AQ3" s="655"/>
      <c r="AR3" s="655"/>
      <c r="AS3" s="655"/>
      <c r="AT3" s="655"/>
      <c r="AU3" s="655"/>
      <c r="AV3" s="655"/>
      <c r="AW3" s="655"/>
      <c r="AX3" s="655"/>
      <c r="AY3" s="655"/>
      <c r="AZ3" s="655"/>
      <c r="BA3" s="655"/>
      <c r="BB3" s="655"/>
      <c r="BC3" s="655"/>
      <c r="BD3" s="655"/>
      <c r="BE3" s="655"/>
      <c r="BF3" s="655"/>
      <c r="BG3" s="655"/>
      <c r="BH3" s="655"/>
      <c r="BI3" s="655"/>
      <c r="BJ3" s="655"/>
      <c r="BK3" s="655"/>
      <c r="BL3" s="655"/>
      <c r="BM3" s="655"/>
      <c r="BN3" s="655"/>
      <c r="BO3" s="655"/>
      <c r="BP3" s="655"/>
      <c r="BQ3" s="655"/>
      <c r="BR3" s="655"/>
      <c r="BS3" s="655"/>
      <c r="BT3" s="655"/>
      <c r="BU3" s="655"/>
      <c r="BV3" s="655"/>
      <c r="BW3" s="655"/>
      <c r="BX3" s="655"/>
      <c r="BY3" s="655"/>
      <c r="BZ3" s="655"/>
      <c r="CA3" s="655"/>
      <c r="CB3" s="656"/>
      <c r="CD3" s="654" t="s">
        <v>149</v>
      </c>
      <c r="CE3" s="655"/>
      <c r="CF3" s="655"/>
      <c r="CG3" s="655"/>
      <c r="CH3" s="655"/>
      <c r="CI3" s="655"/>
      <c r="CJ3" s="655"/>
      <c r="CK3" s="655"/>
      <c r="CL3" s="655"/>
      <c r="CM3" s="655"/>
      <c r="CN3" s="655"/>
      <c r="CO3" s="655"/>
      <c r="CP3" s="655"/>
      <c r="CQ3" s="655"/>
      <c r="CR3" s="655"/>
      <c r="CS3" s="655"/>
      <c r="CT3" s="655"/>
      <c r="CU3" s="655"/>
      <c r="CV3" s="655"/>
      <c r="CW3" s="655"/>
      <c r="CX3" s="655"/>
      <c r="CY3" s="655"/>
      <c r="CZ3" s="655"/>
      <c r="DA3" s="655"/>
      <c r="DB3" s="655"/>
      <c r="DC3" s="655"/>
      <c r="DD3" s="655"/>
      <c r="DE3" s="655"/>
      <c r="DF3" s="655"/>
      <c r="DG3" s="655"/>
      <c r="DH3" s="655"/>
      <c r="DI3" s="655"/>
      <c r="DJ3" s="655"/>
      <c r="DK3" s="655"/>
      <c r="DL3" s="655"/>
      <c r="DM3" s="655"/>
      <c r="DN3" s="655"/>
      <c r="DO3" s="655"/>
      <c r="DP3" s="655"/>
      <c r="DQ3" s="655"/>
      <c r="DR3" s="655"/>
      <c r="DS3" s="655"/>
      <c r="DT3" s="655"/>
      <c r="DU3" s="655"/>
      <c r="DV3" s="655"/>
      <c r="DW3" s="655"/>
      <c r="DX3" s="655"/>
      <c r="DY3" s="655"/>
      <c r="DZ3" s="655"/>
      <c r="EA3" s="655"/>
      <c r="EB3" s="655"/>
      <c r="EC3" s="656"/>
    </row>
    <row r="4" spans="2:143" ht="11.25" customHeight="1" x14ac:dyDescent="0.15">
      <c r="B4" s="654" t="s">
        <v>22</v>
      </c>
      <c r="C4" s="655"/>
      <c r="D4" s="655"/>
      <c r="E4" s="655"/>
      <c r="F4" s="655"/>
      <c r="G4" s="655"/>
      <c r="H4" s="655"/>
      <c r="I4" s="655"/>
      <c r="J4" s="655"/>
      <c r="K4" s="655"/>
      <c r="L4" s="655"/>
      <c r="M4" s="655"/>
      <c r="N4" s="655"/>
      <c r="O4" s="655"/>
      <c r="P4" s="655"/>
      <c r="Q4" s="656"/>
      <c r="R4" s="654" t="s">
        <v>150</v>
      </c>
      <c r="S4" s="655"/>
      <c r="T4" s="655"/>
      <c r="U4" s="655"/>
      <c r="V4" s="655"/>
      <c r="W4" s="655"/>
      <c r="X4" s="655"/>
      <c r="Y4" s="656"/>
      <c r="Z4" s="654" t="s">
        <v>151</v>
      </c>
      <c r="AA4" s="655"/>
      <c r="AB4" s="655"/>
      <c r="AC4" s="656"/>
      <c r="AD4" s="654" t="s">
        <v>152</v>
      </c>
      <c r="AE4" s="655"/>
      <c r="AF4" s="655"/>
      <c r="AG4" s="655"/>
      <c r="AH4" s="655"/>
      <c r="AI4" s="655"/>
      <c r="AJ4" s="655"/>
      <c r="AK4" s="656"/>
      <c r="AL4" s="654" t="s">
        <v>151</v>
      </c>
      <c r="AM4" s="655"/>
      <c r="AN4" s="655"/>
      <c r="AO4" s="656"/>
      <c r="AP4" s="695" t="s">
        <v>153</v>
      </c>
      <c r="AQ4" s="695"/>
      <c r="AR4" s="695"/>
      <c r="AS4" s="695"/>
      <c r="AT4" s="695"/>
      <c r="AU4" s="695"/>
      <c r="AV4" s="695"/>
      <c r="AW4" s="695"/>
      <c r="AX4" s="695"/>
      <c r="AY4" s="695"/>
      <c r="AZ4" s="695"/>
      <c r="BA4" s="695"/>
      <c r="BB4" s="695"/>
      <c r="BC4" s="695"/>
      <c r="BD4" s="695"/>
      <c r="BE4" s="695"/>
      <c r="BF4" s="695"/>
      <c r="BG4" s="695" t="s">
        <v>154</v>
      </c>
      <c r="BH4" s="695"/>
      <c r="BI4" s="695"/>
      <c r="BJ4" s="695"/>
      <c r="BK4" s="695"/>
      <c r="BL4" s="695"/>
      <c r="BM4" s="695"/>
      <c r="BN4" s="695"/>
      <c r="BO4" s="695" t="s">
        <v>151</v>
      </c>
      <c r="BP4" s="695"/>
      <c r="BQ4" s="695"/>
      <c r="BR4" s="695"/>
      <c r="BS4" s="695" t="s">
        <v>155</v>
      </c>
      <c r="BT4" s="695"/>
      <c r="BU4" s="695"/>
      <c r="BV4" s="695"/>
      <c r="BW4" s="695"/>
      <c r="BX4" s="695"/>
      <c r="BY4" s="695"/>
      <c r="BZ4" s="695"/>
      <c r="CA4" s="695"/>
      <c r="CB4" s="695"/>
      <c r="CD4" s="654" t="s">
        <v>156</v>
      </c>
      <c r="CE4" s="655"/>
      <c r="CF4" s="655"/>
      <c r="CG4" s="655"/>
      <c r="CH4" s="655"/>
      <c r="CI4" s="655"/>
      <c r="CJ4" s="655"/>
      <c r="CK4" s="655"/>
      <c r="CL4" s="655"/>
      <c r="CM4" s="655"/>
      <c r="CN4" s="655"/>
      <c r="CO4" s="655"/>
      <c r="CP4" s="655"/>
      <c r="CQ4" s="655"/>
      <c r="CR4" s="655"/>
      <c r="CS4" s="655"/>
      <c r="CT4" s="655"/>
      <c r="CU4" s="655"/>
      <c r="CV4" s="655"/>
      <c r="CW4" s="655"/>
      <c r="CX4" s="655"/>
      <c r="CY4" s="655"/>
      <c r="CZ4" s="655"/>
      <c r="DA4" s="655"/>
      <c r="DB4" s="655"/>
      <c r="DC4" s="655"/>
      <c r="DD4" s="655"/>
      <c r="DE4" s="655"/>
      <c r="DF4" s="655"/>
      <c r="DG4" s="655"/>
      <c r="DH4" s="655"/>
      <c r="DI4" s="655"/>
      <c r="DJ4" s="655"/>
      <c r="DK4" s="655"/>
      <c r="DL4" s="655"/>
      <c r="DM4" s="655"/>
      <c r="DN4" s="655"/>
      <c r="DO4" s="655"/>
      <c r="DP4" s="655"/>
      <c r="DQ4" s="655"/>
      <c r="DR4" s="655"/>
      <c r="DS4" s="655"/>
      <c r="DT4" s="655"/>
      <c r="DU4" s="655"/>
      <c r="DV4" s="655"/>
      <c r="DW4" s="655"/>
      <c r="DX4" s="655"/>
      <c r="DY4" s="655"/>
      <c r="DZ4" s="655"/>
      <c r="EA4" s="655"/>
      <c r="EB4" s="655"/>
      <c r="EC4" s="656"/>
    </row>
    <row r="5" spans="2:143" ht="11.25" customHeight="1" x14ac:dyDescent="0.15">
      <c r="B5" s="651" t="s">
        <v>157</v>
      </c>
      <c r="C5" s="652"/>
      <c r="D5" s="652"/>
      <c r="E5" s="652"/>
      <c r="F5" s="652"/>
      <c r="G5" s="652"/>
      <c r="H5" s="652"/>
      <c r="I5" s="652"/>
      <c r="J5" s="652"/>
      <c r="K5" s="652"/>
      <c r="L5" s="652"/>
      <c r="M5" s="652"/>
      <c r="N5" s="652"/>
      <c r="O5" s="652"/>
      <c r="P5" s="652"/>
      <c r="Q5" s="653"/>
      <c r="R5" s="648">
        <v>630068</v>
      </c>
      <c r="S5" s="649"/>
      <c r="T5" s="649"/>
      <c r="U5" s="649"/>
      <c r="V5" s="649"/>
      <c r="W5" s="649"/>
      <c r="X5" s="649"/>
      <c r="Y5" s="677"/>
      <c r="Z5" s="690">
        <v>8.9</v>
      </c>
      <c r="AA5" s="690"/>
      <c r="AB5" s="690"/>
      <c r="AC5" s="690"/>
      <c r="AD5" s="691">
        <v>622586</v>
      </c>
      <c r="AE5" s="691"/>
      <c r="AF5" s="691"/>
      <c r="AG5" s="691"/>
      <c r="AH5" s="691"/>
      <c r="AI5" s="691"/>
      <c r="AJ5" s="691"/>
      <c r="AK5" s="691"/>
      <c r="AL5" s="678">
        <v>15.8</v>
      </c>
      <c r="AM5" s="661"/>
      <c r="AN5" s="661"/>
      <c r="AO5" s="679"/>
      <c r="AP5" s="651" t="s">
        <v>158</v>
      </c>
      <c r="AQ5" s="652"/>
      <c r="AR5" s="652"/>
      <c r="AS5" s="652"/>
      <c r="AT5" s="652"/>
      <c r="AU5" s="652"/>
      <c r="AV5" s="652"/>
      <c r="AW5" s="652"/>
      <c r="AX5" s="652"/>
      <c r="AY5" s="652"/>
      <c r="AZ5" s="652"/>
      <c r="BA5" s="652"/>
      <c r="BB5" s="652"/>
      <c r="BC5" s="652"/>
      <c r="BD5" s="652"/>
      <c r="BE5" s="652"/>
      <c r="BF5" s="653"/>
      <c r="BG5" s="602">
        <v>621918</v>
      </c>
      <c r="BH5" s="603"/>
      <c r="BI5" s="603"/>
      <c r="BJ5" s="603"/>
      <c r="BK5" s="603"/>
      <c r="BL5" s="603"/>
      <c r="BM5" s="603"/>
      <c r="BN5" s="604"/>
      <c r="BO5" s="638">
        <v>98.7</v>
      </c>
      <c r="BP5" s="638"/>
      <c r="BQ5" s="638"/>
      <c r="BR5" s="638"/>
      <c r="BS5" s="639">
        <v>2775</v>
      </c>
      <c r="BT5" s="639"/>
      <c r="BU5" s="639"/>
      <c r="BV5" s="639"/>
      <c r="BW5" s="639"/>
      <c r="BX5" s="639"/>
      <c r="BY5" s="639"/>
      <c r="BZ5" s="639"/>
      <c r="CA5" s="639"/>
      <c r="CB5" s="670"/>
      <c r="CD5" s="654" t="s">
        <v>153</v>
      </c>
      <c r="CE5" s="655"/>
      <c r="CF5" s="655"/>
      <c r="CG5" s="655"/>
      <c r="CH5" s="655"/>
      <c r="CI5" s="655"/>
      <c r="CJ5" s="655"/>
      <c r="CK5" s="655"/>
      <c r="CL5" s="655"/>
      <c r="CM5" s="655"/>
      <c r="CN5" s="655"/>
      <c r="CO5" s="655"/>
      <c r="CP5" s="655"/>
      <c r="CQ5" s="656"/>
      <c r="CR5" s="654" t="s">
        <v>159</v>
      </c>
      <c r="CS5" s="655"/>
      <c r="CT5" s="655"/>
      <c r="CU5" s="655"/>
      <c r="CV5" s="655"/>
      <c r="CW5" s="655"/>
      <c r="CX5" s="655"/>
      <c r="CY5" s="656"/>
      <c r="CZ5" s="654" t="s">
        <v>151</v>
      </c>
      <c r="DA5" s="655"/>
      <c r="DB5" s="655"/>
      <c r="DC5" s="656"/>
      <c r="DD5" s="654" t="s">
        <v>160</v>
      </c>
      <c r="DE5" s="655"/>
      <c r="DF5" s="655"/>
      <c r="DG5" s="655"/>
      <c r="DH5" s="655"/>
      <c r="DI5" s="655"/>
      <c r="DJ5" s="655"/>
      <c r="DK5" s="655"/>
      <c r="DL5" s="655"/>
      <c r="DM5" s="655"/>
      <c r="DN5" s="655"/>
      <c r="DO5" s="655"/>
      <c r="DP5" s="656"/>
      <c r="DQ5" s="654" t="s">
        <v>161</v>
      </c>
      <c r="DR5" s="655"/>
      <c r="DS5" s="655"/>
      <c r="DT5" s="655"/>
      <c r="DU5" s="655"/>
      <c r="DV5" s="655"/>
      <c r="DW5" s="655"/>
      <c r="DX5" s="655"/>
      <c r="DY5" s="655"/>
      <c r="DZ5" s="655"/>
      <c r="EA5" s="655"/>
      <c r="EB5" s="655"/>
      <c r="EC5" s="656"/>
    </row>
    <row r="6" spans="2:143" ht="11.25" customHeight="1" x14ac:dyDescent="0.15">
      <c r="B6" s="599" t="s">
        <v>162</v>
      </c>
      <c r="C6" s="600"/>
      <c r="D6" s="600"/>
      <c r="E6" s="600"/>
      <c r="F6" s="600"/>
      <c r="G6" s="600"/>
      <c r="H6" s="600"/>
      <c r="I6" s="600"/>
      <c r="J6" s="600"/>
      <c r="K6" s="600"/>
      <c r="L6" s="600"/>
      <c r="M6" s="600"/>
      <c r="N6" s="600"/>
      <c r="O6" s="600"/>
      <c r="P6" s="600"/>
      <c r="Q6" s="601"/>
      <c r="R6" s="602">
        <v>108827</v>
      </c>
      <c r="S6" s="603"/>
      <c r="T6" s="603"/>
      <c r="U6" s="603"/>
      <c r="V6" s="603"/>
      <c r="W6" s="603"/>
      <c r="X6" s="603"/>
      <c r="Y6" s="604"/>
      <c r="Z6" s="638">
        <v>1.5</v>
      </c>
      <c r="AA6" s="638"/>
      <c r="AB6" s="638"/>
      <c r="AC6" s="638"/>
      <c r="AD6" s="639">
        <v>108827</v>
      </c>
      <c r="AE6" s="639"/>
      <c r="AF6" s="639"/>
      <c r="AG6" s="639"/>
      <c r="AH6" s="639"/>
      <c r="AI6" s="639"/>
      <c r="AJ6" s="639"/>
      <c r="AK6" s="639"/>
      <c r="AL6" s="605">
        <v>2.8</v>
      </c>
      <c r="AM6" s="606"/>
      <c r="AN6" s="606"/>
      <c r="AO6" s="640"/>
      <c r="AP6" s="599" t="s">
        <v>163</v>
      </c>
      <c r="AQ6" s="600"/>
      <c r="AR6" s="600"/>
      <c r="AS6" s="600"/>
      <c r="AT6" s="600"/>
      <c r="AU6" s="600"/>
      <c r="AV6" s="600"/>
      <c r="AW6" s="600"/>
      <c r="AX6" s="600"/>
      <c r="AY6" s="600"/>
      <c r="AZ6" s="600"/>
      <c r="BA6" s="600"/>
      <c r="BB6" s="600"/>
      <c r="BC6" s="600"/>
      <c r="BD6" s="600"/>
      <c r="BE6" s="600"/>
      <c r="BF6" s="601"/>
      <c r="BG6" s="602">
        <v>621918</v>
      </c>
      <c r="BH6" s="603"/>
      <c r="BI6" s="603"/>
      <c r="BJ6" s="603"/>
      <c r="BK6" s="603"/>
      <c r="BL6" s="603"/>
      <c r="BM6" s="603"/>
      <c r="BN6" s="604"/>
      <c r="BO6" s="638">
        <v>98.7</v>
      </c>
      <c r="BP6" s="638"/>
      <c r="BQ6" s="638"/>
      <c r="BR6" s="638"/>
      <c r="BS6" s="639">
        <v>2775</v>
      </c>
      <c r="BT6" s="639"/>
      <c r="BU6" s="639"/>
      <c r="BV6" s="639"/>
      <c r="BW6" s="639"/>
      <c r="BX6" s="639"/>
      <c r="BY6" s="639"/>
      <c r="BZ6" s="639"/>
      <c r="CA6" s="639"/>
      <c r="CB6" s="670"/>
      <c r="CD6" s="651" t="s">
        <v>164</v>
      </c>
      <c r="CE6" s="652"/>
      <c r="CF6" s="652"/>
      <c r="CG6" s="652"/>
      <c r="CH6" s="652"/>
      <c r="CI6" s="652"/>
      <c r="CJ6" s="652"/>
      <c r="CK6" s="652"/>
      <c r="CL6" s="652"/>
      <c r="CM6" s="652"/>
      <c r="CN6" s="652"/>
      <c r="CO6" s="652"/>
      <c r="CP6" s="652"/>
      <c r="CQ6" s="653"/>
      <c r="CR6" s="602">
        <v>74382</v>
      </c>
      <c r="CS6" s="603"/>
      <c r="CT6" s="603"/>
      <c r="CU6" s="603"/>
      <c r="CV6" s="603"/>
      <c r="CW6" s="603"/>
      <c r="CX6" s="603"/>
      <c r="CY6" s="604"/>
      <c r="CZ6" s="678">
        <v>1.1000000000000001</v>
      </c>
      <c r="DA6" s="661"/>
      <c r="DB6" s="661"/>
      <c r="DC6" s="680"/>
      <c r="DD6" s="608" t="s">
        <v>62</v>
      </c>
      <c r="DE6" s="603"/>
      <c r="DF6" s="603"/>
      <c r="DG6" s="603"/>
      <c r="DH6" s="603"/>
      <c r="DI6" s="603"/>
      <c r="DJ6" s="603"/>
      <c r="DK6" s="603"/>
      <c r="DL6" s="603"/>
      <c r="DM6" s="603"/>
      <c r="DN6" s="603"/>
      <c r="DO6" s="603"/>
      <c r="DP6" s="604"/>
      <c r="DQ6" s="608">
        <v>74382</v>
      </c>
      <c r="DR6" s="603"/>
      <c r="DS6" s="603"/>
      <c r="DT6" s="603"/>
      <c r="DU6" s="603"/>
      <c r="DV6" s="603"/>
      <c r="DW6" s="603"/>
      <c r="DX6" s="603"/>
      <c r="DY6" s="603"/>
      <c r="DZ6" s="603"/>
      <c r="EA6" s="603"/>
      <c r="EB6" s="603"/>
      <c r="EC6" s="637"/>
    </row>
    <row r="7" spans="2:143" ht="11.25" customHeight="1" x14ac:dyDescent="0.15">
      <c r="B7" s="599" t="s">
        <v>165</v>
      </c>
      <c r="C7" s="600"/>
      <c r="D7" s="600"/>
      <c r="E7" s="600"/>
      <c r="F7" s="600"/>
      <c r="G7" s="600"/>
      <c r="H7" s="600"/>
      <c r="I7" s="600"/>
      <c r="J7" s="600"/>
      <c r="K7" s="600"/>
      <c r="L7" s="600"/>
      <c r="M7" s="600"/>
      <c r="N7" s="600"/>
      <c r="O7" s="600"/>
      <c r="P7" s="600"/>
      <c r="Q7" s="601"/>
      <c r="R7" s="602">
        <v>223</v>
      </c>
      <c r="S7" s="603"/>
      <c r="T7" s="603"/>
      <c r="U7" s="603"/>
      <c r="V7" s="603"/>
      <c r="W7" s="603"/>
      <c r="X7" s="603"/>
      <c r="Y7" s="604"/>
      <c r="Z7" s="638">
        <v>0</v>
      </c>
      <c r="AA7" s="638"/>
      <c r="AB7" s="638"/>
      <c r="AC7" s="638"/>
      <c r="AD7" s="639">
        <v>223</v>
      </c>
      <c r="AE7" s="639"/>
      <c r="AF7" s="639"/>
      <c r="AG7" s="639"/>
      <c r="AH7" s="639"/>
      <c r="AI7" s="639"/>
      <c r="AJ7" s="639"/>
      <c r="AK7" s="639"/>
      <c r="AL7" s="605">
        <v>0</v>
      </c>
      <c r="AM7" s="606"/>
      <c r="AN7" s="606"/>
      <c r="AO7" s="640"/>
      <c r="AP7" s="599" t="s">
        <v>166</v>
      </c>
      <c r="AQ7" s="600"/>
      <c r="AR7" s="600"/>
      <c r="AS7" s="600"/>
      <c r="AT7" s="600"/>
      <c r="AU7" s="600"/>
      <c r="AV7" s="600"/>
      <c r="AW7" s="600"/>
      <c r="AX7" s="600"/>
      <c r="AY7" s="600"/>
      <c r="AZ7" s="600"/>
      <c r="BA7" s="600"/>
      <c r="BB7" s="600"/>
      <c r="BC7" s="600"/>
      <c r="BD7" s="600"/>
      <c r="BE7" s="600"/>
      <c r="BF7" s="601"/>
      <c r="BG7" s="602">
        <v>226480</v>
      </c>
      <c r="BH7" s="603"/>
      <c r="BI7" s="603"/>
      <c r="BJ7" s="603"/>
      <c r="BK7" s="603"/>
      <c r="BL7" s="603"/>
      <c r="BM7" s="603"/>
      <c r="BN7" s="604"/>
      <c r="BO7" s="638">
        <v>35.9</v>
      </c>
      <c r="BP7" s="638"/>
      <c r="BQ7" s="638"/>
      <c r="BR7" s="638"/>
      <c r="BS7" s="639">
        <v>2775</v>
      </c>
      <c r="BT7" s="639"/>
      <c r="BU7" s="639"/>
      <c r="BV7" s="639"/>
      <c r="BW7" s="639"/>
      <c r="BX7" s="639"/>
      <c r="BY7" s="639"/>
      <c r="BZ7" s="639"/>
      <c r="CA7" s="639"/>
      <c r="CB7" s="670"/>
      <c r="CD7" s="599" t="s">
        <v>167</v>
      </c>
      <c r="CE7" s="600"/>
      <c r="CF7" s="600"/>
      <c r="CG7" s="600"/>
      <c r="CH7" s="600"/>
      <c r="CI7" s="600"/>
      <c r="CJ7" s="600"/>
      <c r="CK7" s="600"/>
      <c r="CL7" s="600"/>
      <c r="CM7" s="600"/>
      <c r="CN7" s="600"/>
      <c r="CO7" s="600"/>
      <c r="CP7" s="600"/>
      <c r="CQ7" s="601"/>
      <c r="CR7" s="602">
        <v>978554</v>
      </c>
      <c r="CS7" s="603"/>
      <c r="CT7" s="603"/>
      <c r="CU7" s="603"/>
      <c r="CV7" s="603"/>
      <c r="CW7" s="603"/>
      <c r="CX7" s="603"/>
      <c r="CY7" s="604"/>
      <c r="CZ7" s="638">
        <v>14.5</v>
      </c>
      <c r="DA7" s="638"/>
      <c r="DB7" s="638"/>
      <c r="DC7" s="638"/>
      <c r="DD7" s="608">
        <v>18137</v>
      </c>
      <c r="DE7" s="603"/>
      <c r="DF7" s="603"/>
      <c r="DG7" s="603"/>
      <c r="DH7" s="603"/>
      <c r="DI7" s="603"/>
      <c r="DJ7" s="603"/>
      <c r="DK7" s="603"/>
      <c r="DL7" s="603"/>
      <c r="DM7" s="603"/>
      <c r="DN7" s="603"/>
      <c r="DO7" s="603"/>
      <c r="DP7" s="604"/>
      <c r="DQ7" s="608">
        <v>907418</v>
      </c>
      <c r="DR7" s="603"/>
      <c r="DS7" s="603"/>
      <c r="DT7" s="603"/>
      <c r="DU7" s="603"/>
      <c r="DV7" s="603"/>
      <c r="DW7" s="603"/>
      <c r="DX7" s="603"/>
      <c r="DY7" s="603"/>
      <c r="DZ7" s="603"/>
      <c r="EA7" s="603"/>
      <c r="EB7" s="603"/>
      <c r="EC7" s="637"/>
    </row>
    <row r="8" spans="2:143" ht="11.25" customHeight="1" x14ac:dyDescent="0.15">
      <c r="B8" s="599" t="s">
        <v>168</v>
      </c>
      <c r="C8" s="600"/>
      <c r="D8" s="600"/>
      <c r="E8" s="600"/>
      <c r="F8" s="600"/>
      <c r="G8" s="600"/>
      <c r="H8" s="600"/>
      <c r="I8" s="600"/>
      <c r="J8" s="600"/>
      <c r="K8" s="600"/>
      <c r="L8" s="600"/>
      <c r="M8" s="600"/>
      <c r="N8" s="600"/>
      <c r="O8" s="600"/>
      <c r="P8" s="600"/>
      <c r="Q8" s="601"/>
      <c r="R8" s="602">
        <v>2962</v>
      </c>
      <c r="S8" s="603"/>
      <c r="T8" s="603"/>
      <c r="U8" s="603"/>
      <c r="V8" s="603"/>
      <c r="W8" s="603"/>
      <c r="X8" s="603"/>
      <c r="Y8" s="604"/>
      <c r="Z8" s="638">
        <v>0</v>
      </c>
      <c r="AA8" s="638"/>
      <c r="AB8" s="638"/>
      <c r="AC8" s="638"/>
      <c r="AD8" s="639">
        <v>2962</v>
      </c>
      <c r="AE8" s="639"/>
      <c r="AF8" s="639"/>
      <c r="AG8" s="639"/>
      <c r="AH8" s="639"/>
      <c r="AI8" s="639"/>
      <c r="AJ8" s="639"/>
      <c r="AK8" s="639"/>
      <c r="AL8" s="605">
        <v>0.1</v>
      </c>
      <c r="AM8" s="606"/>
      <c r="AN8" s="606"/>
      <c r="AO8" s="640"/>
      <c r="AP8" s="599" t="s">
        <v>169</v>
      </c>
      <c r="AQ8" s="600"/>
      <c r="AR8" s="600"/>
      <c r="AS8" s="600"/>
      <c r="AT8" s="600"/>
      <c r="AU8" s="600"/>
      <c r="AV8" s="600"/>
      <c r="AW8" s="600"/>
      <c r="AX8" s="600"/>
      <c r="AY8" s="600"/>
      <c r="AZ8" s="600"/>
      <c r="BA8" s="600"/>
      <c r="BB8" s="600"/>
      <c r="BC8" s="600"/>
      <c r="BD8" s="600"/>
      <c r="BE8" s="600"/>
      <c r="BF8" s="601"/>
      <c r="BG8" s="602">
        <v>9606</v>
      </c>
      <c r="BH8" s="603"/>
      <c r="BI8" s="603"/>
      <c r="BJ8" s="603"/>
      <c r="BK8" s="603"/>
      <c r="BL8" s="603"/>
      <c r="BM8" s="603"/>
      <c r="BN8" s="604"/>
      <c r="BO8" s="638">
        <v>1.5</v>
      </c>
      <c r="BP8" s="638"/>
      <c r="BQ8" s="638"/>
      <c r="BR8" s="638"/>
      <c r="BS8" s="639" t="s">
        <v>62</v>
      </c>
      <c r="BT8" s="639"/>
      <c r="BU8" s="639"/>
      <c r="BV8" s="639"/>
      <c r="BW8" s="639"/>
      <c r="BX8" s="639"/>
      <c r="BY8" s="639"/>
      <c r="BZ8" s="639"/>
      <c r="CA8" s="639"/>
      <c r="CB8" s="670"/>
      <c r="CD8" s="599" t="s">
        <v>170</v>
      </c>
      <c r="CE8" s="600"/>
      <c r="CF8" s="600"/>
      <c r="CG8" s="600"/>
      <c r="CH8" s="600"/>
      <c r="CI8" s="600"/>
      <c r="CJ8" s="600"/>
      <c r="CK8" s="600"/>
      <c r="CL8" s="600"/>
      <c r="CM8" s="600"/>
      <c r="CN8" s="600"/>
      <c r="CO8" s="600"/>
      <c r="CP8" s="600"/>
      <c r="CQ8" s="601"/>
      <c r="CR8" s="602">
        <v>1404652</v>
      </c>
      <c r="CS8" s="603"/>
      <c r="CT8" s="603"/>
      <c r="CU8" s="603"/>
      <c r="CV8" s="603"/>
      <c r="CW8" s="603"/>
      <c r="CX8" s="603"/>
      <c r="CY8" s="604"/>
      <c r="CZ8" s="638">
        <v>20.8</v>
      </c>
      <c r="DA8" s="638"/>
      <c r="DB8" s="638"/>
      <c r="DC8" s="638"/>
      <c r="DD8" s="608">
        <v>29817</v>
      </c>
      <c r="DE8" s="603"/>
      <c r="DF8" s="603"/>
      <c r="DG8" s="603"/>
      <c r="DH8" s="603"/>
      <c r="DI8" s="603"/>
      <c r="DJ8" s="603"/>
      <c r="DK8" s="603"/>
      <c r="DL8" s="603"/>
      <c r="DM8" s="603"/>
      <c r="DN8" s="603"/>
      <c r="DO8" s="603"/>
      <c r="DP8" s="604"/>
      <c r="DQ8" s="608">
        <v>911426</v>
      </c>
      <c r="DR8" s="603"/>
      <c r="DS8" s="603"/>
      <c r="DT8" s="603"/>
      <c r="DU8" s="603"/>
      <c r="DV8" s="603"/>
      <c r="DW8" s="603"/>
      <c r="DX8" s="603"/>
      <c r="DY8" s="603"/>
      <c r="DZ8" s="603"/>
      <c r="EA8" s="603"/>
      <c r="EB8" s="603"/>
      <c r="EC8" s="637"/>
    </row>
    <row r="9" spans="2:143" ht="11.25" customHeight="1" x14ac:dyDescent="0.15">
      <c r="B9" s="599" t="s">
        <v>171</v>
      </c>
      <c r="C9" s="600"/>
      <c r="D9" s="600"/>
      <c r="E9" s="600"/>
      <c r="F9" s="600"/>
      <c r="G9" s="600"/>
      <c r="H9" s="600"/>
      <c r="I9" s="600"/>
      <c r="J9" s="600"/>
      <c r="K9" s="600"/>
      <c r="L9" s="600"/>
      <c r="M9" s="600"/>
      <c r="N9" s="600"/>
      <c r="O9" s="600"/>
      <c r="P9" s="600"/>
      <c r="Q9" s="601"/>
      <c r="R9" s="602">
        <v>4326</v>
      </c>
      <c r="S9" s="603"/>
      <c r="T9" s="603"/>
      <c r="U9" s="603"/>
      <c r="V9" s="603"/>
      <c r="W9" s="603"/>
      <c r="X9" s="603"/>
      <c r="Y9" s="604"/>
      <c r="Z9" s="638">
        <v>0.1</v>
      </c>
      <c r="AA9" s="638"/>
      <c r="AB9" s="638"/>
      <c r="AC9" s="638"/>
      <c r="AD9" s="639">
        <v>4326</v>
      </c>
      <c r="AE9" s="639"/>
      <c r="AF9" s="639"/>
      <c r="AG9" s="639"/>
      <c r="AH9" s="639"/>
      <c r="AI9" s="639"/>
      <c r="AJ9" s="639"/>
      <c r="AK9" s="639"/>
      <c r="AL9" s="605">
        <v>0.1</v>
      </c>
      <c r="AM9" s="606"/>
      <c r="AN9" s="606"/>
      <c r="AO9" s="640"/>
      <c r="AP9" s="599" t="s">
        <v>172</v>
      </c>
      <c r="AQ9" s="600"/>
      <c r="AR9" s="600"/>
      <c r="AS9" s="600"/>
      <c r="AT9" s="600"/>
      <c r="AU9" s="600"/>
      <c r="AV9" s="600"/>
      <c r="AW9" s="600"/>
      <c r="AX9" s="600"/>
      <c r="AY9" s="600"/>
      <c r="AZ9" s="600"/>
      <c r="BA9" s="600"/>
      <c r="BB9" s="600"/>
      <c r="BC9" s="600"/>
      <c r="BD9" s="600"/>
      <c r="BE9" s="600"/>
      <c r="BF9" s="601"/>
      <c r="BG9" s="602">
        <v>195004</v>
      </c>
      <c r="BH9" s="603"/>
      <c r="BI9" s="603"/>
      <c r="BJ9" s="603"/>
      <c r="BK9" s="603"/>
      <c r="BL9" s="603"/>
      <c r="BM9" s="603"/>
      <c r="BN9" s="604"/>
      <c r="BO9" s="638">
        <v>30.9</v>
      </c>
      <c r="BP9" s="638"/>
      <c r="BQ9" s="638"/>
      <c r="BR9" s="638"/>
      <c r="BS9" s="639" t="s">
        <v>62</v>
      </c>
      <c r="BT9" s="639"/>
      <c r="BU9" s="639"/>
      <c r="BV9" s="639"/>
      <c r="BW9" s="639"/>
      <c r="BX9" s="639"/>
      <c r="BY9" s="639"/>
      <c r="BZ9" s="639"/>
      <c r="CA9" s="639"/>
      <c r="CB9" s="670"/>
      <c r="CD9" s="599" t="s">
        <v>173</v>
      </c>
      <c r="CE9" s="600"/>
      <c r="CF9" s="600"/>
      <c r="CG9" s="600"/>
      <c r="CH9" s="600"/>
      <c r="CI9" s="600"/>
      <c r="CJ9" s="600"/>
      <c r="CK9" s="600"/>
      <c r="CL9" s="600"/>
      <c r="CM9" s="600"/>
      <c r="CN9" s="600"/>
      <c r="CO9" s="600"/>
      <c r="CP9" s="600"/>
      <c r="CQ9" s="601"/>
      <c r="CR9" s="602">
        <v>829000</v>
      </c>
      <c r="CS9" s="603"/>
      <c r="CT9" s="603"/>
      <c r="CU9" s="603"/>
      <c r="CV9" s="603"/>
      <c r="CW9" s="603"/>
      <c r="CX9" s="603"/>
      <c r="CY9" s="604"/>
      <c r="CZ9" s="638">
        <v>12.3</v>
      </c>
      <c r="DA9" s="638"/>
      <c r="DB9" s="638"/>
      <c r="DC9" s="638"/>
      <c r="DD9" s="608">
        <v>23959</v>
      </c>
      <c r="DE9" s="603"/>
      <c r="DF9" s="603"/>
      <c r="DG9" s="603"/>
      <c r="DH9" s="603"/>
      <c r="DI9" s="603"/>
      <c r="DJ9" s="603"/>
      <c r="DK9" s="603"/>
      <c r="DL9" s="603"/>
      <c r="DM9" s="603"/>
      <c r="DN9" s="603"/>
      <c r="DO9" s="603"/>
      <c r="DP9" s="604"/>
      <c r="DQ9" s="608">
        <v>772361</v>
      </c>
      <c r="DR9" s="603"/>
      <c r="DS9" s="603"/>
      <c r="DT9" s="603"/>
      <c r="DU9" s="603"/>
      <c r="DV9" s="603"/>
      <c r="DW9" s="603"/>
      <c r="DX9" s="603"/>
      <c r="DY9" s="603"/>
      <c r="DZ9" s="603"/>
      <c r="EA9" s="603"/>
      <c r="EB9" s="603"/>
      <c r="EC9" s="637"/>
    </row>
    <row r="10" spans="2:143" ht="11.25" customHeight="1" x14ac:dyDescent="0.15">
      <c r="B10" s="599" t="s">
        <v>174</v>
      </c>
      <c r="C10" s="600"/>
      <c r="D10" s="600"/>
      <c r="E10" s="600"/>
      <c r="F10" s="600"/>
      <c r="G10" s="600"/>
      <c r="H10" s="600"/>
      <c r="I10" s="600"/>
      <c r="J10" s="600"/>
      <c r="K10" s="600"/>
      <c r="L10" s="600"/>
      <c r="M10" s="600"/>
      <c r="N10" s="600"/>
      <c r="O10" s="600"/>
      <c r="P10" s="600"/>
      <c r="Q10" s="601"/>
      <c r="R10" s="602" t="s">
        <v>62</v>
      </c>
      <c r="S10" s="603"/>
      <c r="T10" s="603"/>
      <c r="U10" s="603"/>
      <c r="V10" s="603"/>
      <c r="W10" s="603"/>
      <c r="X10" s="603"/>
      <c r="Y10" s="604"/>
      <c r="Z10" s="638" t="s">
        <v>62</v>
      </c>
      <c r="AA10" s="638"/>
      <c r="AB10" s="638"/>
      <c r="AC10" s="638"/>
      <c r="AD10" s="639" t="s">
        <v>62</v>
      </c>
      <c r="AE10" s="639"/>
      <c r="AF10" s="639"/>
      <c r="AG10" s="639"/>
      <c r="AH10" s="639"/>
      <c r="AI10" s="639"/>
      <c r="AJ10" s="639"/>
      <c r="AK10" s="639"/>
      <c r="AL10" s="605" t="s">
        <v>62</v>
      </c>
      <c r="AM10" s="606"/>
      <c r="AN10" s="606"/>
      <c r="AO10" s="640"/>
      <c r="AP10" s="599" t="s">
        <v>175</v>
      </c>
      <c r="AQ10" s="600"/>
      <c r="AR10" s="600"/>
      <c r="AS10" s="600"/>
      <c r="AT10" s="600"/>
      <c r="AU10" s="600"/>
      <c r="AV10" s="600"/>
      <c r="AW10" s="600"/>
      <c r="AX10" s="600"/>
      <c r="AY10" s="600"/>
      <c r="AZ10" s="600"/>
      <c r="BA10" s="600"/>
      <c r="BB10" s="600"/>
      <c r="BC10" s="600"/>
      <c r="BD10" s="600"/>
      <c r="BE10" s="600"/>
      <c r="BF10" s="601"/>
      <c r="BG10" s="602">
        <v>11526</v>
      </c>
      <c r="BH10" s="603"/>
      <c r="BI10" s="603"/>
      <c r="BJ10" s="603"/>
      <c r="BK10" s="603"/>
      <c r="BL10" s="603"/>
      <c r="BM10" s="603"/>
      <c r="BN10" s="604"/>
      <c r="BO10" s="638">
        <v>1.8</v>
      </c>
      <c r="BP10" s="638"/>
      <c r="BQ10" s="638"/>
      <c r="BR10" s="638"/>
      <c r="BS10" s="639" t="s">
        <v>62</v>
      </c>
      <c r="BT10" s="639"/>
      <c r="BU10" s="639"/>
      <c r="BV10" s="639"/>
      <c r="BW10" s="639"/>
      <c r="BX10" s="639"/>
      <c r="BY10" s="639"/>
      <c r="BZ10" s="639"/>
      <c r="CA10" s="639"/>
      <c r="CB10" s="670"/>
      <c r="CD10" s="599" t="s">
        <v>176</v>
      </c>
      <c r="CE10" s="600"/>
      <c r="CF10" s="600"/>
      <c r="CG10" s="600"/>
      <c r="CH10" s="600"/>
      <c r="CI10" s="600"/>
      <c r="CJ10" s="600"/>
      <c r="CK10" s="600"/>
      <c r="CL10" s="600"/>
      <c r="CM10" s="600"/>
      <c r="CN10" s="600"/>
      <c r="CO10" s="600"/>
      <c r="CP10" s="600"/>
      <c r="CQ10" s="601"/>
      <c r="CR10" s="602">
        <v>19125</v>
      </c>
      <c r="CS10" s="603"/>
      <c r="CT10" s="603"/>
      <c r="CU10" s="603"/>
      <c r="CV10" s="603"/>
      <c r="CW10" s="603"/>
      <c r="CX10" s="603"/>
      <c r="CY10" s="604"/>
      <c r="CZ10" s="638">
        <v>0.3</v>
      </c>
      <c r="DA10" s="638"/>
      <c r="DB10" s="638"/>
      <c r="DC10" s="638"/>
      <c r="DD10" s="608" t="s">
        <v>62</v>
      </c>
      <c r="DE10" s="603"/>
      <c r="DF10" s="603"/>
      <c r="DG10" s="603"/>
      <c r="DH10" s="603"/>
      <c r="DI10" s="603"/>
      <c r="DJ10" s="603"/>
      <c r="DK10" s="603"/>
      <c r="DL10" s="603"/>
      <c r="DM10" s="603"/>
      <c r="DN10" s="603"/>
      <c r="DO10" s="603"/>
      <c r="DP10" s="604"/>
      <c r="DQ10" s="608">
        <v>13825</v>
      </c>
      <c r="DR10" s="603"/>
      <c r="DS10" s="603"/>
      <c r="DT10" s="603"/>
      <c r="DU10" s="603"/>
      <c r="DV10" s="603"/>
      <c r="DW10" s="603"/>
      <c r="DX10" s="603"/>
      <c r="DY10" s="603"/>
      <c r="DZ10" s="603"/>
      <c r="EA10" s="603"/>
      <c r="EB10" s="603"/>
      <c r="EC10" s="637"/>
    </row>
    <row r="11" spans="2:143" ht="11.25" customHeight="1" x14ac:dyDescent="0.15">
      <c r="B11" s="599" t="s">
        <v>177</v>
      </c>
      <c r="C11" s="600"/>
      <c r="D11" s="600"/>
      <c r="E11" s="600"/>
      <c r="F11" s="600"/>
      <c r="G11" s="600"/>
      <c r="H11" s="600"/>
      <c r="I11" s="600"/>
      <c r="J11" s="600"/>
      <c r="K11" s="600"/>
      <c r="L11" s="600"/>
      <c r="M11" s="600"/>
      <c r="N11" s="600"/>
      <c r="O11" s="600"/>
      <c r="P11" s="600"/>
      <c r="Q11" s="601"/>
      <c r="R11" s="602">
        <v>176817</v>
      </c>
      <c r="S11" s="603"/>
      <c r="T11" s="603"/>
      <c r="U11" s="603"/>
      <c r="V11" s="603"/>
      <c r="W11" s="603"/>
      <c r="X11" s="603"/>
      <c r="Y11" s="604"/>
      <c r="Z11" s="605">
        <v>2.5</v>
      </c>
      <c r="AA11" s="606"/>
      <c r="AB11" s="606"/>
      <c r="AC11" s="607"/>
      <c r="AD11" s="608">
        <v>176817</v>
      </c>
      <c r="AE11" s="603"/>
      <c r="AF11" s="603"/>
      <c r="AG11" s="603"/>
      <c r="AH11" s="603"/>
      <c r="AI11" s="603"/>
      <c r="AJ11" s="603"/>
      <c r="AK11" s="604"/>
      <c r="AL11" s="605">
        <v>4.5</v>
      </c>
      <c r="AM11" s="606"/>
      <c r="AN11" s="606"/>
      <c r="AO11" s="640"/>
      <c r="AP11" s="599" t="s">
        <v>178</v>
      </c>
      <c r="AQ11" s="600"/>
      <c r="AR11" s="600"/>
      <c r="AS11" s="600"/>
      <c r="AT11" s="600"/>
      <c r="AU11" s="600"/>
      <c r="AV11" s="600"/>
      <c r="AW11" s="600"/>
      <c r="AX11" s="600"/>
      <c r="AY11" s="600"/>
      <c r="AZ11" s="600"/>
      <c r="BA11" s="600"/>
      <c r="BB11" s="600"/>
      <c r="BC11" s="600"/>
      <c r="BD11" s="600"/>
      <c r="BE11" s="600"/>
      <c r="BF11" s="601"/>
      <c r="BG11" s="602">
        <v>10344</v>
      </c>
      <c r="BH11" s="603"/>
      <c r="BI11" s="603"/>
      <c r="BJ11" s="603"/>
      <c r="BK11" s="603"/>
      <c r="BL11" s="603"/>
      <c r="BM11" s="603"/>
      <c r="BN11" s="604"/>
      <c r="BO11" s="638">
        <v>1.6</v>
      </c>
      <c r="BP11" s="638"/>
      <c r="BQ11" s="638"/>
      <c r="BR11" s="638"/>
      <c r="BS11" s="639">
        <v>2775</v>
      </c>
      <c r="BT11" s="639"/>
      <c r="BU11" s="639"/>
      <c r="BV11" s="639"/>
      <c r="BW11" s="639"/>
      <c r="BX11" s="639"/>
      <c r="BY11" s="639"/>
      <c r="BZ11" s="639"/>
      <c r="CA11" s="639"/>
      <c r="CB11" s="670"/>
      <c r="CD11" s="599" t="s">
        <v>179</v>
      </c>
      <c r="CE11" s="600"/>
      <c r="CF11" s="600"/>
      <c r="CG11" s="600"/>
      <c r="CH11" s="600"/>
      <c r="CI11" s="600"/>
      <c r="CJ11" s="600"/>
      <c r="CK11" s="600"/>
      <c r="CL11" s="600"/>
      <c r="CM11" s="600"/>
      <c r="CN11" s="600"/>
      <c r="CO11" s="600"/>
      <c r="CP11" s="600"/>
      <c r="CQ11" s="601"/>
      <c r="CR11" s="602">
        <v>611101</v>
      </c>
      <c r="CS11" s="603"/>
      <c r="CT11" s="603"/>
      <c r="CU11" s="603"/>
      <c r="CV11" s="603"/>
      <c r="CW11" s="603"/>
      <c r="CX11" s="603"/>
      <c r="CY11" s="604"/>
      <c r="CZ11" s="638">
        <v>9.1</v>
      </c>
      <c r="DA11" s="638"/>
      <c r="DB11" s="638"/>
      <c r="DC11" s="638"/>
      <c r="DD11" s="608">
        <v>312398</v>
      </c>
      <c r="DE11" s="603"/>
      <c r="DF11" s="603"/>
      <c r="DG11" s="603"/>
      <c r="DH11" s="603"/>
      <c r="DI11" s="603"/>
      <c r="DJ11" s="603"/>
      <c r="DK11" s="603"/>
      <c r="DL11" s="603"/>
      <c r="DM11" s="603"/>
      <c r="DN11" s="603"/>
      <c r="DO11" s="603"/>
      <c r="DP11" s="604"/>
      <c r="DQ11" s="608">
        <v>189937</v>
      </c>
      <c r="DR11" s="603"/>
      <c r="DS11" s="603"/>
      <c r="DT11" s="603"/>
      <c r="DU11" s="603"/>
      <c r="DV11" s="603"/>
      <c r="DW11" s="603"/>
      <c r="DX11" s="603"/>
      <c r="DY11" s="603"/>
      <c r="DZ11" s="603"/>
      <c r="EA11" s="603"/>
      <c r="EB11" s="603"/>
      <c r="EC11" s="637"/>
    </row>
    <row r="12" spans="2:143" ht="11.25" customHeight="1" x14ac:dyDescent="0.15">
      <c r="B12" s="599" t="s">
        <v>180</v>
      </c>
      <c r="C12" s="600"/>
      <c r="D12" s="600"/>
      <c r="E12" s="600"/>
      <c r="F12" s="600"/>
      <c r="G12" s="600"/>
      <c r="H12" s="600"/>
      <c r="I12" s="600"/>
      <c r="J12" s="600"/>
      <c r="K12" s="600"/>
      <c r="L12" s="600"/>
      <c r="M12" s="600"/>
      <c r="N12" s="600"/>
      <c r="O12" s="600"/>
      <c r="P12" s="600"/>
      <c r="Q12" s="601"/>
      <c r="R12" s="602" t="s">
        <v>62</v>
      </c>
      <c r="S12" s="603"/>
      <c r="T12" s="603"/>
      <c r="U12" s="603"/>
      <c r="V12" s="603"/>
      <c r="W12" s="603"/>
      <c r="X12" s="603"/>
      <c r="Y12" s="604"/>
      <c r="Z12" s="638" t="s">
        <v>62</v>
      </c>
      <c r="AA12" s="638"/>
      <c r="AB12" s="638"/>
      <c r="AC12" s="638"/>
      <c r="AD12" s="639" t="s">
        <v>62</v>
      </c>
      <c r="AE12" s="639"/>
      <c r="AF12" s="639"/>
      <c r="AG12" s="639"/>
      <c r="AH12" s="639"/>
      <c r="AI12" s="639"/>
      <c r="AJ12" s="639"/>
      <c r="AK12" s="639"/>
      <c r="AL12" s="605" t="s">
        <v>62</v>
      </c>
      <c r="AM12" s="606"/>
      <c r="AN12" s="606"/>
      <c r="AO12" s="640"/>
      <c r="AP12" s="599" t="s">
        <v>181</v>
      </c>
      <c r="AQ12" s="600"/>
      <c r="AR12" s="600"/>
      <c r="AS12" s="600"/>
      <c r="AT12" s="600"/>
      <c r="AU12" s="600"/>
      <c r="AV12" s="600"/>
      <c r="AW12" s="600"/>
      <c r="AX12" s="600"/>
      <c r="AY12" s="600"/>
      <c r="AZ12" s="600"/>
      <c r="BA12" s="600"/>
      <c r="BB12" s="600"/>
      <c r="BC12" s="600"/>
      <c r="BD12" s="600"/>
      <c r="BE12" s="600"/>
      <c r="BF12" s="601"/>
      <c r="BG12" s="602">
        <v>324714</v>
      </c>
      <c r="BH12" s="603"/>
      <c r="BI12" s="603"/>
      <c r="BJ12" s="603"/>
      <c r="BK12" s="603"/>
      <c r="BL12" s="603"/>
      <c r="BM12" s="603"/>
      <c r="BN12" s="604"/>
      <c r="BO12" s="638">
        <v>51.5</v>
      </c>
      <c r="BP12" s="638"/>
      <c r="BQ12" s="638"/>
      <c r="BR12" s="638"/>
      <c r="BS12" s="639" t="s">
        <v>62</v>
      </c>
      <c r="BT12" s="639"/>
      <c r="BU12" s="639"/>
      <c r="BV12" s="639"/>
      <c r="BW12" s="639"/>
      <c r="BX12" s="639"/>
      <c r="BY12" s="639"/>
      <c r="BZ12" s="639"/>
      <c r="CA12" s="639"/>
      <c r="CB12" s="670"/>
      <c r="CD12" s="599" t="s">
        <v>182</v>
      </c>
      <c r="CE12" s="600"/>
      <c r="CF12" s="600"/>
      <c r="CG12" s="600"/>
      <c r="CH12" s="600"/>
      <c r="CI12" s="600"/>
      <c r="CJ12" s="600"/>
      <c r="CK12" s="600"/>
      <c r="CL12" s="600"/>
      <c r="CM12" s="600"/>
      <c r="CN12" s="600"/>
      <c r="CO12" s="600"/>
      <c r="CP12" s="600"/>
      <c r="CQ12" s="601"/>
      <c r="CR12" s="602">
        <v>211840</v>
      </c>
      <c r="CS12" s="603"/>
      <c r="CT12" s="603"/>
      <c r="CU12" s="603"/>
      <c r="CV12" s="603"/>
      <c r="CW12" s="603"/>
      <c r="CX12" s="603"/>
      <c r="CY12" s="604"/>
      <c r="CZ12" s="638">
        <v>3.1</v>
      </c>
      <c r="DA12" s="638"/>
      <c r="DB12" s="638"/>
      <c r="DC12" s="638"/>
      <c r="DD12" s="608">
        <v>45155</v>
      </c>
      <c r="DE12" s="603"/>
      <c r="DF12" s="603"/>
      <c r="DG12" s="603"/>
      <c r="DH12" s="603"/>
      <c r="DI12" s="603"/>
      <c r="DJ12" s="603"/>
      <c r="DK12" s="603"/>
      <c r="DL12" s="603"/>
      <c r="DM12" s="603"/>
      <c r="DN12" s="603"/>
      <c r="DO12" s="603"/>
      <c r="DP12" s="604"/>
      <c r="DQ12" s="608">
        <v>161879</v>
      </c>
      <c r="DR12" s="603"/>
      <c r="DS12" s="603"/>
      <c r="DT12" s="603"/>
      <c r="DU12" s="603"/>
      <c r="DV12" s="603"/>
      <c r="DW12" s="603"/>
      <c r="DX12" s="603"/>
      <c r="DY12" s="603"/>
      <c r="DZ12" s="603"/>
      <c r="EA12" s="603"/>
      <c r="EB12" s="603"/>
      <c r="EC12" s="637"/>
    </row>
    <row r="13" spans="2:143" ht="11.25" customHeight="1" x14ac:dyDescent="0.15">
      <c r="B13" s="599" t="s">
        <v>183</v>
      </c>
      <c r="C13" s="600"/>
      <c r="D13" s="600"/>
      <c r="E13" s="600"/>
      <c r="F13" s="600"/>
      <c r="G13" s="600"/>
      <c r="H13" s="600"/>
      <c r="I13" s="600"/>
      <c r="J13" s="600"/>
      <c r="K13" s="600"/>
      <c r="L13" s="600"/>
      <c r="M13" s="600"/>
      <c r="N13" s="600"/>
      <c r="O13" s="600"/>
      <c r="P13" s="600"/>
      <c r="Q13" s="601"/>
      <c r="R13" s="602" t="s">
        <v>62</v>
      </c>
      <c r="S13" s="603"/>
      <c r="T13" s="603"/>
      <c r="U13" s="603"/>
      <c r="V13" s="603"/>
      <c r="W13" s="603"/>
      <c r="X13" s="603"/>
      <c r="Y13" s="604"/>
      <c r="Z13" s="638" t="s">
        <v>62</v>
      </c>
      <c r="AA13" s="638"/>
      <c r="AB13" s="638"/>
      <c r="AC13" s="638"/>
      <c r="AD13" s="639" t="s">
        <v>62</v>
      </c>
      <c r="AE13" s="639"/>
      <c r="AF13" s="639"/>
      <c r="AG13" s="639"/>
      <c r="AH13" s="639"/>
      <c r="AI13" s="639"/>
      <c r="AJ13" s="639"/>
      <c r="AK13" s="639"/>
      <c r="AL13" s="605" t="s">
        <v>62</v>
      </c>
      <c r="AM13" s="606"/>
      <c r="AN13" s="606"/>
      <c r="AO13" s="640"/>
      <c r="AP13" s="599" t="s">
        <v>184</v>
      </c>
      <c r="AQ13" s="600"/>
      <c r="AR13" s="600"/>
      <c r="AS13" s="600"/>
      <c r="AT13" s="600"/>
      <c r="AU13" s="600"/>
      <c r="AV13" s="600"/>
      <c r="AW13" s="600"/>
      <c r="AX13" s="600"/>
      <c r="AY13" s="600"/>
      <c r="AZ13" s="600"/>
      <c r="BA13" s="600"/>
      <c r="BB13" s="600"/>
      <c r="BC13" s="600"/>
      <c r="BD13" s="600"/>
      <c r="BE13" s="600"/>
      <c r="BF13" s="601"/>
      <c r="BG13" s="602">
        <v>295757</v>
      </c>
      <c r="BH13" s="603"/>
      <c r="BI13" s="603"/>
      <c r="BJ13" s="603"/>
      <c r="BK13" s="603"/>
      <c r="BL13" s="603"/>
      <c r="BM13" s="603"/>
      <c r="BN13" s="604"/>
      <c r="BO13" s="638">
        <v>46.9</v>
      </c>
      <c r="BP13" s="638"/>
      <c r="BQ13" s="638"/>
      <c r="BR13" s="638"/>
      <c r="BS13" s="639" t="s">
        <v>62</v>
      </c>
      <c r="BT13" s="639"/>
      <c r="BU13" s="639"/>
      <c r="BV13" s="639"/>
      <c r="BW13" s="639"/>
      <c r="BX13" s="639"/>
      <c r="BY13" s="639"/>
      <c r="BZ13" s="639"/>
      <c r="CA13" s="639"/>
      <c r="CB13" s="670"/>
      <c r="CD13" s="599" t="s">
        <v>185</v>
      </c>
      <c r="CE13" s="600"/>
      <c r="CF13" s="600"/>
      <c r="CG13" s="600"/>
      <c r="CH13" s="600"/>
      <c r="CI13" s="600"/>
      <c r="CJ13" s="600"/>
      <c r="CK13" s="600"/>
      <c r="CL13" s="600"/>
      <c r="CM13" s="600"/>
      <c r="CN13" s="600"/>
      <c r="CO13" s="600"/>
      <c r="CP13" s="600"/>
      <c r="CQ13" s="601"/>
      <c r="CR13" s="602">
        <v>731605</v>
      </c>
      <c r="CS13" s="603"/>
      <c r="CT13" s="603"/>
      <c r="CU13" s="603"/>
      <c r="CV13" s="603"/>
      <c r="CW13" s="603"/>
      <c r="CX13" s="603"/>
      <c r="CY13" s="604"/>
      <c r="CZ13" s="638">
        <v>10.8</v>
      </c>
      <c r="DA13" s="638"/>
      <c r="DB13" s="638"/>
      <c r="DC13" s="638"/>
      <c r="DD13" s="608">
        <v>374955</v>
      </c>
      <c r="DE13" s="603"/>
      <c r="DF13" s="603"/>
      <c r="DG13" s="603"/>
      <c r="DH13" s="603"/>
      <c r="DI13" s="603"/>
      <c r="DJ13" s="603"/>
      <c r="DK13" s="603"/>
      <c r="DL13" s="603"/>
      <c r="DM13" s="603"/>
      <c r="DN13" s="603"/>
      <c r="DO13" s="603"/>
      <c r="DP13" s="604"/>
      <c r="DQ13" s="608">
        <v>337820</v>
      </c>
      <c r="DR13" s="603"/>
      <c r="DS13" s="603"/>
      <c r="DT13" s="603"/>
      <c r="DU13" s="603"/>
      <c r="DV13" s="603"/>
      <c r="DW13" s="603"/>
      <c r="DX13" s="603"/>
      <c r="DY13" s="603"/>
      <c r="DZ13" s="603"/>
      <c r="EA13" s="603"/>
      <c r="EB13" s="603"/>
      <c r="EC13" s="637"/>
    </row>
    <row r="14" spans="2:143" ht="11.25" customHeight="1" x14ac:dyDescent="0.15">
      <c r="B14" s="599" t="s">
        <v>186</v>
      </c>
      <c r="C14" s="600"/>
      <c r="D14" s="600"/>
      <c r="E14" s="600"/>
      <c r="F14" s="600"/>
      <c r="G14" s="600"/>
      <c r="H14" s="600"/>
      <c r="I14" s="600"/>
      <c r="J14" s="600"/>
      <c r="K14" s="600"/>
      <c r="L14" s="600"/>
      <c r="M14" s="600"/>
      <c r="N14" s="600"/>
      <c r="O14" s="600"/>
      <c r="P14" s="600"/>
      <c r="Q14" s="601"/>
      <c r="R14" s="602" t="s">
        <v>62</v>
      </c>
      <c r="S14" s="603"/>
      <c r="T14" s="603"/>
      <c r="U14" s="603"/>
      <c r="V14" s="603"/>
      <c r="W14" s="603"/>
      <c r="X14" s="603"/>
      <c r="Y14" s="604"/>
      <c r="Z14" s="638" t="s">
        <v>62</v>
      </c>
      <c r="AA14" s="638"/>
      <c r="AB14" s="638"/>
      <c r="AC14" s="638"/>
      <c r="AD14" s="639" t="s">
        <v>62</v>
      </c>
      <c r="AE14" s="639"/>
      <c r="AF14" s="639"/>
      <c r="AG14" s="639"/>
      <c r="AH14" s="639"/>
      <c r="AI14" s="639"/>
      <c r="AJ14" s="639"/>
      <c r="AK14" s="639"/>
      <c r="AL14" s="605" t="s">
        <v>62</v>
      </c>
      <c r="AM14" s="606"/>
      <c r="AN14" s="606"/>
      <c r="AO14" s="640"/>
      <c r="AP14" s="599" t="s">
        <v>187</v>
      </c>
      <c r="AQ14" s="600"/>
      <c r="AR14" s="600"/>
      <c r="AS14" s="600"/>
      <c r="AT14" s="600"/>
      <c r="AU14" s="600"/>
      <c r="AV14" s="600"/>
      <c r="AW14" s="600"/>
      <c r="AX14" s="600"/>
      <c r="AY14" s="600"/>
      <c r="AZ14" s="600"/>
      <c r="BA14" s="600"/>
      <c r="BB14" s="600"/>
      <c r="BC14" s="600"/>
      <c r="BD14" s="600"/>
      <c r="BE14" s="600"/>
      <c r="BF14" s="601"/>
      <c r="BG14" s="602">
        <v>28637</v>
      </c>
      <c r="BH14" s="603"/>
      <c r="BI14" s="603"/>
      <c r="BJ14" s="603"/>
      <c r="BK14" s="603"/>
      <c r="BL14" s="603"/>
      <c r="BM14" s="603"/>
      <c r="BN14" s="604"/>
      <c r="BO14" s="638">
        <v>4.5</v>
      </c>
      <c r="BP14" s="638"/>
      <c r="BQ14" s="638"/>
      <c r="BR14" s="638"/>
      <c r="BS14" s="639" t="s">
        <v>62</v>
      </c>
      <c r="BT14" s="639"/>
      <c r="BU14" s="639"/>
      <c r="BV14" s="639"/>
      <c r="BW14" s="639"/>
      <c r="BX14" s="639"/>
      <c r="BY14" s="639"/>
      <c r="BZ14" s="639"/>
      <c r="CA14" s="639"/>
      <c r="CB14" s="670"/>
      <c r="CD14" s="599" t="s">
        <v>188</v>
      </c>
      <c r="CE14" s="600"/>
      <c r="CF14" s="600"/>
      <c r="CG14" s="600"/>
      <c r="CH14" s="600"/>
      <c r="CI14" s="600"/>
      <c r="CJ14" s="600"/>
      <c r="CK14" s="600"/>
      <c r="CL14" s="600"/>
      <c r="CM14" s="600"/>
      <c r="CN14" s="600"/>
      <c r="CO14" s="600"/>
      <c r="CP14" s="600"/>
      <c r="CQ14" s="601"/>
      <c r="CR14" s="602">
        <v>254322</v>
      </c>
      <c r="CS14" s="603"/>
      <c r="CT14" s="603"/>
      <c r="CU14" s="603"/>
      <c r="CV14" s="603"/>
      <c r="CW14" s="603"/>
      <c r="CX14" s="603"/>
      <c r="CY14" s="604"/>
      <c r="CZ14" s="638">
        <v>3.8</v>
      </c>
      <c r="DA14" s="638"/>
      <c r="DB14" s="638"/>
      <c r="DC14" s="638"/>
      <c r="DD14" s="608">
        <v>26820</v>
      </c>
      <c r="DE14" s="603"/>
      <c r="DF14" s="603"/>
      <c r="DG14" s="603"/>
      <c r="DH14" s="603"/>
      <c r="DI14" s="603"/>
      <c r="DJ14" s="603"/>
      <c r="DK14" s="603"/>
      <c r="DL14" s="603"/>
      <c r="DM14" s="603"/>
      <c r="DN14" s="603"/>
      <c r="DO14" s="603"/>
      <c r="DP14" s="604"/>
      <c r="DQ14" s="608">
        <v>212418</v>
      </c>
      <c r="DR14" s="603"/>
      <c r="DS14" s="603"/>
      <c r="DT14" s="603"/>
      <c r="DU14" s="603"/>
      <c r="DV14" s="603"/>
      <c r="DW14" s="603"/>
      <c r="DX14" s="603"/>
      <c r="DY14" s="603"/>
      <c r="DZ14" s="603"/>
      <c r="EA14" s="603"/>
      <c r="EB14" s="603"/>
      <c r="EC14" s="637"/>
    </row>
    <row r="15" spans="2:143" ht="11.25" customHeight="1" x14ac:dyDescent="0.15">
      <c r="B15" s="599" t="s">
        <v>189</v>
      </c>
      <c r="C15" s="600"/>
      <c r="D15" s="600"/>
      <c r="E15" s="600"/>
      <c r="F15" s="600"/>
      <c r="G15" s="600"/>
      <c r="H15" s="600"/>
      <c r="I15" s="600"/>
      <c r="J15" s="600"/>
      <c r="K15" s="600"/>
      <c r="L15" s="600"/>
      <c r="M15" s="600"/>
      <c r="N15" s="600"/>
      <c r="O15" s="600"/>
      <c r="P15" s="600"/>
      <c r="Q15" s="601"/>
      <c r="R15" s="602">
        <v>5566</v>
      </c>
      <c r="S15" s="603"/>
      <c r="T15" s="603"/>
      <c r="U15" s="603"/>
      <c r="V15" s="603"/>
      <c r="W15" s="603"/>
      <c r="X15" s="603"/>
      <c r="Y15" s="604"/>
      <c r="Z15" s="638">
        <v>0.1</v>
      </c>
      <c r="AA15" s="638"/>
      <c r="AB15" s="638"/>
      <c r="AC15" s="638"/>
      <c r="AD15" s="639">
        <v>5566</v>
      </c>
      <c r="AE15" s="639"/>
      <c r="AF15" s="639"/>
      <c r="AG15" s="639"/>
      <c r="AH15" s="639"/>
      <c r="AI15" s="639"/>
      <c r="AJ15" s="639"/>
      <c r="AK15" s="639"/>
      <c r="AL15" s="605">
        <v>0.1</v>
      </c>
      <c r="AM15" s="606"/>
      <c r="AN15" s="606"/>
      <c r="AO15" s="640"/>
      <c r="AP15" s="599" t="s">
        <v>190</v>
      </c>
      <c r="AQ15" s="600"/>
      <c r="AR15" s="600"/>
      <c r="AS15" s="600"/>
      <c r="AT15" s="600"/>
      <c r="AU15" s="600"/>
      <c r="AV15" s="600"/>
      <c r="AW15" s="600"/>
      <c r="AX15" s="600"/>
      <c r="AY15" s="600"/>
      <c r="AZ15" s="600"/>
      <c r="BA15" s="600"/>
      <c r="BB15" s="600"/>
      <c r="BC15" s="600"/>
      <c r="BD15" s="600"/>
      <c r="BE15" s="600"/>
      <c r="BF15" s="601"/>
      <c r="BG15" s="602">
        <v>42087</v>
      </c>
      <c r="BH15" s="603"/>
      <c r="BI15" s="603"/>
      <c r="BJ15" s="603"/>
      <c r="BK15" s="603"/>
      <c r="BL15" s="603"/>
      <c r="BM15" s="603"/>
      <c r="BN15" s="604"/>
      <c r="BO15" s="638">
        <v>6.7</v>
      </c>
      <c r="BP15" s="638"/>
      <c r="BQ15" s="638"/>
      <c r="BR15" s="638"/>
      <c r="BS15" s="639" t="s">
        <v>62</v>
      </c>
      <c r="BT15" s="639"/>
      <c r="BU15" s="639"/>
      <c r="BV15" s="639"/>
      <c r="BW15" s="639"/>
      <c r="BX15" s="639"/>
      <c r="BY15" s="639"/>
      <c r="BZ15" s="639"/>
      <c r="CA15" s="639"/>
      <c r="CB15" s="670"/>
      <c r="CD15" s="599" t="s">
        <v>191</v>
      </c>
      <c r="CE15" s="600"/>
      <c r="CF15" s="600"/>
      <c r="CG15" s="600"/>
      <c r="CH15" s="600"/>
      <c r="CI15" s="600"/>
      <c r="CJ15" s="600"/>
      <c r="CK15" s="600"/>
      <c r="CL15" s="600"/>
      <c r="CM15" s="600"/>
      <c r="CN15" s="600"/>
      <c r="CO15" s="600"/>
      <c r="CP15" s="600"/>
      <c r="CQ15" s="601"/>
      <c r="CR15" s="602">
        <v>749146</v>
      </c>
      <c r="CS15" s="603"/>
      <c r="CT15" s="603"/>
      <c r="CU15" s="603"/>
      <c r="CV15" s="603"/>
      <c r="CW15" s="603"/>
      <c r="CX15" s="603"/>
      <c r="CY15" s="604"/>
      <c r="CZ15" s="638">
        <v>11.1</v>
      </c>
      <c r="DA15" s="638"/>
      <c r="DB15" s="638"/>
      <c r="DC15" s="638"/>
      <c r="DD15" s="608">
        <v>158404</v>
      </c>
      <c r="DE15" s="603"/>
      <c r="DF15" s="603"/>
      <c r="DG15" s="603"/>
      <c r="DH15" s="603"/>
      <c r="DI15" s="603"/>
      <c r="DJ15" s="603"/>
      <c r="DK15" s="603"/>
      <c r="DL15" s="603"/>
      <c r="DM15" s="603"/>
      <c r="DN15" s="603"/>
      <c r="DO15" s="603"/>
      <c r="DP15" s="604"/>
      <c r="DQ15" s="608">
        <v>540644</v>
      </c>
      <c r="DR15" s="603"/>
      <c r="DS15" s="603"/>
      <c r="DT15" s="603"/>
      <c r="DU15" s="603"/>
      <c r="DV15" s="603"/>
      <c r="DW15" s="603"/>
      <c r="DX15" s="603"/>
      <c r="DY15" s="603"/>
      <c r="DZ15" s="603"/>
      <c r="EA15" s="603"/>
      <c r="EB15" s="603"/>
      <c r="EC15" s="637"/>
    </row>
    <row r="16" spans="2:143" ht="11.25" customHeight="1" x14ac:dyDescent="0.15">
      <c r="B16" s="599" t="s">
        <v>192</v>
      </c>
      <c r="C16" s="600"/>
      <c r="D16" s="600"/>
      <c r="E16" s="600"/>
      <c r="F16" s="600"/>
      <c r="G16" s="600"/>
      <c r="H16" s="600"/>
      <c r="I16" s="600"/>
      <c r="J16" s="600"/>
      <c r="K16" s="600"/>
      <c r="L16" s="600"/>
      <c r="M16" s="600"/>
      <c r="N16" s="600"/>
      <c r="O16" s="600"/>
      <c r="P16" s="600"/>
      <c r="Q16" s="601"/>
      <c r="R16" s="602">
        <v>8913</v>
      </c>
      <c r="S16" s="603"/>
      <c r="T16" s="603"/>
      <c r="U16" s="603"/>
      <c r="V16" s="603"/>
      <c r="W16" s="603"/>
      <c r="X16" s="603"/>
      <c r="Y16" s="604"/>
      <c r="Z16" s="638">
        <v>0.1</v>
      </c>
      <c r="AA16" s="638"/>
      <c r="AB16" s="638"/>
      <c r="AC16" s="638"/>
      <c r="AD16" s="639">
        <v>8913</v>
      </c>
      <c r="AE16" s="639"/>
      <c r="AF16" s="639"/>
      <c r="AG16" s="639"/>
      <c r="AH16" s="639"/>
      <c r="AI16" s="639"/>
      <c r="AJ16" s="639"/>
      <c r="AK16" s="639"/>
      <c r="AL16" s="605">
        <v>0.2</v>
      </c>
      <c r="AM16" s="606"/>
      <c r="AN16" s="606"/>
      <c r="AO16" s="640"/>
      <c r="AP16" s="599" t="s">
        <v>193</v>
      </c>
      <c r="AQ16" s="600"/>
      <c r="AR16" s="600"/>
      <c r="AS16" s="600"/>
      <c r="AT16" s="600"/>
      <c r="AU16" s="600"/>
      <c r="AV16" s="600"/>
      <c r="AW16" s="600"/>
      <c r="AX16" s="600"/>
      <c r="AY16" s="600"/>
      <c r="AZ16" s="600"/>
      <c r="BA16" s="600"/>
      <c r="BB16" s="600"/>
      <c r="BC16" s="600"/>
      <c r="BD16" s="600"/>
      <c r="BE16" s="600"/>
      <c r="BF16" s="601"/>
      <c r="BG16" s="602" t="s">
        <v>62</v>
      </c>
      <c r="BH16" s="603"/>
      <c r="BI16" s="603"/>
      <c r="BJ16" s="603"/>
      <c r="BK16" s="603"/>
      <c r="BL16" s="603"/>
      <c r="BM16" s="603"/>
      <c r="BN16" s="604"/>
      <c r="BO16" s="638" t="s">
        <v>62</v>
      </c>
      <c r="BP16" s="638"/>
      <c r="BQ16" s="638"/>
      <c r="BR16" s="638"/>
      <c r="BS16" s="639" t="s">
        <v>62</v>
      </c>
      <c r="BT16" s="639"/>
      <c r="BU16" s="639"/>
      <c r="BV16" s="639"/>
      <c r="BW16" s="639"/>
      <c r="BX16" s="639"/>
      <c r="BY16" s="639"/>
      <c r="BZ16" s="639"/>
      <c r="CA16" s="639"/>
      <c r="CB16" s="670"/>
      <c r="CD16" s="599" t="s">
        <v>194</v>
      </c>
      <c r="CE16" s="600"/>
      <c r="CF16" s="600"/>
      <c r="CG16" s="600"/>
      <c r="CH16" s="600"/>
      <c r="CI16" s="600"/>
      <c r="CJ16" s="600"/>
      <c r="CK16" s="600"/>
      <c r="CL16" s="600"/>
      <c r="CM16" s="600"/>
      <c r="CN16" s="600"/>
      <c r="CO16" s="600"/>
      <c r="CP16" s="600"/>
      <c r="CQ16" s="601"/>
      <c r="CR16" s="602">
        <v>249567</v>
      </c>
      <c r="CS16" s="603"/>
      <c r="CT16" s="603"/>
      <c r="CU16" s="603"/>
      <c r="CV16" s="603"/>
      <c r="CW16" s="603"/>
      <c r="CX16" s="603"/>
      <c r="CY16" s="604"/>
      <c r="CZ16" s="638">
        <v>3.7</v>
      </c>
      <c r="DA16" s="638"/>
      <c r="DB16" s="638"/>
      <c r="DC16" s="638"/>
      <c r="DD16" s="608" t="s">
        <v>62</v>
      </c>
      <c r="DE16" s="603"/>
      <c r="DF16" s="603"/>
      <c r="DG16" s="603"/>
      <c r="DH16" s="603"/>
      <c r="DI16" s="603"/>
      <c r="DJ16" s="603"/>
      <c r="DK16" s="603"/>
      <c r="DL16" s="603"/>
      <c r="DM16" s="603"/>
      <c r="DN16" s="603"/>
      <c r="DO16" s="603"/>
      <c r="DP16" s="604"/>
      <c r="DQ16" s="608">
        <v>102706</v>
      </c>
      <c r="DR16" s="603"/>
      <c r="DS16" s="603"/>
      <c r="DT16" s="603"/>
      <c r="DU16" s="603"/>
      <c r="DV16" s="603"/>
      <c r="DW16" s="603"/>
      <c r="DX16" s="603"/>
      <c r="DY16" s="603"/>
      <c r="DZ16" s="603"/>
      <c r="EA16" s="603"/>
      <c r="EB16" s="603"/>
      <c r="EC16" s="637"/>
    </row>
    <row r="17" spans="2:133" ht="11.25" customHeight="1" x14ac:dyDescent="0.15">
      <c r="B17" s="599" t="s">
        <v>195</v>
      </c>
      <c r="C17" s="600"/>
      <c r="D17" s="600"/>
      <c r="E17" s="600"/>
      <c r="F17" s="600"/>
      <c r="G17" s="600"/>
      <c r="H17" s="600"/>
      <c r="I17" s="600"/>
      <c r="J17" s="600"/>
      <c r="K17" s="600"/>
      <c r="L17" s="600"/>
      <c r="M17" s="600"/>
      <c r="N17" s="600"/>
      <c r="O17" s="600"/>
      <c r="P17" s="600"/>
      <c r="Q17" s="601"/>
      <c r="R17" s="602">
        <v>28191</v>
      </c>
      <c r="S17" s="603"/>
      <c r="T17" s="603"/>
      <c r="U17" s="603"/>
      <c r="V17" s="603"/>
      <c r="W17" s="603"/>
      <c r="X17" s="603"/>
      <c r="Y17" s="604"/>
      <c r="Z17" s="638">
        <v>0.4</v>
      </c>
      <c r="AA17" s="638"/>
      <c r="AB17" s="638"/>
      <c r="AC17" s="638"/>
      <c r="AD17" s="639">
        <v>28191</v>
      </c>
      <c r="AE17" s="639"/>
      <c r="AF17" s="639"/>
      <c r="AG17" s="639"/>
      <c r="AH17" s="639"/>
      <c r="AI17" s="639"/>
      <c r="AJ17" s="639"/>
      <c r="AK17" s="639"/>
      <c r="AL17" s="605">
        <v>0.7</v>
      </c>
      <c r="AM17" s="606"/>
      <c r="AN17" s="606"/>
      <c r="AO17" s="640"/>
      <c r="AP17" s="599" t="s">
        <v>196</v>
      </c>
      <c r="AQ17" s="600"/>
      <c r="AR17" s="600"/>
      <c r="AS17" s="600"/>
      <c r="AT17" s="600"/>
      <c r="AU17" s="600"/>
      <c r="AV17" s="600"/>
      <c r="AW17" s="600"/>
      <c r="AX17" s="600"/>
      <c r="AY17" s="600"/>
      <c r="AZ17" s="600"/>
      <c r="BA17" s="600"/>
      <c r="BB17" s="600"/>
      <c r="BC17" s="600"/>
      <c r="BD17" s="600"/>
      <c r="BE17" s="600"/>
      <c r="BF17" s="601"/>
      <c r="BG17" s="602" t="s">
        <v>62</v>
      </c>
      <c r="BH17" s="603"/>
      <c r="BI17" s="603"/>
      <c r="BJ17" s="603"/>
      <c r="BK17" s="603"/>
      <c r="BL17" s="603"/>
      <c r="BM17" s="603"/>
      <c r="BN17" s="604"/>
      <c r="BO17" s="638" t="s">
        <v>62</v>
      </c>
      <c r="BP17" s="638"/>
      <c r="BQ17" s="638"/>
      <c r="BR17" s="638"/>
      <c r="BS17" s="639" t="s">
        <v>62</v>
      </c>
      <c r="BT17" s="639"/>
      <c r="BU17" s="639"/>
      <c r="BV17" s="639"/>
      <c r="BW17" s="639"/>
      <c r="BX17" s="639"/>
      <c r="BY17" s="639"/>
      <c r="BZ17" s="639"/>
      <c r="CA17" s="639"/>
      <c r="CB17" s="670"/>
      <c r="CD17" s="599" t="s">
        <v>197</v>
      </c>
      <c r="CE17" s="600"/>
      <c r="CF17" s="600"/>
      <c r="CG17" s="600"/>
      <c r="CH17" s="600"/>
      <c r="CI17" s="600"/>
      <c r="CJ17" s="600"/>
      <c r="CK17" s="600"/>
      <c r="CL17" s="600"/>
      <c r="CM17" s="600"/>
      <c r="CN17" s="600"/>
      <c r="CO17" s="600"/>
      <c r="CP17" s="600"/>
      <c r="CQ17" s="601"/>
      <c r="CR17" s="602">
        <v>635929</v>
      </c>
      <c r="CS17" s="603"/>
      <c r="CT17" s="603"/>
      <c r="CU17" s="603"/>
      <c r="CV17" s="603"/>
      <c r="CW17" s="603"/>
      <c r="CX17" s="603"/>
      <c r="CY17" s="604"/>
      <c r="CZ17" s="638">
        <v>9.4</v>
      </c>
      <c r="DA17" s="638"/>
      <c r="DB17" s="638"/>
      <c r="DC17" s="638"/>
      <c r="DD17" s="608" t="s">
        <v>62</v>
      </c>
      <c r="DE17" s="603"/>
      <c r="DF17" s="603"/>
      <c r="DG17" s="603"/>
      <c r="DH17" s="603"/>
      <c r="DI17" s="603"/>
      <c r="DJ17" s="603"/>
      <c r="DK17" s="603"/>
      <c r="DL17" s="603"/>
      <c r="DM17" s="603"/>
      <c r="DN17" s="603"/>
      <c r="DO17" s="603"/>
      <c r="DP17" s="604"/>
      <c r="DQ17" s="608">
        <v>635929</v>
      </c>
      <c r="DR17" s="603"/>
      <c r="DS17" s="603"/>
      <c r="DT17" s="603"/>
      <c r="DU17" s="603"/>
      <c r="DV17" s="603"/>
      <c r="DW17" s="603"/>
      <c r="DX17" s="603"/>
      <c r="DY17" s="603"/>
      <c r="DZ17" s="603"/>
      <c r="EA17" s="603"/>
      <c r="EB17" s="603"/>
      <c r="EC17" s="637"/>
    </row>
    <row r="18" spans="2:133" ht="11.25" customHeight="1" x14ac:dyDescent="0.15">
      <c r="B18" s="599" t="s">
        <v>198</v>
      </c>
      <c r="C18" s="600"/>
      <c r="D18" s="600"/>
      <c r="E18" s="600"/>
      <c r="F18" s="600"/>
      <c r="G18" s="600"/>
      <c r="H18" s="600"/>
      <c r="I18" s="600"/>
      <c r="J18" s="600"/>
      <c r="K18" s="600"/>
      <c r="L18" s="600"/>
      <c r="M18" s="600"/>
      <c r="N18" s="600"/>
      <c r="O18" s="600"/>
      <c r="P18" s="600"/>
      <c r="Q18" s="601"/>
      <c r="R18" s="602">
        <v>2687</v>
      </c>
      <c r="S18" s="603"/>
      <c r="T18" s="603"/>
      <c r="U18" s="603"/>
      <c r="V18" s="603"/>
      <c r="W18" s="603"/>
      <c r="X18" s="603"/>
      <c r="Y18" s="604"/>
      <c r="Z18" s="638">
        <v>0</v>
      </c>
      <c r="AA18" s="638"/>
      <c r="AB18" s="638"/>
      <c r="AC18" s="638"/>
      <c r="AD18" s="639">
        <v>2687</v>
      </c>
      <c r="AE18" s="639"/>
      <c r="AF18" s="639"/>
      <c r="AG18" s="639"/>
      <c r="AH18" s="639"/>
      <c r="AI18" s="639"/>
      <c r="AJ18" s="639"/>
      <c r="AK18" s="639"/>
      <c r="AL18" s="605">
        <v>0.1</v>
      </c>
      <c r="AM18" s="606"/>
      <c r="AN18" s="606"/>
      <c r="AO18" s="640"/>
      <c r="AP18" s="599" t="s">
        <v>199</v>
      </c>
      <c r="AQ18" s="600"/>
      <c r="AR18" s="600"/>
      <c r="AS18" s="600"/>
      <c r="AT18" s="600"/>
      <c r="AU18" s="600"/>
      <c r="AV18" s="600"/>
      <c r="AW18" s="600"/>
      <c r="AX18" s="600"/>
      <c r="AY18" s="600"/>
      <c r="AZ18" s="600"/>
      <c r="BA18" s="600"/>
      <c r="BB18" s="600"/>
      <c r="BC18" s="600"/>
      <c r="BD18" s="600"/>
      <c r="BE18" s="600"/>
      <c r="BF18" s="601"/>
      <c r="BG18" s="602" t="s">
        <v>62</v>
      </c>
      <c r="BH18" s="603"/>
      <c r="BI18" s="603"/>
      <c r="BJ18" s="603"/>
      <c r="BK18" s="603"/>
      <c r="BL18" s="603"/>
      <c r="BM18" s="603"/>
      <c r="BN18" s="604"/>
      <c r="BO18" s="638" t="s">
        <v>62</v>
      </c>
      <c r="BP18" s="638"/>
      <c r="BQ18" s="638"/>
      <c r="BR18" s="638"/>
      <c r="BS18" s="639" t="s">
        <v>62</v>
      </c>
      <c r="BT18" s="639"/>
      <c r="BU18" s="639"/>
      <c r="BV18" s="639"/>
      <c r="BW18" s="639"/>
      <c r="BX18" s="639"/>
      <c r="BY18" s="639"/>
      <c r="BZ18" s="639"/>
      <c r="CA18" s="639"/>
      <c r="CB18" s="670"/>
      <c r="CD18" s="599" t="s">
        <v>200</v>
      </c>
      <c r="CE18" s="600"/>
      <c r="CF18" s="600"/>
      <c r="CG18" s="600"/>
      <c r="CH18" s="600"/>
      <c r="CI18" s="600"/>
      <c r="CJ18" s="600"/>
      <c r="CK18" s="600"/>
      <c r="CL18" s="600"/>
      <c r="CM18" s="600"/>
      <c r="CN18" s="600"/>
      <c r="CO18" s="600"/>
      <c r="CP18" s="600"/>
      <c r="CQ18" s="601"/>
      <c r="CR18" s="602" t="s">
        <v>62</v>
      </c>
      <c r="CS18" s="603"/>
      <c r="CT18" s="603"/>
      <c r="CU18" s="603"/>
      <c r="CV18" s="603"/>
      <c r="CW18" s="603"/>
      <c r="CX18" s="603"/>
      <c r="CY18" s="604"/>
      <c r="CZ18" s="638" t="s">
        <v>62</v>
      </c>
      <c r="DA18" s="638"/>
      <c r="DB18" s="638"/>
      <c r="DC18" s="638"/>
      <c r="DD18" s="608" t="s">
        <v>62</v>
      </c>
      <c r="DE18" s="603"/>
      <c r="DF18" s="603"/>
      <c r="DG18" s="603"/>
      <c r="DH18" s="603"/>
      <c r="DI18" s="603"/>
      <c r="DJ18" s="603"/>
      <c r="DK18" s="603"/>
      <c r="DL18" s="603"/>
      <c r="DM18" s="603"/>
      <c r="DN18" s="603"/>
      <c r="DO18" s="603"/>
      <c r="DP18" s="604"/>
      <c r="DQ18" s="608" t="s">
        <v>62</v>
      </c>
      <c r="DR18" s="603"/>
      <c r="DS18" s="603"/>
      <c r="DT18" s="603"/>
      <c r="DU18" s="603"/>
      <c r="DV18" s="603"/>
      <c r="DW18" s="603"/>
      <c r="DX18" s="603"/>
      <c r="DY18" s="603"/>
      <c r="DZ18" s="603"/>
      <c r="EA18" s="603"/>
      <c r="EB18" s="603"/>
      <c r="EC18" s="637"/>
    </row>
    <row r="19" spans="2:133" ht="11.25" customHeight="1" x14ac:dyDescent="0.15">
      <c r="B19" s="599" t="s">
        <v>201</v>
      </c>
      <c r="C19" s="600"/>
      <c r="D19" s="600"/>
      <c r="E19" s="600"/>
      <c r="F19" s="600"/>
      <c r="G19" s="600"/>
      <c r="H19" s="600"/>
      <c r="I19" s="600"/>
      <c r="J19" s="600"/>
      <c r="K19" s="600"/>
      <c r="L19" s="600"/>
      <c r="M19" s="600"/>
      <c r="N19" s="600"/>
      <c r="O19" s="600"/>
      <c r="P19" s="600"/>
      <c r="Q19" s="601"/>
      <c r="R19" s="602">
        <v>25401</v>
      </c>
      <c r="S19" s="603"/>
      <c r="T19" s="603"/>
      <c r="U19" s="603"/>
      <c r="V19" s="603"/>
      <c r="W19" s="603"/>
      <c r="X19" s="603"/>
      <c r="Y19" s="604"/>
      <c r="Z19" s="638">
        <v>0.4</v>
      </c>
      <c r="AA19" s="638"/>
      <c r="AB19" s="638"/>
      <c r="AC19" s="638"/>
      <c r="AD19" s="639">
        <v>25401</v>
      </c>
      <c r="AE19" s="639"/>
      <c r="AF19" s="639"/>
      <c r="AG19" s="639"/>
      <c r="AH19" s="639"/>
      <c r="AI19" s="639"/>
      <c r="AJ19" s="639"/>
      <c r="AK19" s="639"/>
      <c r="AL19" s="605">
        <v>0.6</v>
      </c>
      <c r="AM19" s="606"/>
      <c r="AN19" s="606"/>
      <c r="AO19" s="640"/>
      <c r="AP19" s="599" t="s">
        <v>202</v>
      </c>
      <c r="AQ19" s="600"/>
      <c r="AR19" s="600"/>
      <c r="AS19" s="600"/>
      <c r="AT19" s="600"/>
      <c r="AU19" s="600"/>
      <c r="AV19" s="600"/>
      <c r="AW19" s="600"/>
      <c r="AX19" s="600"/>
      <c r="AY19" s="600"/>
      <c r="AZ19" s="600"/>
      <c r="BA19" s="600"/>
      <c r="BB19" s="600"/>
      <c r="BC19" s="600"/>
      <c r="BD19" s="600"/>
      <c r="BE19" s="600"/>
      <c r="BF19" s="601"/>
      <c r="BG19" s="602">
        <v>8150</v>
      </c>
      <c r="BH19" s="603"/>
      <c r="BI19" s="603"/>
      <c r="BJ19" s="603"/>
      <c r="BK19" s="603"/>
      <c r="BL19" s="603"/>
      <c r="BM19" s="603"/>
      <c r="BN19" s="604"/>
      <c r="BO19" s="638">
        <v>1.3</v>
      </c>
      <c r="BP19" s="638"/>
      <c r="BQ19" s="638"/>
      <c r="BR19" s="638"/>
      <c r="BS19" s="639" t="s">
        <v>62</v>
      </c>
      <c r="BT19" s="639"/>
      <c r="BU19" s="639"/>
      <c r="BV19" s="639"/>
      <c r="BW19" s="639"/>
      <c r="BX19" s="639"/>
      <c r="BY19" s="639"/>
      <c r="BZ19" s="639"/>
      <c r="CA19" s="639"/>
      <c r="CB19" s="670"/>
      <c r="CD19" s="599" t="s">
        <v>203</v>
      </c>
      <c r="CE19" s="600"/>
      <c r="CF19" s="600"/>
      <c r="CG19" s="600"/>
      <c r="CH19" s="600"/>
      <c r="CI19" s="600"/>
      <c r="CJ19" s="600"/>
      <c r="CK19" s="600"/>
      <c r="CL19" s="600"/>
      <c r="CM19" s="600"/>
      <c r="CN19" s="600"/>
      <c r="CO19" s="600"/>
      <c r="CP19" s="600"/>
      <c r="CQ19" s="601"/>
      <c r="CR19" s="602" t="s">
        <v>62</v>
      </c>
      <c r="CS19" s="603"/>
      <c r="CT19" s="603"/>
      <c r="CU19" s="603"/>
      <c r="CV19" s="603"/>
      <c r="CW19" s="603"/>
      <c r="CX19" s="603"/>
      <c r="CY19" s="604"/>
      <c r="CZ19" s="638" t="s">
        <v>62</v>
      </c>
      <c r="DA19" s="638"/>
      <c r="DB19" s="638"/>
      <c r="DC19" s="638"/>
      <c r="DD19" s="608" t="s">
        <v>62</v>
      </c>
      <c r="DE19" s="603"/>
      <c r="DF19" s="603"/>
      <c r="DG19" s="603"/>
      <c r="DH19" s="603"/>
      <c r="DI19" s="603"/>
      <c r="DJ19" s="603"/>
      <c r="DK19" s="603"/>
      <c r="DL19" s="603"/>
      <c r="DM19" s="603"/>
      <c r="DN19" s="603"/>
      <c r="DO19" s="603"/>
      <c r="DP19" s="604"/>
      <c r="DQ19" s="608" t="s">
        <v>62</v>
      </c>
      <c r="DR19" s="603"/>
      <c r="DS19" s="603"/>
      <c r="DT19" s="603"/>
      <c r="DU19" s="603"/>
      <c r="DV19" s="603"/>
      <c r="DW19" s="603"/>
      <c r="DX19" s="603"/>
      <c r="DY19" s="603"/>
      <c r="DZ19" s="603"/>
      <c r="EA19" s="603"/>
      <c r="EB19" s="603"/>
      <c r="EC19" s="637"/>
    </row>
    <row r="20" spans="2:133" ht="11.25" customHeight="1" x14ac:dyDescent="0.15">
      <c r="B20" s="671" t="s">
        <v>204</v>
      </c>
      <c r="C20" s="672"/>
      <c r="D20" s="672"/>
      <c r="E20" s="672"/>
      <c r="F20" s="672"/>
      <c r="G20" s="672"/>
      <c r="H20" s="672"/>
      <c r="I20" s="672"/>
      <c r="J20" s="672"/>
      <c r="K20" s="672"/>
      <c r="L20" s="672"/>
      <c r="M20" s="672"/>
      <c r="N20" s="672"/>
      <c r="O20" s="672"/>
      <c r="P20" s="672"/>
      <c r="Q20" s="673"/>
      <c r="R20" s="602">
        <v>103</v>
      </c>
      <c r="S20" s="603"/>
      <c r="T20" s="603"/>
      <c r="U20" s="603"/>
      <c r="V20" s="603"/>
      <c r="W20" s="603"/>
      <c r="X20" s="603"/>
      <c r="Y20" s="604"/>
      <c r="Z20" s="638">
        <v>0</v>
      </c>
      <c r="AA20" s="638"/>
      <c r="AB20" s="638"/>
      <c r="AC20" s="638"/>
      <c r="AD20" s="639">
        <v>103</v>
      </c>
      <c r="AE20" s="639"/>
      <c r="AF20" s="639"/>
      <c r="AG20" s="639"/>
      <c r="AH20" s="639"/>
      <c r="AI20" s="639"/>
      <c r="AJ20" s="639"/>
      <c r="AK20" s="639"/>
      <c r="AL20" s="605">
        <v>0</v>
      </c>
      <c r="AM20" s="606"/>
      <c r="AN20" s="606"/>
      <c r="AO20" s="640"/>
      <c r="AP20" s="599" t="s">
        <v>205</v>
      </c>
      <c r="AQ20" s="600"/>
      <c r="AR20" s="600"/>
      <c r="AS20" s="600"/>
      <c r="AT20" s="600"/>
      <c r="AU20" s="600"/>
      <c r="AV20" s="600"/>
      <c r="AW20" s="600"/>
      <c r="AX20" s="600"/>
      <c r="AY20" s="600"/>
      <c r="AZ20" s="600"/>
      <c r="BA20" s="600"/>
      <c r="BB20" s="600"/>
      <c r="BC20" s="600"/>
      <c r="BD20" s="600"/>
      <c r="BE20" s="600"/>
      <c r="BF20" s="601"/>
      <c r="BG20" s="602">
        <v>8150</v>
      </c>
      <c r="BH20" s="603"/>
      <c r="BI20" s="603"/>
      <c r="BJ20" s="603"/>
      <c r="BK20" s="603"/>
      <c r="BL20" s="603"/>
      <c r="BM20" s="603"/>
      <c r="BN20" s="604"/>
      <c r="BO20" s="638">
        <v>1.3</v>
      </c>
      <c r="BP20" s="638"/>
      <c r="BQ20" s="638"/>
      <c r="BR20" s="638"/>
      <c r="BS20" s="639" t="s">
        <v>62</v>
      </c>
      <c r="BT20" s="639"/>
      <c r="BU20" s="639"/>
      <c r="BV20" s="639"/>
      <c r="BW20" s="639"/>
      <c r="BX20" s="639"/>
      <c r="BY20" s="639"/>
      <c r="BZ20" s="639"/>
      <c r="CA20" s="639"/>
      <c r="CB20" s="670"/>
      <c r="CD20" s="599" t="s">
        <v>206</v>
      </c>
      <c r="CE20" s="600"/>
      <c r="CF20" s="600"/>
      <c r="CG20" s="600"/>
      <c r="CH20" s="600"/>
      <c r="CI20" s="600"/>
      <c r="CJ20" s="600"/>
      <c r="CK20" s="600"/>
      <c r="CL20" s="600"/>
      <c r="CM20" s="600"/>
      <c r="CN20" s="600"/>
      <c r="CO20" s="600"/>
      <c r="CP20" s="600"/>
      <c r="CQ20" s="601"/>
      <c r="CR20" s="602">
        <v>6749223</v>
      </c>
      <c r="CS20" s="603"/>
      <c r="CT20" s="603"/>
      <c r="CU20" s="603"/>
      <c r="CV20" s="603"/>
      <c r="CW20" s="603"/>
      <c r="CX20" s="603"/>
      <c r="CY20" s="604"/>
      <c r="CZ20" s="638">
        <v>100</v>
      </c>
      <c r="DA20" s="638"/>
      <c r="DB20" s="638"/>
      <c r="DC20" s="638"/>
      <c r="DD20" s="608">
        <v>989645</v>
      </c>
      <c r="DE20" s="603"/>
      <c r="DF20" s="603"/>
      <c r="DG20" s="603"/>
      <c r="DH20" s="603"/>
      <c r="DI20" s="603"/>
      <c r="DJ20" s="603"/>
      <c r="DK20" s="603"/>
      <c r="DL20" s="603"/>
      <c r="DM20" s="603"/>
      <c r="DN20" s="603"/>
      <c r="DO20" s="603"/>
      <c r="DP20" s="604"/>
      <c r="DQ20" s="608">
        <v>4860745</v>
      </c>
      <c r="DR20" s="603"/>
      <c r="DS20" s="603"/>
      <c r="DT20" s="603"/>
      <c r="DU20" s="603"/>
      <c r="DV20" s="603"/>
      <c r="DW20" s="603"/>
      <c r="DX20" s="603"/>
      <c r="DY20" s="603"/>
      <c r="DZ20" s="603"/>
      <c r="EA20" s="603"/>
      <c r="EB20" s="603"/>
      <c r="EC20" s="637"/>
    </row>
    <row r="21" spans="2:133" ht="11.25" customHeight="1" x14ac:dyDescent="0.15">
      <c r="B21" s="599" t="s">
        <v>207</v>
      </c>
      <c r="C21" s="600"/>
      <c r="D21" s="600"/>
      <c r="E21" s="600"/>
      <c r="F21" s="600"/>
      <c r="G21" s="600"/>
      <c r="H21" s="600"/>
      <c r="I21" s="600"/>
      <c r="J21" s="600"/>
      <c r="K21" s="600"/>
      <c r="L21" s="600"/>
      <c r="M21" s="600"/>
      <c r="N21" s="600"/>
      <c r="O21" s="600"/>
      <c r="P21" s="600"/>
      <c r="Q21" s="601"/>
      <c r="R21" s="602">
        <v>3560814</v>
      </c>
      <c r="S21" s="603"/>
      <c r="T21" s="603"/>
      <c r="U21" s="603"/>
      <c r="V21" s="603"/>
      <c r="W21" s="603"/>
      <c r="X21" s="603"/>
      <c r="Y21" s="604"/>
      <c r="Z21" s="638">
        <v>50.6</v>
      </c>
      <c r="AA21" s="638"/>
      <c r="AB21" s="638"/>
      <c r="AC21" s="638"/>
      <c r="AD21" s="639">
        <v>2967509</v>
      </c>
      <c r="AE21" s="639"/>
      <c r="AF21" s="639"/>
      <c r="AG21" s="639"/>
      <c r="AH21" s="639"/>
      <c r="AI21" s="639"/>
      <c r="AJ21" s="639"/>
      <c r="AK21" s="639"/>
      <c r="AL21" s="605">
        <v>75.3</v>
      </c>
      <c r="AM21" s="606"/>
      <c r="AN21" s="606"/>
      <c r="AO21" s="640"/>
      <c r="AP21" s="599" t="s">
        <v>208</v>
      </c>
      <c r="AQ21" s="674"/>
      <c r="AR21" s="674"/>
      <c r="AS21" s="674"/>
      <c r="AT21" s="674"/>
      <c r="AU21" s="674"/>
      <c r="AV21" s="674"/>
      <c r="AW21" s="674"/>
      <c r="AX21" s="674"/>
      <c r="AY21" s="674"/>
      <c r="AZ21" s="674"/>
      <c r="BA21" s="674"/>
      <c r="BB21" s="674"/>
      <c r="BC21" s="674"/>
      <c r="BD21" s="674"/>
      <c r="BE21" s="674"/>
      <c r="BF21" s="675"/>
      <c r="BG21" s="602">
        <v>668</v>
      </c>
      <c r="BH21" s="603"/>
      <c r="BI21" s="603"/>
      <c r="BJ21" s="603"/>
      <c r="BK21" s="603"/>
      <c r="BL21" s="603"/>
      <c r="BM21" s="603"/>
      <c r="BN21" s="604"/>
      <c r="BO21" s="638">
        <v>0.1</v>
      </c>
      <c r="BP21" s="638"/>
      <c r="BQ21" s="638"/>
      <c r="BR21" s="638"/>
      <c r="BS21" s="639" t="s">
        <v>62</v>
      </c>
      <c r="BT21" s="639"/>
      <c r="BU21" s="639"/>
      <c r="BV21" s="639"/>
      <c r="BW21" s="639"/>
      <c r="BX21" s="639"/>
      <c r="BY21" s="639"/>
      <c r="BZ21" s="639"/>
      <c r="CA21" s="639"/>
      <c r="CB21" s="670"/>
      <c r="CD21" s="583"/>
      <c r="CE21" s="584"/>
      <c r="CF21" s="584"/>
      <c r="CG21" s="584"/>
      <c r="CH21" s="584"/>
      <c r="CI21" s="584"/>
      <c r="CJ21" s="584"/>
      <c r="CK21" s="584"/>
      <c r="CL21" s="584"/>
      <c r="CM21" s="584"/>
      <c r="CN21" s="584"/>
      <c r="CO21" s="584"/>
      <c r="CP21" s="584"/>
      <c r="CQ21" s="585"/>
      <c r="CR21" s="681"/>
      <c r="CS21" s="682"/>
      <c r="CT21" s="682"/>
      <c r="CU21" s="682"/>
      <c r="CV21" s="682"/>
      <c r="CW21" s="682"/>
      <c r="CX21" s="682"/>
      <c r="CY21" s="683"/>
      <c r="CZ21" s="684"/>
      <c r="DA21" s="684"/>
      <c r="DB21" s="684"/>
      <c r="DC21" s="684"/>
      <c r="DD21" s="685"/>
      <c r="DE21" s="682"/>
      <c r="DF21" s="682"/>
      <c r="DG21" s="682"/>
      <c r="DH21" s="682"/>
      <c r="DI21" s="682"/>
      <c r="DJ21" s="682"/>
      <c r="DK21" s="682"/>
      <c r="DL21" s="682"/>
      <c r="DM21" s="682"/>
      <c r="DN21" s="682"/>
      <c r="DO21" s="682"/>
      <c r="DP21" s="683"/>
      <c r="DQ21" s="685"/>
      <c r="DR21" s="682"/>
      <c r="DS21" s="682"/>
      <c r="DT21" s="682"/>
      <c r="DU21" s="682"/>
      <c r="DV21" s="682"/>
      <c r="DW21" s="682"/>
      <c r="DX21" s="682"/>
      <c r="DY21" s="682"/>
      <c r="DZ21" s="682"/>
      <c r="EA21" s="682"/>
      <c r="EB21" s="682"/>
      <c r="EC21" s="689"/>
    </row>
    <row r="22" spans="2:133" ht="11.25" customHeight="1" x14ac:dyDescent="0.15">
      <c r="B22" s="599" t="s">
        <v>209</v>
      </c>
      <c r="C22" s="600"/>
      <c r="D22" s="600"/>
      <c r="E22" s="600"/>
      <c r="F22" s="600"/>
      <c r="G22" s="600"/>
      <c r="H22" s="600"/>
      <c r="I22" s="600"/>
      <c r="J22" s="600"/>
      <c r="K22" s="600"/>
      <c r="L22" s="600"/>
      <c r="M22" s="600"/>
      <c r="N22" s="600"/>
      <c r="O22" s="600"/>
      <c r="P22" s="600"/>
      <c r="Q22" s="601"/>
      <c r="R22" s="602">
        <v>2967509</v>
      </c>
      <c r="S22" s="603"/>
      <c r="T22" s="603"/>
      <c r="U22" s="603"/>
      <c r="V22" s="603"/>
      <c r="W22" s="603"/>
      <c r="X22" s="603"/>
      <c r="Y22" s="604"/>
      <c r="Z22" s="638">
        <v>42.1</v>
      </c>
      <c r="AA22" s="638"/>
      <c r="AB22" s="638"/>
      <c r="AC22" s="638"/>
      <c r="AD22" s="639">
        <v>2967509</v>
      </c>
      <c r="AE22" s="639"/>
      <c r="AF22" s="639"/>
      <c r="AG22" s="639"/>
      <c r="AH22" s="639"/>
      <c r="AI22" s="639"/>
      <c r="AJ22" s="639"/>
      <c r="AK22" s="639"/>
      <c r="AL22" s="605">
        <v>75.3</v>
      </c>
      <c r="AM22" s="606"/>
      <c r="AN22" s="606"/>
      <c r="AO22" s="640"/>
      <c r="AP22" s="599" t="s">
        <v>210</v>
      </c>
      <c r="AQ22" s="674"/>
      <c r="AR22" s="674"/>
      <c r="AS22" s="674"/>
      <c r="AT22" s="674"/>
      <c r="AU22" s="674"/>
      <c r="AV22" s="674"/>
      <c r="AW22" s="674"/>
      <c r="AX22" s="674"/>
      <c r="AY22" s="674"/>
      <c r="AZ22" s="674"/>
      <c r="BA22" s="674"/>
      <c r="BB22" s="674"/>
      <c r="BC22" s="674"/>
      <c r="BD22" s="674"/>
      <c r="BE22" s="674"/>
      <c r="BF22" s="675"/>
      <c r="BG22" s="602" t="s">
        <v>62</v>
      </c>
      <c r="BH22" s="603"/>
      <c r="BI22" s="603"/>
      <c r="BJ22" s="603"/>
      <c r="BK22" s="603"/>
      <c r="BL22" s="603"/>
      <c r="BM22" s="603"/>
      <c r="BN22" s="604"/>
      <c r="BO22" s="638" t="s">
        <v>62</v>
      </c>
      <c r="BP22" s="638"/>
      <c r="BQ22" s="638"/>
      <c r="BR22" s="638"/>
      <c r="BS22" s="639" t="s">
        <v>62</v>
      </c>
      <c r="BT22" s="639"/>
      <c r="BU22" s="639"/>
      <c r="BV22" s="639"/>
      <c r="BW22" s="639"/>
      <c r="BX22" s="639"/>
      <c r="BY22" s="639"/>
      <c r="BZ22" s="639"/>
      <c r="CA22" s="639"/>
      <c r="CB22" s="670"/>
      <c r="CD22" s="654" t="s">
        <v>211</v>
      </c>
      <c r="CE22" s="655"/>
      <c r="CF22" s="655"/>
      <c r="CG22" s="655"/>
      <c r="CH22" s="655"/>
      <c r="CI22" s="655"/>
      <c r="CJ22" s="655"/>
      <c r="CK22" s="655"/>
      <c r="CL22" s="655"/>
      <c r="CM22" s="655"/>
      <c r="CN22" s="655"/>
      <c r="CO22" s="655"/>
      <c r="CP22" s="655"/>
      <c r="CQ22" s="655"/>
      <c r="CR22" s="655"/>
      <c r="CS22" s="655"/>
      <c r="CT22" s="655"/>
      <c r="CU22" s="655"/>
      <c r="CV22" s="655"/>
      <c r="CW22" s="655"/>
      <c r="CX22" s="655"/>
      <c r="CY22" s="655"/>
      <c r="CZ22" s="655"/>
      <c r="DA22" s="655"/>
      <c r="DB22" s="655"/>
      <c r="DC22" s="655"/>
      <c r="DD22" s="655"/>
      <c r="DE22" s="655"/>
      <c r="DF22" s="655"/>
      <c r="DG22" s="655"/>
      <c r="DH22" s="655"/>
      <c r="DI22" s="655"/>
      <c r="DJ22" s="655"/>
      <c r="DK22" s="655"/>
      <c r="DL22" s="655"/>
      <c r="DM22" s="655"/>
      <c r="DN22" s="655"/>
      <c r="DO22" s="655"/>
      <c r="DP22" s="655"/>
      <c r="DQ22" s="655"/>
      <c r="DR22" s="655"/>
      <c r="DS22" s="655"/>
      <c r="DT22" s="655"/>
      <c r="DU22" s="655"/>
      <c r="DV22" s="655"/>
      <c r="DW22" s="655"/>
      <c r="DX22" s="655"/>
      <c r="DY22" s="655"/>
      <c r="DZ22" s="655"/>
      <c r="EA22" s="655"/>
      <c r="EB22" s="655"/>
      <c r="EC22" s="656"/>
    </row>
    <row r="23" spans="2:133" ht="11.25" customHeight="1" x14ac:dyDescent="0.15">
      <c r="B23" s="599" t="s">
        <v>212</v>
      </c>
      <c r="C23" s="600"/>
      <c r="D23" s="600"/>
      <c r="E23" s="600"/>
      <c r="F23" s="600"/>
      <c r="G23" s="600"/>
      <c r="H23" s="600"/>
      <c r="I23" s="600"/>
      <c r="J23" s="600"/>
      <c r="K23" s="600"/>
      <c r="L23" s="600"/>
      <c r="M23" s="600"/>
      <c r="N23" s="600"/>
      <c r="O23" s="600"/>
      <c r="P23" s="600"/>
      <c r="Q23" s="601"/>
      <c r="R23" s="602">
        <v>593305</v>
      </c>
      <c r="S23" s="603"/>
      <c r="T23" s="603"/>
      <c r="U23" s="603"/>
      <c r="V23" s="603"/>
      <c r="W23" s="603"/>
      <c r="X23" s="603"/>
      <c r="Y23" s="604"/>
      <c r="Z23" s="638">
        <v>8.4</v>
      </c>
      <c r="AA23" s="638"/>
      <c r="AB23" s="638"/>
      <c r="AC23" s="638"/>
      <c r="AD23" s="639" t="s">
        <v>62</v>
      </c>
      <c r="AE23" s="639"/>
      <c r="AF23" s="639"/>
      <c r="AG23" s="639"/>
      <c r="AH23" s="639"/>
      <c r="AI23" s="639"/>
      <c r="AJ23" s="639"/>
      <c r="AK23" s="639"/>
      <c r="AL23" s="605" t="s">
        <v>62</v>
      </c>
      <c r="AM23" s="606"/>
      <c r="AN23" s="606"/>
      <c r="AO23" s="640"/>
      <c r="AP23" s="599" t="s">
        <v>213</v>
      </c>
      <c r="AQ23" s="674"/>
      <c r="AR23" s="674"/>
      <c r="AS23" s="674"/>
      <c r="AT23" s="674"/>
      <c r="AU23" s="674"/>
      <c r="AV23" s="674"/>
      <c r="AW23" s="674"/>
      <c r="AX23" s="674"/>
      <c r="AY23" s="674"/>
      <c r="AZ23" s="674"/>
      <c r="BA23" s="674"/>
      <c r="BB23" s="674"/>
      <c r="BC23" s="674"/>
      <c r="BD23" s="674"/>
      <c r="BE23" s="674"/>
      <c r="BF23" s="675"/>
      <c r="BG23" s="602">
        <v>7482</v>
      </c>
      <c r="BH23" s="603"/>
      <c r="BI23" s="603"/>
      <c r="BJ23" s="603"/>
      <c r="BK23" s="603"/>
      <c r="BL23" s="603"/>
      <c r="BM23" s="603"/>
      <c r="BN23" s="604"/>
      <c r="BO23" s="638">
        <v>1.2</v>
      </c>
      <c r="BP23" s="638"/>
      <c r="BQ23" s="638"/>
      <c r="BR23" s="638"/>
      <c r="BS23" s="639" t="s">
        <v>62</v>
      </c>
      <c r="BT23" s="639"/>
      <c r="BU23" s="639"/>
      <c r="BV23" s="639"/>
      <c r="BW23" s="639"/>
      <c r="BX23" s="639"/>
      <c r="BY23" s="639"/>
      <c r="BZ23" s="639"/>
      <c r="CA23" s="639"/>
      <c r="CB23" s="670"/>
      <c r="CD23" s="654" t="s">
        <v>153</v>
      </c>
      <c r="CE23" s="655"/>
      <c r="CF23" s="655"/>
      <c r="CG23" s="655"/>
      <c r="CH23" s="655"/>
      <c r="CI23" s="655"/>
      <c r="CJ23" s="655"/>
      <c r="CK23" s="655"/>
      <c r="CL23" s="655"/>
      <c r="CM23" s="655"/>
      <c r="CN23" s="655"/>
      <c r="CO23" s="655"/>
      <c r="CP23" s="655"/>
      <c r="CQ23" s="656"/>
      <c r="CR23" s="654" t="s">
        <v>214</v>
      </c>
      <c r="CS23" s="655"/>
      <c r="CT23" s="655"/>
      <c r="CU23" s="655"/>
      <c r="CV23" s="655"/>
      <c r="CW23" s="655"/>
      <c r="CX23" s="655"/>
      <c r="CY23" s="656"/>
      <c r="CZ23" s="654" t="s">
        <v>215</v>
      </c>
      <c r="DA23" s="655"/>
      <c r="DB23" s="655"/>
      <c r="DC23" s="656"/>
      <c r="DD23" s="654" t="s">
        <v>216</v>
      </c>
      <c r="DE23" s="655"/>
      <c r="DF23" s="655"/>
      <c r="DG23" s="655"/>
      <c r="DH23" s="655"/>
      <c r="DI23" s="655"/>
      <c r="DJ23" s="655"/>
      <c r="DK23" s="656"/>
      <c r="DL23" s="686" t="s">
        <v>217</v>
      </c>
      <c r="DM23" s="687"/>
      <c r="DN23" s="687"/>
      <c r="DO23" s="687"/>
      <c r="DP23" s="687"/>
      <c r="DQ23" s="687"/>
      <c r="DR23" s="687"/>
      <c r="DS23" s="687"/>
      <c r="DT23" s="687"/>
      <c r="DU23" s="687"/>
      <c r="DV23" s="688"/>
      <c r="DW23" s="654" t="s">
        <v>218</v>
      </c>
      <c r="DX23" s="655"/>
      <c r="DY23" s="655"/>
      <c r="DZ23" s="655"/>
      <c r="EA23" s="655"/>
      <c r="EB23" s="655"/>
      <c r="EC23" s="656"/>
    </row>
    <row r="24" spans="2:133" ht="11.25" customHeight="1" x14ac:dyDescent="0.15">
      <c r="B24" s="599" t="s">
        <v>219</v>
      </c>
      <c r="C24" s="600"/>
      <c r="D24" s="600"/>
      <c r="E24" s="600"/>
      <c r="F24" s="600"/>
      <c r="G24" s="600"/>
      <c r="H24" s="600"/>
      <c r="I24" s="600"/>
      <c r="J24" s="600"/>
      <c r="K24" s="600"/>
      <c r="L24" s="600"/>
      <c r="M24" s="600"/>
      <c r="N24" s="600"/>
      <c r="O24" s="600"/>
      <c r="P24" s="600"/>
      <c r="Q24" s="601"/>
      <c r="R24" s="602" t="s">
        <v>62</v>
      </c>
      <c r="S24" s="603"/>
      <c r="T24" s="603"/>
      <c r="U24" s="603"/>
      <c r="V24" s="603"/>
      <c r="W24" s="603"/>
      <c r="X24" s="603"/>
      <c r="Y24" s="604"/>
      <c r="Z24" s="638" t="s">
        <v>62</v>
      </c>
      <c r="AA24" s="638"/>
      <c r="AB24" s="638"/>
      <c r="AC24" s="638"/>
      <c r="AD24" s="639" t="s">
        <v>62</v>
      </c>
      <c r="AE24" s="639"/>
      <c r="AF24" s="639"/>
      <c r="AG24" s="639"/>
      <c r="AH24" s="639"/>
      <c r="AI24" s="639"/>
      <c r="AJ24" s="639"/>
      <c r="AK24" s="639"/>
      <c r="AL24" s="605" t="s">
        <v>62</v>
      </c>
      <c r="AM24" s="606"/>
      <c r="AN24" s="606"/>
      <c r="AO24" s="640"/>
      <c r="AP24" s="599" t="s">
        <v>220</v>
      </c>
      <c r="AQ24" s="674"/>
      <c r="AR24" s="674"/>
      <c r="AS24" s="674"/>
      <c r="AT24" s="674"/>
      <c r="AU24" s="674"/>
      <c r="AV24" s="674"/>
      <c r="AW24" s="674"/>
      <c r="AX24" s="674"/>
      <c r="AY24" s="674"/>
      <c r="AZ24" s="674"/>
      <c r="BA24" s="674"/>
      <c r="BB24" s="674"/>
      <c r="BC24" s="674"/>
      <c r="BD24" s="674"/>
      <c r="BE24" s="674"/>
      <c r="BF24" s="675"/>
      <c r="BG24" s="602" t="s">
        <v>62</v>
      </c>
      <c r="BH24" s="603"/>
      <c r="BI24" s="603"/>
      <c r="BJ24" s="603"/>
      <c r="BK24" s="603"/>
      <c r="BL24" s="603"/>
      <c r="BM24" s="603"/>
      <c r="BN24" s="604"/>
      <c r="BO24" s="638" t="s">
        <v>62</v>
      </c>
      <c r="BP24" s="638"/>
      <c r="BQ24" s="638"/>
      <c r="BR24" s="638"/>
      <c r="BS24" s="639" t="s">
        <v>62</v>
      </c>
      <c r="BT24" s="639"/>
      <c r="BU24" s="639"/>
      <c r="BV24" s="639"/>
      <c r="BW24" s="639"/>
      <c r="BX24" s="639"/>
      <c r="BY24" s="639"/>
      <c r="BZ24" s="639"/>
      <c r="CA24" s="639"/>
      <c r="CB24" s="670"/>
      <c r="CD24" s="651" t="s">
        <v>221</v>
      </c>
      <c r="CE24" s="652"/>
      <c r="CF24" s="652"/>
      <c r="CG24" s="652"/>
      <c r="CH24" s="652"/>
      <c r="CI24" s="652"/>
      <c r="CJ24" s="652"/>
      <c r="CK24" s="652"/>
      <c r="CL24" s="652"/>
      <c r="CM24" s="652"/>
      <c r="CN24" s="652"/>
      <c r="CO24" s="652"/>
      <c r="CP24" s="652"/>
      <c r="CQ24" s="653"/>
      <c r="CR24" s="648">
        <v>2374803</v>
      </c>
      <c r="CS24" s="649"/>
      <c r="CT24" s="649"/>
      <c r="CU24" s="649"/>
      <c r="CV24" s="649"/>
      <c r="CW24" s="649"/>
      <c r="CX24" s="649"/>
      <c r="CY24" s="677"/>
      <c r="CZ24" s="678">
        <v>35.200000000000003</v>
      </c>
      <c r="DA24" s="661"/>
      <c r="DB24" s="661"/>
      <c r="DC24" s="680"/>
      <c r="DD24" s="676">
        <v>1952924</v>
      </c>
      <c r="DE24" s="649"/>
      <c r="DF24" s="649"/>
      <c r="DG24" s="649"/>
      <c r="DH24" s="649"/>
      <c r="DI24" s="649"/>
      <c r="DJ24" s="649"/>
      <c r="DK24" s="677"/>
      <c r="DL24" s="676">
        <v>1591685</v>
      </c>
      <c r="DM24" s="649"/>
      <c r="DN24" s="649"/>
      <c r="DO24" s="649"/>
      <c r="DP24" s="649"/>
      <c r="DQ24" s="649"/>
      <c r="DR24" s="649"/>
      <c r="DS24" s="649"/>
      <c r="DT24" s="649"/>
      <c r="DU24" s="649"/>
      <c r="DV24" s="677"/>
      <c r="DW24" s="678">
        <v>40.299999999999997</v>
      </c>
      <c r="DX24" s="661"/>
      <c r="DY24" s="661"/>
      <c r="DZ24" s="661"/>
      <c r="EA24" s="661"/>
      <c r="EB24" s="661"/>
      <c r="EC24" s="679"/>
    </row>
    <row r="25" spans="2:133" ht="11.25" customHeight="1" x14ac:dyDescent="0.15">
      <c r="B25" s="599" t="s">
        <v>222</v>
      </c>
      <c r="C25" s="600"/>
      <c r="D25" s="600"/>
      <c r="E25" s="600"/>
      <c r="F25" s="600"/>
      <c r="G25" s="600"/>
      <c r="H25" s="600"/>
      <c r="I25" s="600"/>
      <c r="J25" s="600"/>
      <c r="K25" s="600"/>
      <c r="L25" s="600"/>
      <c r="M25" s="600"/>
      <c r="N25" s="600"/>
      <c r="O25" s="600"/>
      <c r="P25" s="600"/>
      <c r="Q25" s="601"/>
      <c r="R25" s="602">
        <v>4526707</v>
      </c>
      <c r="S25" s="603"/>
      <c r="T25" s="603"/>
      <c r="U25" s="603"/>
      <c r="V25" s="603"/>
      <c r="W25" s="603"/>
      <c r="X25" s="603"/>
      <c r="Y25" s="604"/>
      <c r="Z25" s="638">
        <v>64.3</v>
      </c>
      <c r="AA25" s="638"/>
      <c r="AB25" s="638"/>
      <c r="AC25" s="638"/>
      <c r="AD25" s="639">
        <v>3925920</v>
      </c>
      <c r="AE25" s="639"/>
      <c r="AF25" s="639"/>
      <c r="AG25" s="639"/>
      <c r="AH25" s="639"/>
      <c r="AI25" s="639"/>
      <c r="AJ25" s="639"/>
      <c r="AK25" s="639"/>
      <c r="AL25" s="605">
        <v>99.7</v>
      </c>
      <c r="AM25" s="606"/>
      <c r="AN25" s="606"/>
      <c r="AO25" s="640"/>
      <c r="AP25" s="599" t="s">
        <v>223</v>
      </c>
      <c r="AQ25" s="674"/>
      <c r="AR25" s="674"/>
      <c r="AS25" s="674"/>
      <c r="AT25" s="674"/>
      <c r="AU25" s="674"/>
      <c r="AV25" s="674"/>
      <c r="AW25" s="674"/>
      <c r="AX25" s="674"/>
      <c r="AY25" s="674"/>
      <c r="AZ25" s="674"/>
      <c r="BA25" s="674"/>
      <c r="BB25" s="674"/>
      <c r="BC25" s="674"/>
      <c r="BD25" s="674"/>
      <c r="BE25" s="674"/>
      <c r="BF25" s="675"/>
      <c r="BG25" s="602" t="s">
        <v>62</v>
      </c>
      <c r="BH25" s="603"/>
      <c r="BI25" s="603"/>
      <c r="BJ25" s="603"/>
      <c r="BK25" s="603"/>
      <c r="BL25" s="603"/>
      <c r="BM25" s="603"/>
      <c r="BN25" s="604"/>
      <c r="BO25" s="638" t="s">
        <v>62</v>
      </c>
      <c r="BP25" s="638"/>
      <c r="BQ25" s="638"/>
      <c r="BR25" s="638"/>
      <c r="BS25" s="639" t="s">
        <v>62</v>
      </c>
      <c r="BT25" s="639"/>
      <c r="BU25" s="639"/>
      <c r="BV25" s="639"/>
      <c r="BW25" s="639"/>
      <c r="BX25" s="639"/>
      <c r="BY25" s="639"/>
      <c r="BZ25" s="639"/>
      <c r="CA25" s="639"/>
      <c r="CB25" s="670"/>
      <c r="CD25" s="599" t="s">
        <v>224</v>
      </c>
      <c r="CE25" s="600"/>
      <c r="CF25" s="600"/>
      <c r="CG25" s="600"/>
      <c r="CH25" s="600"/>
      <c r="CI25" s="600"/>
      <c r="CJ25" s="600"/>
      <c r="CK25" s="600"/>
      <c r="CL25" s="600"/>
      <c r="CM25" s="600"/>
      <c r="CN25" s="600"/>
      <c r="CO25" s="600"/>
      <c r="CP25" s="600"/>
      <c r="CQ25" s="601"/>
      <c r="CR25" s="602">
        <v>1103946</v>
      </c>
      <c r="CS25" s="611"/>
      <c r="CT25" s="611"/>
      <c r="CU25" s="611"/>
      <c r="CV25" s="611"/>
      <c r="CW25" s="611"/>
      <c r="CX25" s="611"/>
      <c r="CY25" s="612"/>
      <c r="CZ25" s="605">
        <v>16.399999999999999</v>
      </c>
      <c r="DA25" s="613"/>
      <c r="DB25" s="613"/>
      <c r="DC25" s="614"/>
      <c r="DD25" s="608">
        <v>1030986</v>
      </c>
      <c r="DE25" s="611"/>
      <c r="DF25" s="611"/>
      <c r="DG25" s="611"/>
      <c r="DH25" s="611"/>
      <c r="DI25" s="611"/>
      <c r="DJ25" s="611"/>
      <c r="DK25" s="612"/>
      <c r="DL25" s="608">
        <v>985622</v>
      </c>
      <c r="DM25" s="611"/>
      <c r="DN25" s="611"/>
      <c r="DO25" s="611"/>
      <c r="DP25" s="611"/>
      <c r="DQ25" s="611"/>
      <c r="DR25" s="611"/>
      <c r="DS25" s="611"/>
      <c r="DT25" s="611"/>
      <c r="DU25" s="611"/>
      <c r="DV25" s="612"/>
      <c r="DW25" s="605">
        <v>25</v>
      </c>
      <c r="DX25" s="613"/>
      <c r="DY25" s="613"/>
      <c r="DZ25" s="613"/>
      <c r="EA25" s="613"/>
      <c r="EB25" s="613"/>
      <c r="EC25" s="627"/>
    </row>
    <row r="26" spans="2:133" ht="11.25" customHeight="1" x14ac:dyDescent="0.15">
      <c r="B26" s="599" t="s">
        <v>225</v>
      </c>
      <c r="C26" s="600"/>
      <c r="D26" s="600"/>
      <c r="E26" s="600"/>
      <c r="F26" s="600"/>
      <c r="G26" s="600"/>
      <c r="H26" s="600"/>
      <c r="I26" s="600"/>
      <c r="J26" s="600"/>
      <c r="K26" s="600"/>
      <c r="L26" s="600"/>
      <c r="M26" s="600"/>
      <c r="N26" s="600"/>
      <c r="O26" s="600"/>
      <c r="P26" s="600"/>
      <c r="Q26" s="601"/>
      <c r="R26" s="602">
        <v>690</v>
      </c>
      <c r="S26" s="603"/>
      <c r="T26" s="603"/>
      <c r="U26" s="603"/>
      <c r="V26" s="603"/>
      <c r="W26" s="603"/>
      <c r="X26" s="603"/>
      <c r="Y26" s="604"/>
      <c r="Z26" s="638">
        <v>0</v>
      </c>
      <c r="AA26" s="638"/>
      <c r="AB26" s="638"/>
      <c r="AC26" s="638"/>
      <c r="AD26" s="639">
        <v>690</v>
      </c>
      <c r="AE26" s="639"/>
      <c r="AF26" s="639"/>
      <c r="AG26" s="639"/>
      <c r="AH26" s="639"/>
      <c r="AI26" s="639"/>
      <c r="AJ26" s="639"/>
      <c r="AK26" s="639"/>
      <c r="AL26" s="605">
        <v>0</v>
      </c>
      <c r="AM26" s="606"/>
      <c r="AN26" s="606"/>
      <c r="AO26" s="640"/>
      <c r="AP26" s="599" t="s">
        <v>226</v>
      </c>
      <c r="AQ26" s="674"/>
      <c r="AR26" s="674"/>
      <c r="AS26" s="674"/>
      <c r="AT26" s="674"/>
      <c r="AU26" s="674"/>
      <c r="AV26" s="674"/>
      <c r="AW26" s="674"/>
      <c r="AX26" s="674"/>
      <c r="AY26" s="674"/>
      <c r="AZ26" s="674"/>
      <c r="BA26" s="674"/>
      <c r="BB26" s="674"/>
      <c r="BC26" s="674"/>
      <c r="BD26" s="674"/>
      <c r="BE26" s="674"/>
      <c r="BF26" s="675"/>
      <c r="BG26" s="602" t="s">
        <v>62</v>
      </c>
      <c r="BH26" s="603"/>
      <c r="BI26" s="603"/>
      <c r="BJ26" s="603"/>
      <c r="BK26" s="603"/>
      <c r="BL26" s="603"/>
      <c r="BM26" s="603"/>
      <c r="BN26" s="604"/>
      <c r="BO26" s="638" t="s">
        <v>62</v>
      </c>
      <c r="BP26" s="638"/>
      <c r="BQ26" s="638"/>
      <c r="BR26" s="638"/>
      <c r="BS26" s="639" t="s">
        <v>62</v>
      </c>
      <c r="BT26" s="639"/>
      <c r="BU26" s="639"/>
      <c r="BV26" s="639"/>
      <c r="BW26" s="639"/>
      <c r="BX26" s="639"/>
      <c r="BY26" s="639"/>
      <c r="BZ26" s="639"/>
      <c r="CA26" s="639"/>
      <c r="CB26" s="670"/>
      <c r="CD26" s="599" t="s">
        <v>227</v>
      </c>
      <c r="CE26" s="600"/>
      <c r="CF26" s="600"/>
      <c r="CG26" s="600"/>
      <c r="CH26" s="600"/>
      <c r="CI26" s="600"/>
      <c r="CJ26" s="600"/>
      <c r="CK26" s="600"/>
      <c r="CL26" s="600"/>
      <c r="CM26" s="600"/>
      <c r="CN26" s="600"/>
      <c r="CO26" s="600"/>
      <c r="CP26" s="600"/>
      <c r="CQ26" s="601"/>
      <c r="CR26" s="602">
        <v>635629</v>
      </c>
      <c r="CS26" s="603"/>
      <c r="CT26" s="603"/>
      <c r="CU26" s="603"/>
      <c r="CV26" s="603"/>
      <c r="CW26" s="603"/>
      <c r="CX26" s="603"/>
      <c r="CY26" s="604"/>
      <c r="CZ26" s="605">
        <v>9.4</v>
      </c>
      <c r="DA26" s="613"/>
      <c r="DB26" s="613"/>
      <c r="DC26" s="614"/>
      <c r="DD26" s="608">
        <v>592917</v>
      </c>
      <c r="DE26" s="603"/>
      <c r="DF26" s="603"/>
      <c r="DG26" s="603"/>
      <c r="DH26" s="603"/>
      <c r="DI26" s="603"/>
      <c r="DJ26" s="603"/>
      <c r="DK26" s="604"/>
      <c r="DL26" s="608" t="s">
        <v>62</v>
      </c>
      <c r="DM26" s="603"/>
      <c r="DN26" s="603"/>
      <c r="DO26" s="603"/>
      <c r="DP26" s="603"/>
      <c r="DQ26" s="603"/>
      <c r="DR26" s="603"/>
      <c r="DS26" s="603"/>
      <c r="DT26" s="603"/>
      <c r="DU26" s="603"/>
      <c r="DV26" s="604"/>
      <c r="DW26" s="605" t="s">
        <v>62</v>
      </c>
      <c r="DX26" s="613"/>
      <c r="DY26" s="613"/>
      <c r="DZ26" s="613"/>
      <c r="EA26" s="613"/>
      <c r="EB26" s="613"/>
      <c r="EC26" s="627"/>
    </row>
    <row r="27" spans="2:133" ht="11.25" customHeight="1" x14ac:dyDescent="0.15">
      <c r="B27" s="599" t="s">
        <v>228</v>
      </c>
      <c r="C27" s="600"/>
      <c r="D27" s="600"/>
      <c r="E27" s="600"/>
      <c r="F27" s="600"/>
      <c r="G27" s="600"/>
      <c r="H27" s="600"/>
      <c r="I27" s="600"/>
      <c r="J27" s="600"/>
      <c r="K27" s="600"/>
      <c r="L27" s="600"/>
      <c r="M27" s="600"/>
      <c r="N27" s="600"/>
      <c r="O27" s="600"/>
      <c r="P27" s="600"/>
      <c r="Q27" s="601"/>
      <c r="R27" s="602">
        <v>104354</v>
      </c>
      <c r="S27" s="603"/>
      <c r="T27" s="603"/>
      <c r="U27" s="603"/>
      <c r="V27" s="603"/>
      <c r="W27" s="603"/>
      <c r="X27" s="603"/>
      <c r="Y27" s="604"/>
      <c r="Z27" s="638">
        <v>1.5</v>
      </c>
      <c r="AA27" s="638"/>
      <c r="AB27" s="638"/>
      <c r="AC27" s="638"/>
      <c r="AD27" s="639" t="s">
        <v>62</v>
      </c>
      <c r="AE27" s="639"/>
      <c r="AF27" s="639"/>
      <c r="AG27" s="639"/>
      <c r="AH27" s="639"/>
      <c r="AI27" s="639"/>
      <c r="AJ27" s="639"/>
      <c r="AK27" s="639"/>
      <c r="AL27" s="605" t="s">
        <v>62</v>
      </c>
      <c r="AM27" s="606"/>
      <c r="AN27" s="606"/>
      <c r="AO27" s="640"/>
      <c r="AP27" s="599" t="s">
        <v>229</v>
      </c>
      <c r="AQ27" s="600"/>
      <c r="AR27" s="600"/>
      <c r="AS27" s="600"/>
      <c r="AT27" s="600"/>
      <c r="AU27" s="600"/>
      <c r="AV27" s="600"/>
      <c r="AW27" s="600"/>
      <c r="AX27" s="600"/>
      <c r="AY27" s="600"/>
      <c r="AZ27" s="600"/>
      <c r="BA27" s="600"/>
      <c r="BB27" s="600"/>
      <c r="BC27" s="600"/>
      <c r="BD27" s="600"/>
      <c r="BE27" s="600"/>
      <c r="BF27" s="601"/>
      <c r="BG27" s="602">
        <v>630068</v>
      </c>
      <c r="BH27" s="603"/>
      <c r="BI27" s="603"/>
      <c r="BJ27" s="603"/>
      <c r="BK27" s="603"/>
      <c r="BL27" s="603"/>
      <c r="BM27" s="603"/>
      <c r="BN27" s="604"/>
      <c r="BO27" s="638">
        <v>100</v>
      </c>
      <c r="BP27" s="638"/>
      <c r="BQ27" s="638"/>
      <c r="BR27" s="638"/>
      <c r="BS27" s="639">
        <v>2775</v>
      </c>
      <c r="BT27" s="639"/>
      <c r="BU27" s="639"/>
      <c r="BV27" s="639"/>
      <c r="BW27" s="639"/>
      <c r="BX27" s="639"/>
      <c r="BY27" s="639"/>
      <c r="BZ27" s="639"/>
      <c r="CA27" s="639"/>
      <c r="CB27" s="670"/>
      <c r="CD27" s="599" t="s">
        <v>230</v>
      </c>
      <c r="CE27" s="600"/>
      <c r="CF27" s="600"/>
      <c r="CG27" s="600"/>
      <c r="CH27" s="600"/>
      <c r="CI27" s="600"/>
      <c r="CJ27" s="600"/>
      <c r="CK27" s="600"/>
      <c r="CL27" s="600"/>
      <c r="CM27" s="600"/>
      <c r="CN27" s="600"/>
      <c r="CO27" s="600"/>
      <c r="CP27" s="600"/>
      <c r="CQ27" s="601"/>
      <c r="CR27" s="602">
        <v>634928</v>
      </c>
      <c r="CS27" s="611"/>
      <c r="CT27" s="611"/>
      <c r="CU27" s="611"/>
      <c r="CV27" s="611"/>
      <c r="CW27" s="611"/>
      <c r="CX27" s="611"/>
      <c r="CY27" s="612"/>
      <c r="CZ27" s="605">
        <v>9.4</v>
      </c>
      <c r="DA27" s="613"/>
      <c r="DB27" s="613"/>
      <c r="DC27" s="614"/>
      <c r="DD27" s="608">
        <v>286009</v>
      </c>
      <c r="DE27" s="611"/>
      <c r="DF27" s="611"/>
      <c r="DG27" s="611"/>
      <c r="DH27" s="611"/>
      <c r="DI27" s="611"/>
      <c r="DJ27" s="611"/>
      <c r="DK27" s="612"/>
      <c r="DL27" s="608">
        <v>146146</v>
      </c>
      <c r="DM27" s="611"/>
      <c r="DN27" s="611"/>
      <c r="DO27" s="611"/>
      <c r="DP27" s="611"/>
      <c r="DQ27" s="611"/>
      <c r="DR27" s="611"/>
      <c r="DS27" s="611"/>
      <c r="DT27" s="611"/>
      <c r="DU27" s="611"/>
      <c r="DV27" s="612"/>
      <c r="DW27" s="605">
        <v>3.7</v>
      </c>
      <c r="DX27" s="613"/>
      <c r="DY27" s="613"/>
      <c r="DZ27" s="613"/>
      <c r="EA27" s="613"/>
      <c r="EB27" s="613"/>
      <c r="EC27" s="627"/>
    </row>
    <row r="28" spans="2:133" ht="11.25" customHeight="1" x14ac:dyDescent="0.15">
      <c r="B28" s="599" t="s">
        <v>231</v>
      </c>
      <c r="C28" s="600"/>
      <c r="D28" s="600"/>
      <c r="E28" s="600"/>
      <c r="F28" s="600"/>
      <c r="G28" s="600"/>
      <c r="H28" s="600"/>
      <c r="I28" s="600"/>
      <c r="J28" s="600"/>
      <c r="K28" s="600"/>
      <c r="L28" s="600"/>
      <c r="M28" s="600"/>
      <c r="N28" s="600"/>
      <c r="O28" s="600"/>
      <c r="P28" s="600"/>
      <c r="Q28" s="601"/>
      <c r="R28" s="602">
        <v>57977</v>
      </c>
      <c r="S28" s="603"/>
      <c r="T28" s="603"/>
      <c r="U28" s="603"/>
      <c r="V28" s="603"/>
      <c r="W28" s="603"/>
      <c r="X28" s="603"/>
      <c r="Y28" s="604"/>
      <c r="Z28" s="638">
        <v>0.8</v>
      </c>
      <c r="AA28" s="638"/>
      <c r="AB28" s="638"/>
      <c r="AC28" s="638"/>
      <c r="AD28" s="639">
        <v>1332</v>
      </c>
      <c r="AE28" s="639"/>
      <c r="AF28" s="639"/>
      <c r="AG28" s="639"/>
      <c r="AH28" s="639"/>
      <c r="AI28" s="639"/>
      <c r="AJ28" s="639"/>
      <c r="AK28" s="639"/>
      <c r="AL28" s="605">
        <v>0</v>
      </c>
      <c r="AM28" s="606"/>
      <c r="AN28" s="606"/>
      <c r="AO28" s="640"/>
      <c r="AP28" s="599"/>
      <c r="AQ28" s="600"/>
      <c r="AR28" s="600"/>
      <c r="AS28" s="600"/>
      <c r="AT28" s="600"/>
      <c r="AU28" s="600"/>
      <c r="AV28" s="600"/>
      <c r="AW28" s="600"/>
      <c r="AX28" s="600"/>
      <c r="AY28" s="600"/>
      <c r="AZ28" s="600"/>
      <c r="BA28" s="600"/>
      <c r="BB28" s="600"/>
      <c r="BC28" s="600"/>
      <c r="BD28" s="600"/>
      <c r="BE28" s="600"/>
      <c r="BF28" s="601"/>
      <c r="BG28" s="602"/>
      <c r="BH28" s="603"/>
      <c r="BI28" s="603"/>
      <c r="BJ28" s="603"/>
      <c r="BK28" s="603"/>
      <c r="BL28" s="603"/>
      <c r="BM28" s="603"/>
      <c r="BN28" s="604"/>
      <c r="BO28" s="638"/>
      <c r="BP28" s="638"/>
      <c r="BQ28" s="638"/>
      <c r="BR28" s="638"/>
      <c r="BS28" s="608"/>
      <c r="BT28" s="603"/>
      <c r="BU28" s="603"/>
      <c r="BV28" s="603"/>
      <c r="BW28" s="603"/>
      <c r="BX28" s="603"/>
      <c r="BY28" s="603"/>
      <c r="BZ28" s="603"/>
      <c r="CA28" s="603"/>
      <c r="CB28" s="637"/>
      <c r="CD28" s="599" t="s">
        <v>232</v>
      </c>
      <c r="CE28" s="600"/>
      <c r="CF28" s="600"/>
      <c r="CG28" s="600"/>
      <c r="CH28" s="600"/>
      <c r="CI28" s="600"/>
      <c r="CJ28" s="600"/>
      <c r="CK28" s="600"/>
      <c r="CL28" s="600"/>
      <c r="CM28" s="600"/>
      <c r="CN28" s="600"/>
      <c r="CO28" s="600"/>
      <c r="CP28" s="600"/>
      <c r="CQ28" s="601"/>
      <c r="CR28" s="602">
        <v>635929</v>
      </c>
      <c r="CS28" s="603"/>
      <c r="CT28" s="603"/>
      <c r="CU28" s="603"/>
      <c r="CV28" s="603"/>
      <c r="CW28" s="603"/>
      <c r="CX28" s="603"/>
      <c r="CY28" s="604"/>
      <c r="CZ28" s="605">
        <v>9.4</v>
      </c>
      <c r="DA28" s="613"/>
      <c r="DB28" s="613"/>
      <c r="DC28" s="614"/>
      <c r="DD28" s="608">
        <v>635929</v>
      </c>
      <c r="DE28" s="603"/>
      <c r="DF28" s="603"/>
      <c r="DG28" s="603"/>
      <c r="DH28" s="603"/>
      <c r="DI28" s="603"/>
      <c r="DJ28" s="603"/>
      <c r="DK28" s="604"/>
      <c r="DL28" s="608">
        <v>459917</v>
      </c>
      <c r="DM28" s="603"/>
      <c r="DN28" s="603"/>
      <c r="DO28" s="603"/>
      <c r="DP28" s="603"/>
      <c r="DQ28" s="603"/>
      <c r="DR28" s="603"/>
      <c r="DS28" s="603"/>
      <c r="DT28" s="603"/>
      <c r="DU28" s="603"/>
      <c r="DV28" s="604"/>
      <c r="DW28" s="605">
        <v>11.7</v>
      </c>
      <c r="DX28" s="613"/>
      <c r="DY28" s="613"/>
      <c r="DZ28" s="613"/>
      <c r="EA28" s="613"/>
      <c r="EB28" s="613"/>
      <c r="EC28" s="627"/>
    </row>
    <row r="29" spans="2:133" ht="11.25" customHeight="1" x14ac:dyDescent="0.15">
      <c r="B29" s="599" t="s">
        <v>233</v>
      </c>
      <c r="C29" s="600"/>
      <c r="D29" s="600"/>
      <c r="E29" s="600"/>
      <c r="F29" s="600"/>
      <c r="G29" s="600"/>
      <c r="H29" s="600"/>
      <c r="I29" s="600"/>
      <c r="J29" s="600"/>
      <c r="K29" s="600"/>
      <c r="L29" s="600"/>
      <c r="M29" s="600"/>
      <c r="N29" s="600"/>
      <c r="O29" s="600"/>
      <c r="P29" s="600"/>
      <c r="Q29" s="601"/>
      <c r="R29" s="602">
        <v>14113</v>
      </c>
      <c r="S29" s="603"/>
      <c r="T29" s="603"/>
      <c r="U29" s="603"/>
      <c r="V29" s="603"/>
      <c r="W29" s="603"/>
      <c r="X29" s="603"/>
      <c r="Y29" s="604"/>
      <c r="Z29" s="638">
        <v>0.2</v>
      </c>
      <c r="AA29" s="638"/>
      <c r="AB29" s="638"/>
      <c r="AC29" s="638"/>
      <c r="AD29" s="639" t="s">
        <v>62</v>
      </c>
      <c r="AE29" s="639"/>
      <c r="AF29" s="639"/>
      <c r="AG29" s="639"/>
      <c r="AH29" s="639"/>
      <c r="AI29" s="639"/>
      <c r="AJ29" s="639"/>
      <c r="AK29" s="639"/>
      <c r="AL29" s="605" t="s">
        <v>62</v>
      </c>
      <c r="AM29" s="606"/>
      <c r="AN29" s="606"/>
      <c r="AO29" s="640"/>
      <c r="AP29" s="583"/>
      <c r="AQ29" s="584"/>
      <c r="AR29" s="584"/>
      <c r="AS29" s="584"/>
      <c r="AT29" s="584"/>
      <c r="AU29" s="584"/>
      <c r="AV29" s="584"/>
      <c r="AW29" s="584"/>
      <c r="AX29" s="584"/>
      <c r="AY29" s="584"/>
      <c r="AZ29" s="584"/>
      <c r="BA29" s="584"/>
      <c r="BB29" s="584"/>
      <c r="BC29" s="584"/>
      <c r="BD29" s="584"/>
      <c r="BE29" s="584"/>
      <c r="BF29" s="585"/>
      <c r="BG29" s="602"/>
      <c r="BH29" s="603"/>
      <c r="BI29" s="603"/>
      <c r="BJ29" s="603"/>
      <c r="BK29" s="603"/>
      <c r="BL29" s="603"/>
      <c r="BM29" s="603"/>
      <c r="BN29" s="604"/>
      <c r="BO29" s="638"/>
      <c r="BP29" s="638"/>
      <c r="BQ29" s="638"/>
      <c r="BR29" s="638"/>
      <c r="BS29" s="639"/>
      <c r="BT29" s="639"/>
      <c r="BU29" s="639"/>
      <c r="BV29" s="639"/>
      <c r="BW29" s="639"/>
      <c r="BX29" s="639"/>
      <c r="BY29" s="639"/>
      <c r="BZ29" s="639"/>
      <c r="CA29" s="639"/>
      <c r="CB29" s="670"/>
      <c r="CD29" s="615" t="s">
        <v>234</v>
      </c>
      <c r="CE29" s="616"/>
      <c r="CF29" s="599" t="s">
        <v>235</v>
      </c>
      <c r="CG29" s="600"/>
      <c r="CH29" s="600"/>
      <c r="CI29" s="600"/>
      <c r="CJ29" s="600"/>
      <c r="CK29" s="600"/>
      <c r="CL29" s="600"/>
      <c r="CM29" s="600"/>
      <c r="CN29" s="600"/>
      <c r="CO29" s="600"/>
      <c r="CP29" s="600"/>
      <c r="CQ29" s="601"/>
      <c r="CR29" s="602">
        <v>635929</v>
      </c>
      <c r="CS29" s="611"/>
      <c r="CT29" s="611"/>
      <c r="CU29" s="611"/>
      <c r="CV29" s="611"/>
      <c r="CW29" s="611"/>
      <c r="CX29" s="611"/>
      <c r="CY29" s="612"/>
      <c r="CZ29" s="605">
        <v>9.4</v>
      </c>
      <c r="DA29" s="613"/>
      <c r="DB29" s="613"/>
      <c r="DC29" s="614"/>
      <c r="DD29" s="608">
        <v>635929</v>
      </c>
      <c r="DE29" s="611"/>
      <c r="DF29" s="611"/>
      <c r="DG29" s="611"/>
      <c r="DH29" s="611"/>
      <c r="DI29" s="611"/>
      <c r="DJ29" s="611"/>
      <c r="DK29" s="612"/>
      <c r="DL29" s="608">
        <v>459917</v>
      </c>
      <c r="DM29" s="611"/>
      <c r="DN29" s="611"/>
      <c r="DO29" s="611"/>
      <c r="DP29" s="611"/>
      <c r="DQ29" s="611"/>
      <c r="DR29" s="611"/>
      <c r="DS29" s="611"/>
      <c r="DT29" s="611"/>
      <c r="DU29" s="611"/>
      <c r="DV29" s="612"/>
      <c r="DW29" s="605">
        <v>11.7</v>
      </c>
      <c r="DX29" s="613"/>
      <c r="DY29" s="613"/>
      <c r="DZ29" s="613"/>
      <c r="EA29" s="613"/>
      <c r="EB29" s="613"/>
      <c r="EC29" s="627"/>
    </row>
    <row r="30" spans="2:133" ht="11.25" customHeight="1" x14ac:dyDescent="0.15">
      <c r="B30" s="599" t="s">
        <v>236</v>
      </c>
      <c r="C30" s="600"/>
      <c r="D30" s="600"/>
      <c r="E30" s="600"/>
      <c r="F30" s="600"/>
      <c r="G30" s="600"/>
      <c r="H30" s="600"/>
      <c r="I30" s="600"/>
      <c r="J30" s="600"/>
      <c r="K30" s="600"/>
      <c r="L30" s="600"/>
      <c r="M30" s="600"/>
      <c r="N30" s="600"/>
      <c r="O30" s="600"/>
      <c r="P30" s="600"/>
      <c r="Q30" s="601"/>
      <c r="R30" s="602">
        <v>587887</v>
      </c>
      <c r="S30" s="603"/>
      <c r="T30" s="603"/>
      <c r="U30" s="603"/>
      <c r="V30" s="603"/>
      <c r="W30" s="603"/>
      <c r="X30" s="603"/>
      <c r="Y30" s="604"/>
      <c r="Z30" s="638">
        <v>8.3000000000000007</v>
      </c>
      <c r="AA30" s="638"/>
      <c r="AB30" s="638"/>
      <c r="AC30" s="638"/>
      <c r="AD30" s="639" t="s">
        <v>62</v>
      </c>
      <c r="AE30" s="639"/>
      <c r="AF30" s="639"/>
      <c r="AG30" s="639"/>
      <c r="AH30" s="639"/>
      <c r="AI30" s="639"/>
      <c r="AJ30" s="639"/>
      <c r="AK30" s="639"/>
      <c r="AL30" s="605" t="s">
        <v>62</v>
      </c>
      <c r="AM30" s="606"/>
      <c r="AN30" s="606"/>
      <c r="AO30" s="640"/>
      <c r="AP30" s="654" t="s">
        <v>153</v>
      </c>
      <c r="AQ30" s="655"/>
      <c r="AR30" s="655"/>
      <c r="AS30" s="655"/>
      <c r="AT30" s="655"/>
      <c r="AU30" s="655"/>
      <c r="AV30" s="655"/>
      <c r="AW30" s="655"/>
      <c r="AX30" s="655"/>
      <c r="AY30" s="655"/>
      <c r="AZ30" s="655"/>
      <c r="BA30" s="655"/>
      <c r="BB30" s="655"/>
      <c r="BC30" s="655"/>
      <c r="BD30" s="655"/>
      <c r="BE30" s="655"/>
      <c r="BF30" s="656"/>
      <c r="BG30" s="654" t="s">
        <v>237</v>
      </c>
      <c r="BH30" s="668"/>
      <c r="BI30" s="668"/>
      <c r="BJ30" s="668"/>
      <c r="BK30" s="668"/>
      <c r="BL30" s="668"/>
      <c r="BM30" s="668"/>
      <c r="BN30" s="668"/>
      <c r="BO30" s="668"/>
      <c r="BP30" s="668"/>
      <c r="BQ30" s="669"/>
      <c r="BR30" s="654" t="s">
        <v>238</v>
      </c>
      <c r="BS30" s="668"/>
      <c r="BT30" s="668"/>
      <c r="BU30" s="668"/>
      <c r="BV30" s="668"/>
      <c r="BW30" s="668"/>
      <c r="BX30" s="668"/>
      <c r="BY30" s="668"/>
      <c r="BZ30" s="668"/>
      <c r="CA30" s="668"/>
      <c r="CB30" s="669"/>
      <c r="CD30" s="617"/>
      <c r="CE30" s="618"/>
      <c r="CF30" s="599" t="s">
        <v>239</v>
      </c>
      <c r="CG30" s="600"/>
      <c r="CH30" s="600"/>
      <c r="CI30" s="600"/>
      <c r="CJ30" s="600"/>
      <c r="CK30" s="600"/>
      <c r="CL30" s="600"/>
      <c r="CM30" s="600"/>
      <c r="CN30" s="600"/>
      <c r="CO30" s="600"/>
      <c r="CP30" s="600"/>
      <c r="CQ30" s="601"/>
      <c r="CR30" s="602">
        <v>615944</v>
      </c>
      <c r="CS30" s="603"/>
      <c r="CT30" s="603"/>
      <c r="CU30" s="603"/>
      <c r="CV30" s="603"/>
      <c r="CW30" s="603"/>
      <c r="CX30" s="603"/>
      <c r="CY30" s="604"/>
      <c r="CZ30" s="605">
        <v>9.1</v>
      </c>
      <c r="DA30" s="613"/>
      <c r="DB30" s="613"/>
      <c r="DC30" s="614"/>
      <c r="DD30" s="608">
        <v>615944</v>
      </c>
      <c r="DE30" s="603"/>
      <c r="DF30" s="603"/>
      <c r="DG30" s="603"/>
      <c r="DH30" s="603"/>
      <c r="DI30" s="603"/>
      <c r="DJ30" s="603"/>
      <c r="DK30" s="604"/>
      <c r="DL30" s="608">
        <v>439932</v>
      </c>
      <c r="DM30" s="603"/>
      <c r="DN30" s="603"/>
      <c r="DO30" s="603"/>
      <c r="DP30" s="603"/>
      <c r="DQ30" s="603"/>
      <c r="DR30" s="603"/>
      <c r="DS30" s="603"/>
      <c r="DT30" s="603"/>
      <c r="DU30" s="603"/>
      <c r="DV30" s="604"/>
      <c r="DW30" s="605">
        <v>11.1</v>
      </c>
      <c r="DX30" s="613"/>
      <c r="DY30" s="613"/>
      <c r="DZ30" s="613"/>
      <c r="EA30" s="613"/>
      <c r="EB30" s="613"/>
      <c r="EC30" s="627"/>
    </row>
    <row r="31" spans="2:133" ht="11.25" customHeight="1" x14ac:dyDescent="0.15">
      <c r="B31" s="671" t="s">
        <v>240</v>
      </c>
      <c r="C31" s="672"/>
      <c r="D31" s="672"/>
      <c r="E31" s="672"/>
      <c r="F31" s="672"/>
      <c r="G31" s="672"/>
      <c r="H31" s="672"/>
      <c r="I31" s="672"/>
      <c r="J31" s="672"/>
      <c r="K31" s="672"/>
      <c r="L31" s="672"/>
      <c r="M31" s="672"/>
      <c r="N31" s="672"/>
      <c r="O31" s="672"/>
      <c r="P31" s="672"/>
      <c r="Q31" s="673"/>
      <c r="R31" s="602" t="s">
        <v>62</v>
      </c>
      <c r="S31" s="603"/>
      <c r="T31" s="603"/>
      <c r="U31" s="603"/>
      <c r="V31" s="603"/>
      <c r="W31" s="603"/>
      <c r="X31" s="603"/>
      <c r="Y31" s="604"/>
      <c r="Z31" s="638" t="s">
        <v>62</v>
      </c>
      <c r="AA31" s="638"/>
      <c r="AB31" s="638"/>
      <c r="AC31" s="638"/>
      <c r="AD31" s="639" t="s">
        <v>62</v>
      </c>
      <c r="AE31" s="639"/>
      <c r="AF31" s="639"/>
      <c r="AG31" s="639"/>
      <c r="AH31" s="639"/>
      <c r="AI31" s="639"/>
      <c r="AJ31" s="639"/>
      <c r="AK31" s="639"/>
      <c r="AL31" s="605" t="s">
        <v>62</v>
      </c>
      <c r="AM31" s="606"/>
      <c r="AN31" s="606"/>
      <c r="AO31" s="640"/>
      <c r="AP31" s="663" t="s">
        <v>241</v>
      </c>
      <c r="AQ31" s="664"/>
      <c r="AR31" s="664"/>
      <c r="AS31" s="664"/>
      <c r="AT31" s="665" t="s">
        <v>242</v>
      </c>
      <c r="AU31" s="77"/>
      <c r="AV31" s="77"/>
      <c r="AW31" s="77"/>
      <c r="AX31" s="651" t="s">
        <v>118</v>
      </c>
      <c r="AY31" s="652"/>
      <c r="AZ31" s="652"/>
      <c r="BA31" s="652"/>
      <c r="BB31" s="652"/>
      <c r="BC31" s="652"/>
      <c r="BD31" s="652"/>
      <c r="BE31" s="652"/>
      <c r="BF31" s="653"/>
      <c r="BG31" s="659">
        <v>99.1</v>
      </c>
      <c r="BH31" s="660"/>
      <c r="BI31" s="660"/>
      <c r="BJ31" s="660"/>
      <c r="BK31" s="660"/>
      <c r="BL31" s="660"/>
      <c r="BM31" s="661">
        <v>96.7</v>
      </c>
      <c r="BN31" s="660"/>
      <c r="BO31" s="660"/>
      <c r="BP31" s="660"/>
      <c r="BQ31" s="662"/>
      <c r="BR31" s="659">
        <v>99.3</v>
      </c>
      <c r="BS31" s="660"/>
      <c r="BT31" s="660"/>
      <c r="BU31" s="660"/>
      <c r="BV31" s="660"/>
      <c r="BW31" s="660"/>
      <c r="BX31" s="661">
        <v>97.3</v>
      </c>
      <c r="BY31" s="660"/>
      <c r="BZ31" s="660"/>
      <c r="CA31" s="660"/>
      <c r="CB31" s="662"/>
      <c r="CD31" s="617"/>
      <c r="CE31" s="618"/>
      <c r="CF31" s="599" t="s">
        <v>243</v>
      </c>
      <c r="CG31" s="600"/>
      <c r="CH31" s="600"/>
      <c r="CI31" s="600"/>
      <c r="CJ31" s="600"/>
      <c r="CK31" s="600"/>
      <c r="CL31" s="600"/>
      <c r="CM31" s="600"/>
      <c r="CN31" s="600"/>
      <c r="CO31" s="600"/>
      <c r="CP31" s="600"/>
      <c r="CQ31" s="601"/>
      <c r="CR31" s="602">
        <v>19985</v>
      </c>
      <c r="CS31" s="611"/>
      <c r="CT31" s="611"/>
      <c r="CU31" s="611"/>
      <c r="CV31" s="611"/>
      <c r="CW31" s="611"/>
      <c r="CX31" s="611"/>
      <c r="CY31" s="612"/>
      <c r="CZ31" s="605">
        <v>0.3</v>
      </c>
      <c r="DA31" s="613"/>
      <c r="DB31" s="613"/>
      <c r="DC31" s="614"/>
      <c r="DD31" s="608">
        <v>19985</v>
      </c>
      <c r="DE31" s="611"/>
      <c r="DF31" s="611"/>
      <c r="DG31" s="611"/>
      <c r="DH31" s="611"/>
      <c r="DI31" s="611"/>
      <c r="DJ31" s="611"/>
      <c r="DK31" s="612"/>
      <c r="DL31" s="608">
        <v>19985</v>
      </c>
      <c r="DM31" s="611"/>
      <c r="DN31" s="611"/>
      <c r="DO31" s="611"/>
      <c r="DP31" s="611"/>
      <c r="DQ31" s="611"/>
      <c r="DR31" s="611"/>
      <c r="DS31" s="611"/>
      <c r="DT31" s="611"/>
      <c r="DU31" s="611"/>
      <c r="DV31" s="612"/>
      <c r="DW31" s="605">
        <v>0.5</v>
      </c>
      <c r="DX31" s="613"/>
      <c r="DY31" s="613"/>
      <c r="DZ31" s="613"/>
      <c r="EA31" s="613"/>
      <c r="EB31" s="613"/>
      <c r="EC31" s="627"/>
    </row>
    <row r="32" spans="2:133" ht="11.25" customHeight="1" x14ac:dyDescent="0.15">
      <c r="B32" s="599" t="s">
        <v>244</v>
      </c>
      <c r="C32" s="600"/>
      <c r="D32" s="600"/>
      <c r="E32" s="600"/>
      <c r="F32" s="600"/>
      <c r="G32" s="600"/>
      <c r="H32" s="600"/>
      <c r="I32" s="600"/>
      <c r="J32" s="600"/>
      <c r="K32" s="600"/>
      <c r="L32" s="600"/>
      <c r="M32" s="600"/>
      <c r="N32" s="600"/>
      <c r="O32" s="600"/>
      <c r="P32" s="600"/>
      <c r="Q32" s="601"/>
      <c r="R32" s="602">
        <v>392991</v>
      </c>
      <c r="S32" s="603"/>
      <c r="T32" s="603"/>
      <c r="U32" s="603"/>
      <c r="V32" s="603"/>
      <c r="W32" s="603"/>
      <c r="X32" s="603"/>
      <c r="Y32" s="604"/>
      <c r="Z32" s="638">
        <v>5.6</v>
      </c>
      <c r="AA32" s="638"/>
      <c r="AB32" s="638"/>
      <c r="AC32" s="638"/>
      <c r="AD32" s="639" t="s">
        <v>62</v>
      </c>
      <c r="AE32" s="639"/>
      <c r="AF32" s="639"/>
      <c r="AG32" s="639"/>
      <c r="AH32" s="639"/>
      <c r="AI32" s="639"/>
      <c r="AJ32" s="639"/>
      <c r="AK32" s="639"/>
      <c r="AL32" s="605" t="s">
        <v>62</v>
      </c>
      <c r="AM32" s="606"/>
      <c r="AN32" s="606"/>
      <c r="AO32" s="640"/>
      <c r="AP32" s="641"/>
      <c r="AQ32" s="642"/>
      <c r="AR32" s="642"/>
      <c r="AS32" s="642"/>
      <c r="AT32" s="666"/>
      <c r="AU32" s="73" t="s">
        <v>245</v>
      </c>
      <c r="AX32" s="599" t="s">
        <v>246</v>
      </c>
      <c r="AY32" s="600"/>
      <c r="AZ32" s="600"/>
      <c r="BA32" s="600"/>
      <c r="BB32" s="600"/>
      <c r="BC32" s="600"/>
      <c r="BD32" s="600"/>
      <c r="BE32" s="600"/>
      <c r="BF32" s="601"/>
      <c r="BG32" s="658">
        <v>99.5</v>
      </c>
      <c r="BH32" s="611"/>
      <c r="BI32" s="611"/>
      <c r="BJ32" s="611"/>
      <c r="BK32" s="611"/>
      <c r="BL32" s="611"/>
      <c r="BM32" s="606">
        <v>98.6</v>
      </c>
      <c r="BN32" s="611"/>
      <c r="BO32" s="611"/>
      <c r="BP32" s="611"/>
      <c r="BQ32" s="636"/>
      <c r="BR32" s="658">
        <v>99.6</v>
      </c>
      <c r="BS32" s="611"/>
      <c r="BT32" s="611"/>
      <c r="BU32" s="611"/>
      <c r="BV32" s="611"/>
      <c r="BW32" s="611"/>
      <c r="BX32" s="606">
        <v>99</v>
      </c>
      <c r="BY32" s="611"/>
      <c r="BZ32" s="611"/>
      <c r="CA32" s="611"/>
      <c r="CB32" s="636"/>
      <c r="CD32" s="619"/>
      <c r="CE32" s="620"/>
      <c r="CF32" s="599" t="s">
        <v>247</v>
      </c>
      <c r="CG32" s="600"/>
      <c r="CH32" s="600"/>
      <c r="CI32" s="600"/>
      <c r="CJ32" s="600"/>
      <c r="CK32" s="600"/>
      <c r="CL32" s="600"/>
      <c r="CM32" s="600"/>
      <c r="CN32" s="600"/>
      <c r="CO32" s="600"/>
      <c r="CP32" s="600"/>
      <c r="CQ32" s="601"/>
      <c r="CR32" s="602" t="s">
        <v>62</v>
      </c>
      <c r="CS32" s="603"/>
      <c r="CT32" s="603"/>
      <c r="CU32" s="603"/>
      <c r="CV32" s="603"/>
      <c r="CW32" s="603"/>
      <c r="CX32" s="603"/>
      <c r="CY32" s="604"/>
      <c r="CZ32" s="605" t="s">
        <v>62</v>
      </c>
      <c r="DA32" s="613"/>
      <c r="DB32" s="613"/>
      <c r="DC32" s="614"/>
      <c r="DD32" s="608" t="s">
        <v>62</v>
      </c>
      <c r="DE32" s="603"/>
      <c r="DF32" s="603"/>
      <c r="DG32" s="603"/>
      <c r="DH32" s="603"/>
      <c r="DI32" s="603"/>
      <c r="DJ32" s="603"/>
      <c r="DK32" s="604"/>
      <c r="DL32" s="608" t="s">
        <v>62</v>
      </c>
      <c r="DM32" s="603"/>
      <c r="DN32" s="603"/>
      <c r="DO32" s="603"/>
      <c r="DP32" s="603"/>
      <c r="DQ32" s="603"/>
      <c r="DR32" s="603"/>
      <c r="DS32" s="603"/>
      <c r="DT32" s="603"/>
      <c r="DU32" s="603"/>
      <c r="DV32" s="604"/>
      <c r="DW32" s="605" t="s">
        <v>62</v>
      </c>
      <c r="DX32" s="613"/>
      <c r="DY32" s="613"/>
      <c r="DZ32" s="613"/>
      <c r="EA32" s="613"/>
      <c r="EB32" s="613"/>
      <c r="EC32" s="627"/>
    </row>
    <row r="33" spans="2:133" ht="11.25" customHeight="1" x14ac:dyDescent="0.15">
      <c r="B33" s="599" t="s">
        <v>248</v>
      </c>
      <c r="C33" s="600"/>
      <c r="D33" s="600"/>
      <c r="E33" s="600"/>
      <c r="F33" s="600"/>
      <c r="G33" s="600"/>
      <c r="H33" s="600"/>
      <c r="I33" s="600"/>
      <c r="J33" s="600"/>
      <c r="K33" s="600"/>
      <c r="L33" s="600"/>
      <c r="M33" s="600"/>
      <c r="N33" s="600"/>
      <c r="O33" s="600"/>
      <c r="P33" s="600"/>
      <c r="Q33" s="601"/>
      <c r="R33" s="602">
        <v>22870</v>
      </c>
      <c r="S33" s="603"/>
      <c r="T33" s="603"/>
      <c r="U33" s="603"/>
      <c r="V33" s="603"/>
      <c r="W33" s="603"/>
      <c r="X33" s="603"/>
      <c r="Y33" s="604"/>
      <c r="Z33" s="638">
        <v>0.3</v>
      </c>
      <c r="AA33" s="638"/>
      <c r="AB33" s="638"/>
      <c r="AC33" s="638"/>
      <c r="AD33" s="639">
        <v>11231</v>
      </c>
      <c r="AE33" s="639"/>
      <c r="AF33" s="639"/>
      <c r="AG33" s="639"/>
      <c r="AH33" s="639"/>
      <c r="AI33" s="639"/>
      <c r="AJ33" s="639"/>
      <c r="AK33" s="639"/>
      <c r="AL33" s="605">
        <v>0.3</v>
      </c>
      <c r="AM33" s="606"/>
      <c r="AN33" s="606"/>
      <c r="AO33" s="640"/>
      <c r="AP33" s="643"/>
      <c r="AQ33" s="644"/>
      <c r="AR33" s="644"/>
      <c r="AS33" s="644"/>
      <c r="AT33" s="667"/>
      <c r="AU33" s="78"/>
      <c r="AV33" s="78"/>
      <c r="AW33" s="78"/>
      <c r="AX33" s="583" t="s">
        <v>249</v>
      </c>
      <c r="AY33" s="584"/>
      <c r="AZ33" s="584"/>
      <c r="BA33" s="584"/>
      <c r="BB33" s="584"/>
      <c r="BC33" s="584"/>
      <c r="BD33" s="584"/>
      <c r="BE33" s="584"/>
      <c r="BF33" s="585"/>
      <c r="BG33" s="657">
        <v>98.7</v>
      </c>
      <c r="BH33" s="587"/>
      <c r="BI33" s="587"/>
      <c r="BJ33" s="587"/>
      <c r="BK33" s="587"/>
      <c r="BL33" s="587"/>
      <c r="BM33" s="631">
        <v>94.6</v>
      </c>
      <c r="BN33" s="587"/>
      <c r="BO33" s="587"/>
      <c r="BP33" s="587"/>
      <c r="BQ33" s="625"/>
      <c r="BR33" s="657">
        <v>98.9</v>
      </c>
      <c r="BS33" s="587"/>
      <c r="BT33" s="587"/>
      <c r="BU33" s="587"/>
      <c r="BV33" s="587"/>
      <c r="BW33" s="587"/>
      <c r="BX33" s="631">
        <v>95.2</v>
      </c>
      <c r="BY33" s="587"/>
      <c r="BZ33" s="587"/>
      <c r="CA33" s="587"/>
      <c r="CB33" s="625"/>
      <c r="CD33" s="599" t="s">
        <v>250</v>
      </c>
      <c r="CE33" s="600"/>
      <c r="CF33" s="600"/>
      <c r="CG33" s="600"/>
      <c r="CH33" s="600"/>
      <c r="CI33" s="600"/>
      <c r="CJ33" s="600"/>
      <c r="CK33" s="600"/>
      <c r="CL33" s="600"/>
      <c r="CM33" s="600"/>
      <c r="CN33" s="600"/>
      <c r="CO33" s="600"/>
      <c r="CP33" s="600"/>
      <c r="CQ33" s="601"/>
      <c r="CR33" s="602">
        <v>3135208</v>
      </c>
      <c r="CS33" s="611"/>
      <c r="CT33" s="611"/>
      <c r="CU33" s="611"/>
      <c r="CV33" s="611"/>
      <c r="CW33" s="611"/>
      <c r="CX33" s="611"/>
      <c r="CY33" s="612"/>
      <c r="CZ33" s="605">
        <v>46.5</v>
      </c>
      <c r="DA33" s="613"/>
      <c r="DB33" s="613"/>
      <c r="DC33" s="614"/>
      <c r="DD33" s="608">
        <v>2714180</v>
      </c>
      <c r="DE33" s="611"/>
      <c r="DF33" s="611"/>
      <c r="DG33" s="611"/>
      <c r="DH33" s="611"/>
      <c r="DI33" s="611"/>
      <c r="DJ33" s="611"/>
      <c r="DK33" s="612"/>
      <c r="DL33" s="608">
        <v>1973560</v>
      </c>
      <c r="DM33" s="611"/>
      <c r="DN33" s="611"/>
      <c r="DO33" s="611"/>
      <c r="DP33" s="611"/>
      <c r="DQ33" s="611"/>
      <c r="DR33" s="611"/>
      <c r="DS33" s="611"/>
      <c r="DT33" s="611"/>
      <c r="DU33" s="611"/>
      <c r="DV33" s="612"/>
      <c r="DW33" s="605">
        <v>50</v>
      </c>
      <c r="DX33" s="613"/>
      <c r="DY33" s="613"/>
      <c r="DZ33" s="613"/>
      <c r="EA33" s="613"/>
      <c r="EB33" s="613"/>
      <c r="EC33" s="627"/>
    </row>
    <row r="34" spans="2:133" ht="11.25" customHeight="1" x14ac:dyDescent="0.15">
      <c r="B34" s="599" t="s">
        <v>251</v>
      </c>
      <c r="C34" s="600"/>
      <c r="D34" s="600"/>
      <c r="E34" s="600"/>
      <c r="F34" s="600"/>
      <c r="G34" s="600"/>
      <c r="H34" s="600"/>
      <c r="I34" s="600"/>
      <c r="J34" s="600"/>
      <c r="K34" s="600"/>
      <c r="L34" s="600"/>
      <c r="M34" s="600"/>
      <c r="N34" s="600"/>
      <c r="O34" s="600"/>
      <c r="P34" s="600"/>
      <c r="Q34" s="601"/>
      <c r="R34" s="602">
        <v>176052</v>
      </c>
      <c r="S34" s="603"/>
      <c r="T34" s="603"/>
      <c r="U34" s="603"/>
      <c r="V34" s="603"/>
      <c r="W34" s="603"/>
      <c r="X34" s="603"/>
      <c r="Y34" s="604"/>
      <c r="Z34" s="638">
        <v>2.5</v>
      </c>
      <c r="AA34" s="638"/>
      <c r="AB34" s="638"/>
      <c r="AC34" s="638"/>
      <c r="AD34" s="639" t="s">
        <v>62</v>
      </c>
      <c r="AE34" s="639"/>
      <c r="AF34" s="639"/>
      <c r="AG34" s="639"/>
      <c r="AH34" s="639"/>
      <c r="AI34" s="639"/>
      <c r="AJ34" s="639"/>
      <c r="AK34" s="639"/>
      <c r="AL34" s="605" t="s">
        <v>62</v>
      </c>
      <c r="AM34" s="606"/>
      <c r="AN34" s="606"/>
      <c r="AO34" s="640"/>
      <c r="AP34" s="79"/>
      <c r="AQ34" s="80"/>
      <c r="AS34" s="77"/>
      <c r="AT34" s="77"/>
      <c r="AU34" s="77"/>
      <c r="AV34" s="77"/>
      <c r="AW34" s="77"/>
      <c r="AX34" s="77"/>
      <c r="AY34" s="77"/>
      <c r="AZ34" s="77"/>
      <c r="BA34" s="77"/>
      <c r="BB34" s="77"/>
      <c r="BC34" s="77"/>
      <c r="BD34" s="77"/>
      <c r="BE34" s="77"/>
      <c r="BF34" s="77"/>
      <c r="BG34" s="80"/>
      <c r="BH34" s="80"/>
      <c r="BI34" s="80"/>
      <c r="BJ34" s="80"/>
      <c r="BK34" s="80"/>
      <c r="BL34" s="80"/>
      <c r="BM34" s="80"/>
      <c r="BN34" s="80"/>
      <c r="BO34" s="80"/>
      <c r="BP34" s="80"/>
      <c r="BQ34" s="80"/>
      <c r="BR34" s="80"/>
      <c r="BS34" s="80"/>
      <c r="BT34" s="80"/>
      <c r="BU34" s="80"/>
      <c r="BV34" s="80"/>
      <c r="BW34" s="80"/>
      <c r="BX34" s="80"/>
      <c r="BY34" s="80"/>
      <c r="BZ34" s="80"/>
      <c r="CA34" s="80"/>
      <c r="CB34" s="80"/>
      <c r="CD34" s="599" t="s">
        <v>252</v>
      </c>
      <c r="CE34" s="600"/>
      <c r="CF34" s="600"/>
      <c r="CG34" s="600"/>
      <c r="CH34" s="600"/>
      <c r="CI34" s="600"/>
      <c r="CJ34" s="600"/>
      <c r="CK34" s="600"/>
      <c r="CL34" s="600"/>
      <c r="CM34" s="600"/>
      <c r="CN34" s="600"/>
      <c r="CO34" s="600"/>
      <c r="CP34" s="600"/>
      <c r="CQ34" s="601"/>
      <c r="CR34" s="602">
        <v>812684</v>
      </c>
      <c r="CS34" s="603"/>
      <c r="CT34" s="603"/>
      <c r="CU34" s="603"/>
      <c r="CV34" s="603"/>
      <c r="CW34" s="603"/>
      <c r="CX34" s="603"/>
      <c r="CY34" s="604"/>
      <c r="CZ34" s="605">
        <v>12</v>
      </c>
      <c r="DA34" s="613"/>
      <c r="DB34" s="613"/>
      <c r="DC34" s="614"/>
      <c r="DD34" s="608">
        <v>710239</v>
      </c>
      <c r="DE34" s="603"/>
      <c r="DF34" s="603"/>
      <c r="DG34" s="603"/>
      <c r="DH34" s="603"/>
      <c r="DI34" s="603"/>
      <c r="DJ34" s="603"/>
      <c r="DK34" s="604"/>
      <c r="DL34" s="608">
        <v>518084</v>
      </c>
      <c r="DM34" s="603"/>
      <c r="DN34" s="603"/>
      <c r="DO34" s="603"/>
      <c r="DP34" s="603"/>
      <c r="DQ34" s="603"/>
      <c r="DR34" s="603"/>
      <c r="DS34" s="603"/>
      <c r="DT34" s="603"/>
      <c r="DU34" s="603"/>
      <c r="DV34" s="604"/>
      <c r="DW34" s="605">
        <v>13.1</v>
      </c>
      <c r="DX34" s="613"/>
      <c r="DY34" s="613"/>
      <c r="DZ34" s="613"/>
      <c r="EA34" s="613"/>
      <c r="EB34" s="613"/>
      <c r="EC34" s="627"/>
    </row>
    <row r="35" spans="2:133" ht="11.25" customHeight="1" x14ac:dyDescent="0.15">
      <c r="B35" s="599" t="s">
        <v>253</v>
      </c>
      <c r="C35" s="600"/>
      <c r="D35" s="600"/>
      <c r="E35" s="600"/>
      <c r="F35" s="600"/>
      <c r="G35" s="600"/>
      <c r="H35" s="600"/>
      <c r="I35" s="600"/>
      <c r="J35" s="600"/>
      <c r="K35" s="600"/>
      <c r="L35" s="600"/>
      <c r="M35" s="600"/>
      <c r="N35" s="600"/>
      <c r="O35" s="600"/>
      <c r="P35" s="600"/>
      <c r="Q35" s="601"/>
      <c r="R35" s="602">
        <v>30449</v>
      </c>
      <c r="S35" s="603"/>
      <c r="T35" s="603"/>
      <c r="U35" s="603"/>
      <c r="V35" s="603"/>
      <c r="W35" s="603"/>
      <c r="X35" s="603"/>
      <c r="Y35" s="604"/>
      <c r="Z35" s="638">
        <v>0.4</v>
      </c>
      <c r="AA35" s="638"/>
      <c r="AB35" s="638"/>
      <c r="AC35" s="638"/>
      <c r="AD35" s="639" t="s">
        <v>62</v>
      </c>
      <c r="AE35" s="639"/>
      <c r="AF35" s="639"/>
      <c r="AG35" s="639"/>
      <c r="AH35" s="639"/>
      <c r="AI35" s="639"/>
      <c r="AJ35" s="639"/>
      <c r="AK35" s="639"/>
      <c r="AL35" s="605" t="s">
        <v>62</v>
      </c>
      <c r="AM35" s="606"/>
      <c r="AN35" s="606"/>
      <c r="AO35" s="640"/>
      <c r="AP35" s="81"/>
      <c r="AQ35" s="654" t="s">
        <v>254</v>
      </c>
      <c r="AR35" s="655"/>
      <c r="AS35" s="655"/>
      <c r="AT35" s="655"/>
      <c r="AU35" s="655"/>
      <c r="AV35" s="655"/>
      <c r="AW35" s="655"/>
      <c r="AX35" s="655"/>
      <c r="AY35" s="655"/>
      <c r="AZ35" s="655"/>
      <c r="BA35" s="655"/>
      <c r="BB35" s="655"/>
      <c r="BC35" s="655"/>
      <c r="BD35" s="655"/>
      <c r="BE35" s="655"/>
      <c r="BF35" s="656"/>
      <c r="BG35" s="654" t="s">
        <v>255</v>
      </c>
      <c r="BH35" s="655"/>
      <c r="BI35" s="655"/>
      <c r="BJ35" s="655"/>
      <c r="BK35" s="655"/>
      <c r="BL35" s="655"/>
      <c r="BM35" s="655"/>
      <c r="BN35" s="655"/>
      <c r="BO35" s="655"/>
      <c r="BP35" s="655"/>
      <c r="BQ35" s="655"/>
      <c r="BR35" s="655"/>
      <c r="BS35" s="655"/>
      <c r="BT35" s="655"/>
      <c r="BU35" s="655"/>
      <c r="BV35" s="655"/>
      <c r="BW35" s="655"/>
      <c r="BX35" s="655"/>
      <c r="BY35" s="655"/>
      <c r="BZ35" s="655"/>
      <c r="CA35" s="655"/>
      <c r="CB35" s="656"/>
      <c r="CD35" s="599" t="s">
        <v>256</v>
      </c>
      <c r="CE35" s="600"/>
      <c r="CF35" s="600"/>
      <c r="CG35" s="600"/>
      <c r="CH35" s="600"/>
      <c r="CI35" s="600"/>
      <c r="CJ35" s="600"/>
      <c r="CK35" s="600"/>
      <c r="CL35" s="600"/>
      <c r="CM35" s="600"/>
      <c r="CN35" s="600"/>
      <c r="CO35" s="600"/>
      <c r="CP35" s="600"/>
      <c r="CQ35" s="601"/>
      <c r="CR35" s="602">
        <v>307461</v>
      </c>
      <c r="CS35" s="611"/>
      <c r="CT35" s="611"/>
      <c r="CU35" s="611"/>
      <c r="CV35" s="611"/>
      <c r="CW35" s="611"/>
      <c r="CX35" s="611"/>
      <c r="CY35" s="612"/>
      <c r="CZ35" s="605">
        <v>4.5999999999999996</v>
      </c>
      <c r="DA35" s="613"/>
      <c r="DB35" s="613"/>
      <c r="DC35" s="614"/>
      <c r="DD35" s="608">
        <v>220971</v>
      </c>
      <c r="DE35" s="611"/>
      <c r="DF35" s="611"/>
      <c r="DG35" s="611"/>
      <c r="DH35" s="611"/>
      <c r="DI35" s="611"/>
      <c r="DJ35" s="611"/>
      <c r="DK35" s="612"/>
      <c r="DL35" s="608">
        <v>207563</v>
      </c>
      <c r="DM35" s="611"/>
      <c r="DN35" s="611"/>
      <c r="DO35" s="611"/>
      <c r="DP35" s="611"/>
      <c r="DQ35" s="611"/>
      <c r="DR35" s="611"/>
      <c r="DS35" s="611"/>
      <c r="DT35" s="611"/>
      <c r="DU35" s="611"/>
      <c r="DV35" s="612"/>
      <c r="DW35" s="605">
        <v>5.3</v>
      </c>
      <c r="DX35" s="613"/>
      <c r="DY35" s="613"/>
      <c r="DZ35" s="613"/>
      <c r="EA35" s="613"/>
      <c r="EB35" s="613"/>
      <c r="EC35" s="627"/>
    </row>
    <row r="36" spans="2:133" ht="11.25" customHeight="1" x14ac:dyDescent="0.15">
      <c r="B36" s="599" t="s">
        <v>257</v>
      </c>
      <c r="C36" s="600"/>
      <c r="D36" s="600"/>
      <c r="E36" s="600"/>
      <c r="F36" s="600"/>
      <c r="G36" s="600"/>
      <c r="H36" s="600"/>
      <c r="I36" s="600"/>
      <c r="J36" s="600"/>
      <c r="K36" s="600"/>
      <c r="L36" s="600"/>
      <c r="M36" s="600"/>
      <c r="N36" s="600"/>
      <c r="O36" s="600"/>
      <c r="P36" s="600"/>
      <c r="Q36" s="601"/>
      <c r="R36" s="602">
        <v>233359</v>
      </c>
      <c r="S36" s="603"/>
      <c r="T36" s="603"/>
      <c r="U36" s="603"/>
      <c r="V36" s="603"/>
      <c r="W36" s="603"/>
      <c r="X36" s="603"/>
      <c r="Y36" s="604"/>
      <c r="Z36" s="638">
        <v>3.3</v>
      </c>
      <c r="AA36" s="638"/>
      <c r="AB36" s="638"/>
      <c r="AC36" s="638"/>
      <c r="AD36" s="639" t="s">
        <v>62</v>
      </c>
      <c r="AE36" s="639"/>
      <c r="AF36" s="639"/>
      <c r="AG36" s="639"/>
      <c r="AH36" s="639"/>
      <c r="AI36" s="639"/>
      <c r="AJ36" s="639"/>
      <c r="AK36" s="639"/>
      <c r="AL36" s="605" t="s">
        <v>62</v>
      </c>
      <c r="AM36" s="606"/>
      <c r="AN36" s="606"/>
      <c r="AO36" s="640"/>
      <c r="AP36" s="81"/>
      <c r="AQ36" s="645" t="s">
        <v>258</v>
      </c>
      <c r="AR36" s="646"/>
      <c r="AS36" s="646"/>
      <c r="AT36" s="646"/>
      <c r="AU36" s="646"/>
      <c r="AV36" s="646"/>
      <c r="AW36" s="646"/>
      <c r="AX36" s="646"/>
      <c r="AY36" s="647"/>
      <c r="AZ36" s="648">
        <v>992717</v>
      </c>
      <c r="BA36" s="649"/>
      <c r="BB36" s="649"/>
      <c r="BC36" s="649"/>
      <c r="BD36" s="649"/>
      <c r="BE36" s="649"/>
      <c r="BF36" s="650"/>
      <c r="BG36" s="651" t="s">
        <v>259</v>
      </c>
      <c r="BH36" s="652"/>
      <c r="BI36" s="652"/>
      <c r="BJ36" s="652"/>
      <c r="BK36" s="652"/>
      <c r="BL36" s="652"/>
      <c r="BM36" s="652"/>
      <c r="BN36" s="652"/>
      <c r="BO36" s="652"/>
      <c r="BP36" s="652"/>
      <c r="BQ36" s="652"/>
      <c r="BR36" s="652"/>
      <c r="BS36" s="652"/>
      <c r="BT36" s="652"/>
      <c r="BU36" s="653"/>
      <c r="BV36" s="648">
        <v>511</v>
      </c>
      <c r="BW36" s="649"/>
      <c r="BX36" s="649"/>
      <c r="BY36" s="649"/>
      <c r="BZ36" s="649"/>
      <c r="CA36" s="649"/>
      <c r="CB36" s="650"/>
      <c r="CD36" s="599" t="s">
        <v>260</v>
      </c>
      <c r="CE36" s="600"/>
      <c r="CF36" s="600"/>
      <c r="CG36" s="600"/>
      <c r="CH36" s="600"/>
      <c r="CI36" s="600"/>
      <c r="CJ36" s="600"/>
      <c r="CK36" s="600"/>
      <c r="CL36" s="600"/>
      <c r="CM36" s="600"/>
      <c r="CN36" s="600"/>
      <c r="CO36" s="600"/>
      <c r="CP36" s="600"/>
      <c r="CQ36" s="601"/>
      <c r="CR36" s="602">
        <v>1258260</v>
      </c>
      <c r="CS36" s="603"/>
      <c r="CT36" s="603"/>
      <c r="CU36" s="603"/>
      <c r="CV36" s="603"/>
      <c r="CW36" s="603"/>
      <c r="CX36" s="603"/>
      <c r="CY36" s="604"/>
      <c r="CZ36" s="605">
        <v>18.600000000000001</v>
      </c>
      <c r="DA36" s="613"/>
      <c r="DB36" s="613"/>
      <c r="DC36" s="614"/>
      <c r="DD36" s="608">
        <v>1094999</v>
      </c>
      <c r="DE36" s="603"/>
      <c r="DF36" s="603"/>
      <c r="DG36" s="603"/>
      <c r="DH36" s="603"/>
      <c r="DI36" s="603"/>
      <c r="DJ36" s="603"/>
      <c r="DK36" s="604"/>
      <c r="DL36" s="608">
        <v>835687</v>
      </c>
      <c r="DM36" s="603"/>
      <c r="DN36" s="603"/>
      <c r="DO36" s="603"/>
      <c r="DP36" s="603"/>
      <c r="DQ36" s="603"/>
      <c r="DR36" s="603"/>
      <c r="DS36" s="603"/>
      <c r="DT36" s="603"/>
      <c r="DU36" s="603"/>
      <c r="DV36" s="604"/>
      <c r="DW36" s="605">
        <v>21.2</v>
      </c>
      <c r="DX36" s="613"/>
      <c r="DY36" s="613"/>
      <c r="DZ36" s="613"/>
      <c r="EA36" s="613"/>
      <c r="EB36" s="613"/>
      <c r="EC36" s="627"/>
    </row>
    <row r="37" spans="2:133" ht="11.25" customHeight="1" x14ac:dyDescent="0.15">
      <c r="B37" s="599" t="s">
        <v>261</v>
      </c>
      <c r="C37" s="600"/>
      <c r="D37" s="600"/>
      <c r="E37" s="600"/>
      <c r="F37" s="600"/>
      <c r="G37" s="600"/>
      <c r="H37" s="600"/>
      <c r="I37" s="600"/>
      <c r="J37" s="600"/>
      <c r="K37" s="600"/>
      <c r="L37" s="600"/>
      <c r="M37" s="600"/>
      <c r="N37" s="600"/>
      <c r="O37" s="600"/>
      <c r="P37" s="600"/>
      <c r="Q37" s="601"/>
      <c r="R37" s="602">
        <v>68950</v>
      </c>
      <c r="S37" s="603"/>
      <c r="T37" s="603"/>
      <c r="U37" s="603"/>
      <c r="V37" s="603"/>
      <c r="W37" s="603"/>
      <c r="X37" s="603"/>
      <c r="Y37" s="604"/>
      <c r="Z37" s="638">
        <v>1</v>
      </c>
      <c r="AA37" s="638"/>
      <c r="AB37" s="638"/>
      <c r="AC37" s="638"/>
      <c r="AD37" s="639">
        <v>524</v>
      </c>
      <c r="AE37" s="639"/>
      <c r="AF37" s="639"/>
      <c r="AG37" s="639"/>
      <c r="AH37" s="639"/>
      <c r="AI37" s="639"/>
      <c r="AJ37" s="639"/>
      <c r="AK37" s="639"/>
      <c r="AL37" s="605">
        <v>0</v>
      </c>
      <c r="AM37" s="606"/>
      <c r="AN37" s="606"/>
      <c r="AO37" s="640"/>
      <c r="AQ37" s="633" t="s">
        <v>262</v>
      </c>
      <c r="AR37" s="634"/>
      <c r="AS37" s="634"/>
      <c r="AT37" s="634"/>
      <c r="AU37" s="634"/>
      <c r="AV37" s="634"/>
      <c r="AW37" s="634"/>
      <c r="AX37" s="634"/>
      <c r="AY37" s="635"/>
      <c r="AZ37" s="602">
        <v>350000</v>
      </c>
      <c r="BA37" s="603"/>
      <c r="BB37" s="603"/>
      <c r="BC37" s="603"/>
      <c r="BD37" s="611"/>
      <c r="BE37" s="611"/>
      <c r="BF37" s="636"/>
      <c r="BG37" s="599" t="s">
        <v>263</v>
      </c>
      <c r="BH37" s="600"/>
      <c r="BI37" s="600"/>
      <c r="BJ37" s="600"/>
      <c r="BK37" s="600"/>
      <c r="BL37" s="600"/>
      <c r="BM37" s="600"/>
      <c r="BN37" s="600"/>
      <c r="BO37" s="600"/>
      <c r="BP37" s="600"/>
      <c r="BQ37" s="600"/>
      <c r="BR37" s="600"/>
      <c r="BS37" s="600"/>
      <c r="BT37" s="600"/>
      <c r="BU37" s="601"/>
      <c r="BV37" s="602">
        <v>511</v>
      </c>
      <c r="BW37" s="603"/>
      <c r="BX37" s="603"/>
      <c r="BY37" s="603"/>
      <c r="BZ37" s="603"/>
      <c r="CA37" s="603"/>
      <c r="CB37" s="637"/>
      <c r="CD37" s="599" t="s">
        <v>264</v>
      </c>
      <c r="CE37" s="600"/>
      <c r="CF37" s="600"/>
      <c r="CG37" s="600"/>
      <c r="CH37" s="600"/>
      <c r="CI37" s="600"/>
      <c r="CJ37" s="600"/>
      <c r="CK37" s="600"/>
      <c r="CL37" s="600"/>
      <c r="CM37" s="600"/>
      <c r="CN37" s="600"/>
      <c r="CO37" s="600"/>
      <c r="CP37" s="600"/>
      <c r="CQ37" s="601"/>
      <c r="CR37" s="602">
        <v>377933</v>
      </c>
      <c r="CS37" s="611"/>
      <c r="CT37" s="611"/>
      <c r="CU37" s="611"/>
      <c r="CV37" s="611"/>
      <c r="CW37" s="611"/>
      <c r="CX37" s="611"/>
      <c r="CY37" s="612"/>
      <c r="CZ37" s="605">
        <v>5.6</v>
      </c>
      <c r="DA37" s="613"/>
      <c r="DB37" s="613"/>
      <c r="DC37" s="614"/>
      <c r="DD37" s="608">
        <v>367469</v>
      </c>
      <c r="DE37" s="611"/>
      <c r="DF37" s="611"/>
      <c r="DG37" s="611"/>
      <c r="DH37" s="611"/>
      <c r="DI37" s="611"/>
      <c r="DJ37" s="611"/>
      <c r="DK37" s="612"/>
      <c r="DL37" s="608">
        <v>342768</v>
      </c>
      <c r="DM37" s="611"/>
      <c r="DN37" s="611"/>
      <c r="DO37" s="611"/>
      <c r="DP37" s="611"/>
      <c r="DQ37" s="611"/>
      <c r="DR37" s="611"/>
      <c r="DS37" s="611"/>
      <c r="DT37" s="611"/>
      <c r="DU37" s="611"/>
      <c r="DV37" s="612"/>
      <c r="DW37" s="605">
        <v>8.6999999999999993</v>
      </c>
      <c r="DX37" s="613"/>
      <c r="DY37" s="613"/>
      <c r="DZ37" s="613"/>
      <c r="EA37" s="613"/>
      <c r="EB37" s="613"/>
      <c r="EC37" s="627"/>
    </row>
    <row r="38" spans="2:133" ht="11.25" customHeight="1" x14ac:dyDescent="0.15">
      <c r="B38" s="599" t="s">
        <v>265</v>
      </c>
      <c r="C38" s="600"/>
      <c r="D38" s="600"/>
      <c r="E38" s="600"/>
      <c r="F38" s="600"/>
      <c r="G38" s="600"/>
      <c r="H38" s="600"/>
      <c r="I38" s="600"/>
      <c r="J38" s="600"/>
      <c r="K38" s="600"/>
      <c r="L38" s="600"/>
      <c r="M38" s="600"/>
      <c r="N38" s="600"/>
      <c r="O38" s="600"/>
      <c r="P38" s="600"/>
      <c r="Q38" s="601"/>
      <c r="R38" s="602">
        <v>826800</v>
      </c>
      <c r="S38" s="603"/>
      <c r="T38" s="603"/>
      <c r="U38" s="603"/>
      <c r="V38" s="603"/>
      <c r="W38" s="603"/>
      <c r="X38" s="603"/>
      <c r="Y38" s="604"/>
      <c r="Z38" s="638">
        <v>11.7</v>
      </c>
      <c r="AA38" s="638"/>
      <c r="AB38" s="638"/>
      <c r="AC38" s="638"/>
      <c r="AD38" s="639" t="s">
        <v>62</v>
      </c>
      <c r="AE38" s="639"/>
      <c r="AF38" s="639"/>
      <c r="AG38" s="639"/>
      <c r="AH38" s="639"/>
      <c r="AI38" s="639"/>
      <c r="AJ38" s="639"/>
      <c r="AK38" s="639"/>
      <c r="AL38" s="605" t="s">
        <v>62</v>
      </c>
      <c r="AM38" s="606"/>
      <c r="AN38" s="606"/>
      <c r="AO38" s="640"/>
      <c r="AQ38" s="633" t="s">
        <v>266</v>
      </c>
      <c r="AR38" s="634"/>
      <c r="AS38" s="634"/>
      <c r="AT38" s="634"/>
      <c r="AU38" s="634"/>
      <c r="AV38" s="634"/>
      <c r="AW38" s="634"/>
      <c r="AX38" s="634"/>
      <c r="AY38" s="635"/>
      <c r="AZ38" s="602">
        <v>142837</v>
      </c>
      <c r="BA38" s="603"/>
      <c r="BB38" s="603"/>
      <c r="BC38" s="603"/>
      <c r="BD38" s="611"/>
      <c r="BE38" s="611"/>
      <c r="BF38" s="636"/>
      <c r="BG38" s="599" t="s">
        <v>267</v>
      </c>
      <c r="BH38" s="600"/>
      <c r="BI38" s="600"/>
      <c r="BJ38" s="600"/>
      <c r="BK38" s="600"/>
      <c r="BL38" s="600"/>
      <c r="BM38" s="600"/>
      <c r="BN38" s="600"/>
      <c r="BO38" s="600"/>
      <c r="BP38" s="600"/>
      <c r="BQ38" s="600"/>
      <c r="BR38" s="600"/>
      <c r="BS38" s="600"/>
      <c r="BT38" s="600"/>
      <c r="BU38" s="601"/>
      <c r="BV38" s="602">
        <v>916</v>
      </c>
      <c r="BW38" s="603"/>
      <c r="BX38" s="603"/>
      <c r="BY38" s="603"/>
      <c r="BZ38" s="603"/>
      <c r="CA38" s="603"/>
      <c r="CB38" s="637"/>
      <c r="CD38" s="599" t="s">
        <v>268</v>
      </c>
      <c r="CE38" s="600"/>
      <c r="CF38" s="600"/>
      <c r="CG38" s="600"/>
      <c r="CH38" s="600"/>
      <c r="CI38" s="600"/>
      <c r="CJ38" s="600"/>
      <c r="CK38" s="600"/>
      <c r="CL38" s="600"/>
      <c r="CM38" s="600"/>
      <c r="CN38" s="600"/>
      <c r="CO38" s="600"/>
      <c r="CP38" s="600"/>
      <c r="CQ38" s="601"/>
      <c r="CR38" s="602">
        <v>389180</v>
      </c>
      <c r="CS38" s="603"/>
      <c r="CT38" s="603"/>
      <c r="CU38" s="603"/>
      <c r="CV38" s="603"/>
      <c r="CW38" s="603"/>
      <c r="CX38" s="603"/>
      <c r="CY38" s="604"/>
      <c r="CZ38" s="605">
        <v>5.8</v>
      </c>
      <c r="DA38" s="613"/>
      <c r="DB38" s="613"/>
      <c r="DC38" s="614"/>
      <c r="DD38" s="608">
        <v>326251</v>
      </c>
      <c r="DE38" s="603"/>
      <c r="DF38" s="603"/>
      <c r="DG38" s="603"/>
      <c r="DH38" s="603"/>
      <c r="DI38" s="603"/>
      <c r="DJ38" s="603"/>
      <c r="DK38" s="604"/>
      <c r="DL38" s="608">
        <v>318952</v>
      </c>
      <c r="DM38" s="603"/>
      <c r="DN38" s="603"/>
      <c r="DO38" s="603"/>
      <c r="DP38" s="603"/>
      <c r="DQ38" s="603"/>
      <c r="DR38" s="603"/>
      <c r="DS38" s="603"/>
      <c r="DT38" s="603"/>
      <c r="DU38" s="603"/>
      <c r="DV38" s="604"/>
      <c r="DW38" s="605">
        <v>8.1</v>
      </c>
      <c r="DX38" s="613"/>
      <c r="DY38" s="613"/>
      <c r="DZ38" s="613"/>
      <c r="EA38" s="613"/>
      <c r="EB38" s="613"/>
      <c r="EC38" s="627"/>
    </row>
    <row r="39" spans="2:133" ht="11.25" customHeight="1" x14ac:dyDescent="0.15">
      <c r="B39" s="599" t="s">
        <v>269</v>
      </c>
      <c r="C39" s="600"/>
      <c r="D39" s="600"/>
      <c r="E39" s="600"/>
      <c r="F39" s="600"/>
      <c r="G39" s="600"/>
      <c r="H39" s="600"/>
      <c r="I39" s="600"/>
      <c r="J39" s="600"/>
      <c r="K39" s="600"/>
      <c r="L39" s="600"/>
      <c r="M39" s="600"/>
      <c r="N39" s="600"/>
      <c r="O39" s="600"/>
      <c r="P39" s="600"/>
      <c r="Q39" s="601"/>
      <c r="R39" s="602" t="s">
        <v>62</v>
      </c>
      <c r="S39" s="603"/>
      <c r="T39" s="603"/>
      <c r="U39" s="603"/>
      <c r="V39" s="603"/>
      <c r="W39" s="603"/>
      <c r="X39" s="603"/>
      <c r="Y39" s="604"/>
      <c r="Z39" s="638" t="s">
        <v>62</v>
      </c>
      <c r="AA39" s="638"/>
      <c r="AB39" s="638"/>
      <c r="AC39" s="638"/>
      <c r="AD39" s="639" t="s">
        <v>62</v>
      </c>
      <c r="AE39" s="639"/>
      <c r="AF39" s="639"/>
      <c r="AG39" s="639"/>
      <c r="AH39" s="639"/>
      <c r="AI39" s="639"/>
      <c r="AJ39" s="639"/>
      <c r="AK39" s="639"/>
      <c r="AL39" s="605" t="s">
        <v>62</v>
      </c>
      <c r="AM39" s="606"/>
      <c r="AN39" s="606"/>
      <c r="AO39" s="640"/>
      <c r="AQ39" s="633" t="s">
        <v>270</v>
      </c>
      <c r="AR39" s="634"/>
      <c r="AS39" s="634"/>
      <c r="AT39" s="634"/>
      <c r="AU39" s="634"/>
      <c r="AV39" s="634"/>
      <c r="AW39" s="634"/>
      <c r="AX39" s="634"/>
      <c r="AY39" s="635"/>
      <c r="AZ39" s="602">
        <v>110700</v>
      </c>
      <c r="BA39" s="603"/>
      <c r="BB39" s="603"/>
      <c r="BC39" s="603"/>
      <c r="BD39" s="611"/>
      <c r="BE39" s="611"/>
      <c r="BF39" s="636"/>
      <c r="BG39" s="599" t="s">
        <v>271</v>
      </c>
      <c r="BH39" s="600"/>
      <c r="BI39" s="600"/>
      <c r="BJ39" s="600"/>
      <c r="BK39" s="600"/>
      <c r="BL39" s="600"/>
      <c r="BM39" s="600"/>
      <c r="BN39" s="600"/>
      <c r="BO39" s="600"/>
      <c r="BP39" s="600"/>
      <c r="BQ39" s="600"/>
      <c r="BR39" s="600"/>
      <c r="BS39" s="600"/>
      <c r="BT39" s="600"/>
      <c r="BU39" s="601"/>
      <c r="BV39" s="602">
        <v>1399</v>
      </c>
      <c r="BW39" s="603"/>
      <c r="BX39" s="603"/>
      <c r="BY39" s="603"/>
      <c r="BZ39" s="603"/>
      <c r="CA39" s="603"/>
      <c r="CB39" s="637"/>
      <c r="CD39" s="599" t="s">
        <v>272</v>
      </c>
      <c r="CE39" s="600"/>
      <c r="CF39" s="600"/>
      <c r="CG39" s="600"/>
      <c r="CH39" s="600"/>
      <c r="CI39" s="600"/>
      <c r="CJ39" s="600"/>
      <c r="CK39" s="600"/>
      <c r="CL39" s="600"/>
      <c r="CM39" s="600"/>
      <c r="CN39" s="600"/>
      <c r="CO39" s="600"/>
      <c r="CP39" s="600"/>
      <c r="CQ39" s="601"/>
      <c r="CR39" s="602">
        <v>237949</v>
      </c>
      <c r="CS39" s="611"/>
      <c r="CT39" s="611"/>
      <c r="CU39" s="611"/>
      <c r="CV39" s="611"/>
      <c r="CW39" s="611"/>
      <c r="CX39" s="611"/>
      <c r="CY39" s="612"/>
      <c r="CZ39" s="605">
        <v>3.5</v>
      </c>
      <c r="DA39" s="613"/>
      <c r="DB39" s="613"/>
      <c r="DC39" s="614"/>
      <c r="DD39" s="608">
        <v>237046</v>
      </c>
      <c r="DE39" s="611"/>
      <c r="DF39" s="611"/>
      <c r="DG39" s="611"/>
      <c r="DH39" s="611"/>
      <c r="DI39" s="611"/>
      <c r="DJ39" s="611"/>
      <c r="DK39" s="612"/>
      <c r="DL39" s="608" t="s">
        <v>62</v>
      </c>
      <c r="DM39" s="611"/>
      <c r="DN39" s="611"/>
      <c r="DO39" s="611"/>
      <c r="DP39" s="611"/>
      <c r="DQ39" s="611"/>
      <c r="DR39" s="611"/>
      <c r="DS39" s="611"/>
      <c r="DT39" s="611"/>
      <c r="DU39" s="611"/>
      <c r="DV39" s="612"/>
      <c r="DW39" s="605" t="s">
        <v>62</v>
      </c>
      <c r="DX39" s="613"/>
      <c r="DY39" s="613"/>
      <c r="DZ39" s="613"/>
      <c r="EA39" s="613"/>
      <c r="EB39" s="613"/>
      <c r="EC39" s="627"/>
    </row>
    <row r="40" spans="2:133" ht="11.25" customHeight="1" x14ac:dyDescent="0.15">
      <c r="B40" s="599" t="s">
        <v>273</v>
      </c>
      <c r="C40" s="600"/>
      <c r="D40" s="600"/>
      <c r="E40" s="600"/>
      <c r="F40" s="600"/>
      <c r="G40" s="600"/>
      <c r="H40" s="600"/>
      <c r="I40" s="600"/>
      <c r="J40" s="600"/>
      <c r="K40" s="600"/>
      <c r="L40" s="600"/>
      <c r="M40" s="600"/>
      <c r="N40" s="600"/>
      <c r="O40" s="600"/>
      <c r="P40" s="600"/>
      <c r="Q40" s="601"/>
      <c r="R40" s="602">
        <v>7000</v>
      </c>
      <c r="S40" s="603"/>
      <c r="T40" s="603"/>
      <c r="U40" s="603"/>
      <c r="V40" s="603"/>
      <c r="W40" s="603"/>
      <c r="X40" s="603"/>
      <c r="Y40" s="604"/>
      <c r="Z40" s="638">
        <v>0.1</v>
      </c>
      <c r="AA40" s="638"/>
      <c r="AB40" s="638"/>
      <c r="AC40" s="638"/>
      <c r="AD40" s="639" t="s">
        <v>62</v>
      </c>
      <c r="AE40" s="639"/>
      <c r="AF40" s="639"/>
      <c r="AG40" s="639"/>
      <c r="AH40" s="639"/>
      <c r="AI40" s="639"/>
      <c r="AJ40" s="639"/>
      <c r="AK40" s="639"/>
      <c r="AL40" s="605" t="s">
        <v>62</v>
      </c>
      <c r="AM40" s="606"/>
      <c r="AN40" s="606"/>
      <c r="AO40" s="640"/>
      <c r="AQ40" s="633" t="s">
        <v>274</v>
      </c>
      <c r="AR40" s="634"/>
      <c r="AS40" s="634"/>
      <c r="AT40" s="634"/>
      <c r="AU40" s="634"/>
      <c r="AV40" s="634"/>
      <c r="AW40" s="634"/>
      <c r="AX40" s="634"/>
      <c r="AY40" s="635"/>
      <c r="AZ40" s="602">
        <v>52100</v>
      </c>
      <c r="BA40" s="603"/>
      <c r="BB40" s="603"/>
      <c r="BC40" s="603"/>
      <c r="BD40" s="611"/>
      <c r="BE40" s="611"/>
      <c r="BF40" s="636"/>
      <c r="BG40" s="641" t="s">
        <v>275</v>
      </c>
      <c r="BH40" s="642"/>
      <c r="BI40" s="642"/>
      <c r="BJ40" s="642"/>
      <c r="BK40" s="642"/>
      <c r="BL40" s="82"/>
      <c r="BM40" s="600" t="s">
        <v>276</v>
      </c>
      <c r="BN40" s="600"/>
      <c r="BO40" s="600"/>
      <c r="BP40" s="600"/>
      <c r="BQ40" s="600"/>
      <c r="BR40" s="600"/>
      <c r="BS40" s="600"/>
      <c r="BT40" s="600"/>
      <c r="BU40" s="601"/>
      <c r="BV40" s="602" t="s">
        <v>62</v>
      </c>
      <c r="BW40" s="603"/>
      <c r="BX40" s="603"/>
      <c r="BY40" s="603"/>
      <c r="BZ40" s="603"/>
      <c r="CA40" s="603"/>
      <c r="CB40" s="637"/>
      <c r="CD40" s="599" t="s">
        <v>277</v>
      </c>
      <c r="CE40" s="600"/>
      <c r="CF40" s="600"/>
      <c r="CG40" s="600"/>
      <c r="CH40" s="600"/>
      <c r="CI40" s="600"/>
      <c r="CJ40" s="600"/>
      <c r="CK40" s="600"/>
      <c r="CL40" s="600"/>
      <c r="CM40" s="600"/>
      <c r="CN40" s="600"/>
      <c r="CO40" s="600"/>
      <c r="CP40" s="600"/>
      <c r="CQ40" s="601"/>
      <c r="CR40" s="602">
        <v>129674</v>
      </c>
      <c r="CS40" s="603"/>
      <c r="CT40" s="603"/>
      <c r="CU40" s="603"/>
      <c r="CV40" s="603"/>
      <c r="CW40" s="603"/>
      <c r="CX40" s="603"/>
      <c r="CY40" s="604"/>
      <c r="CZ40" s="605">
        <v>1.9</v>
      </c>
      <c r="DA40" s="613"/>
      <c r="DB40" s="613"/>
      <c r="DC40" s="614"/>
      <c r="DD40" s="608">
        <v>124674</v>
      </c>
      <c r="DE40" s="603"/>
      <c r="DF40" s="603"/>
      <c r="DG40" s="603"/>
      <c r="DH40" s="603"/>
      <c r="DI40" s="603"/>
      <c r="DJ40" s="603"/>
      <c r="DK40" s="604"/>
      <c r="DL40" s="608">
        <v>93274</v>
      </c>
      <c r="DM40" s="603"/>
      <c r="DN40" s="603"/>
      <c r="DO40" s="603"/>
      <c r="DP40" s="603"/>
      <c r="DQ40" s="603"/>
      <c r="DR40" s="603"/>
      <c r="DS40" s="603"/>
      <c r="DT40" s="603"/>
      <c r="DU40" s="603"/>
      <c r="DV40" s="604"/>
      <c r="DW40" s="605">
        <v>2.4</v>
      </c>
      <c r="DX40" s="613"/>
      <c r="DY40" s="613"/>
      <c r="DZ40" s="613"/>
      <c r="EA40" s="613"/>
      <c r="EB40" s="613"/>
      <c r="EC40" s="627"/>
    </row>
    <row r="41" spans="2:133" ht="11.25" customHeight="1" x14ac:dyDescent="0.15">
      <c r="B41" s="583" t="s">
        <v>278</v>
      </c>
      <c r="C41" s="584"/>
      <c r="D41" s="584"/>
      <c r="E41" s="584"/>
      <c r="F41" s="584"/>
      <c r="G41" s="584"/>
      <c r="H41" s="584"/>
      <c r="I41" s="584"/>
      <c r="J41" s="584"/>
      <c r="K41" s="584"/>
      <c r="L41" s="584"/>
      <c r="M41" s="584"/>
      <c r="N41" s="584"/>
      <c r="O41" s="584"/>
      <c r="P41" s="584"/>
      <c r="Q41" s="585"/>
      <c r="R41" s="586">
        <v>7043199</v>
      </c>
      <c r="S41" s="624"/>
      <c r="T41" s="624"/>
      <c r="U41" s="624"/>
      <c r="V41" s="624"/>
      <c r="W41" s="624"/>
      <c r="X41" s="624"/>
      <c r="Y41" s="628"/>
      <c r="Z41" s="629">
        <v>100</v>
      </c>
      <c r="AA41" s="629"/>
      <c r="AB41" s="629"/>
      <c r="AC41" s="629"/>
      <c r="AD41" s="630">
        <v>3939697</v>
      </c>
      <c r="AE41" s="630"/>
      <c r="AF41" s="630"/>
      <c r="AG41" s="630"/>
      <c r="AH41" s="630"/>
      <c r="AI41" s="630"/>
      <c r="AJ41" s="630"/>
      <c r="AK41" s="630"/>
      <c r="AL41" s="589">
        <v>100</v>
      </c>
      <c r="AM41" s="631"/>
      <c r="AN41" s="631"/>
      <c r="AO41" s="632"/>
      <c r="AQ41" s="633" t="s">
        <v>279</v>
      </c>
      <c r="AR41" s="634"/>
      <c r="AS41" s="634"/>
      <c r="AT41" s="634"/>
      <c r="AU41" s="634"/>
      <c r="AV41" s="634"/>
      <c r="AW41" s="634"/>
      <c r="AX41" s="634"/>
      <c r="AY41" s="635"/>
      <c r="AZ41" s="602">
        <v>65385</v>
      </c>
      <c r="BA41" s="603"/>
      <c r="BB41" s="603"/>
      <c r="BC41" s="603"/>
      <c r="BD41" s="611"/>
      <c r="BE41" s="611"/>
      <c r="BF41" s="636"/>
      <c r="BG41" s="641"/>
      <c r="BH41" s="642"/>
      <c r="BI41" s="642"/>
      <c r="BJ41" s="642"/>
      <c r="BK41" s="642"/>
      <c r="BL41" s="82"/>
      <c r="BM41" s="600" t="s">
        <v>280</v>
      </c>
      <c r="BN41" s="600"/>
      <c r="BO41" s="600"/>
      <c r="BP41" s="600"/>
      <c r="BQ41" s="600"/>
      <c r="BR41" s="600"/>
      <c r="BS41" s="600"/>
      <c r="BT41" s="600"/>
      <c r="BU41" s="601"/>
      <c r="BV41" s="602" t="s">
        <v>62</v>
      </c>
      <c r="BW41" s="603"/>
      <c r="BX41" s="603"/>
      <c r="BY41" s="603"/>
      <c r="BZ41" s="603"/>
      <c r="CA41" s="603"/>
      <c r="CB41" s="637"/>
      <c r="CD41" s="599" t="s">
        <v>281</v>
      </c>
      <c r="CE41" s="600"/>
      <c r="CF41" s="600"/>
      <c r="CG41" s="600"/>
      <c r="CH41" s="600"/>
      <c r="CI41" s="600"/>
      <c r="CJ41" s="600"/>
      <c r="CK41" s="600"/>
      <c r="CL41" s="600"/>
      <c r="CM41" s="600"/>
      <c r="CN41" s="600"/>
      <c r="CO41" s="600"/>
      <c r="CP41" s="600"/>
      <c r="CQ41" s="601"/>
      <c r="CR41" s="602" t="s">
        <v>62</v>
      </c>
      <c r="CS41" s="611"/>
      <c r="CT41" s="611"/>
      <c r="CU41" s="611"/>
      <c r="CV41" s="611"/>
      <c r="CW41" s="611"/>
      <c r="CX41" s="611"/>
      <c r="CY41" s="612"/>
      <c r="CZ41" s="605" t="s">
        <v>62</v>
      </c>
      <c r="DA41" s="613"/>
      <c r="DB41" s="613"/>
      <c r="DC41" s="614"/>
      <c r="DD41" s="608" t="s">
        <v>62</v>
      </c>
      <c r="DE41" s="611"/>
      <c r="DF41" s="611"/>
      <c r="DG41" s="611"/>
      <c r="DH41" s="611"/>
      <c r="DI41" s="611"/>
      <c r="DJ41" s="611"/>
      <c r="DK41" s="612"/>
      <c r="DL41" s="580"/>
      <c r="DM41" s="581"/>
      <c r="DN41" s="581"/>
      <c r="DO41" s="581"/>
      <c r="DP41" s="581"/>
      <c r="DQ41" s="581"/>
      <c r="DR41" s="581"/>
      <c r="DS41" s="581"/>
      <c r="DT41" s="581"/>
      <c r="DU41" s="581"/>
      <c r="DV41" s="582"/>
      <c r="DW41" s="577"/>
      <c r="DX41" s="578"/>
      <c r="DY41" s="578"/>
      <c r="DZ41" s="578"/>
      <c r="EA41" s="578"/>
      <c r="EB41" s="578"/>
      <c r="EC41" s="579"/>
    </row>
    <row r="42" spans="2:133" ht="11.25" customHeight="1" x14ac:dyDescent="0.15">
      <c r="AQ42" s="621" t="s">
        <v>282</v>
      </c>
      <c r="AR42" s="622"/>
      <c r="AS42" s="622"/>
      <c r="AT42" s="622"/>
      <c r="AU42" s="622"/>
      <c r="AV42" s="622"/>
      <c r="AW42" s="622"/>
      <c r="AX42" s="622"/>
      <c r="AY42" s="623"/>
      <c r="AZ42" s="586">
        <v>271695</v>
      </c>
      <c r="BA42" s="624"/>
      <c r="BB42" s="624"/>
      <c r="BC42" s="624"/>
      <c r="BD42" s="587"/>
      <c r="BE42" s="587"/>
      <c r="BF42" s="625"/>
      <c r="BG42" s="643"/>
      <c r="BH42" s="644"/>
      <c r="BI42" s="644"/>
      <c r="BJ42" s="644"/>
      <c r="BK42" s="644"/>
      <c r="BL42" s="83"/>
      <c r="BM42" s="584" t="s">
        <v>283</v>
      </c>
      <c r="BN42" s="584"/>
      <c r="BO42" s="584"/>
      <c r="BP42" s="584"/>
      <c r="BQ42" s="584"/>
      <c r="BR42" s="584"/>
      <c r="BS42" s="584"/>
      <c r="BT42" s="584"/>
      <c r="BU42" s="585"/>
      <c r="BV42" s="586" t="s">
        <v>62</v>
      </c>
      <c r="BW42" s="624"/>
      <c r="BX42" s="624"/>
      <c r="BY42" s="624"/>
      <c r="BZ42" s="624"/>
      <c r="CA42" s="624"/>
      <c r="CB42" s="626"/>
      <c r="CD42" s="599" t="s">
        <v>284</v>
      </c>
      <c r="CE42" s="600"/>
      <c r="CF42" s="600"/>
      <c r="CG42" s="600"/>
      <c r="CH42" s="600"/>
      <c r="CI42" s="600"/>
      <c r="CJ42" s="600"/>
      <c r="CK42" s="600"/>
      <c r="CL42" s="600"/>
      <c r="CM42" s="600"/>
      <c r="CN42" s="600"/>
      <c r="CO42" s="600"/>
      <c r="CP42" s="600"/>
      <c r="CQ42" s="601"/>
      <c r="CR42" s="602">
        <v>1239212</v>
      </c>
      <c r="CS42" s="611"/>
      <c r="CT42" s="611"/>
      <c r="CU42" s="611"/>
      <c r="CV42" s="611"/>
      <c r="CW42" s="611"/>
      <c r="CX42" s="611"/>
      <c r="CY42" s="612"/>
      <c r="CZ42" s="605">
        <v>18.399999999999999</v>
      </c>
      <c r="DA42" s="613"/>
      <c r="DB42" s="613"/>
      <c r="DC42" s="614"/>
      <c r="DD42" s="608">
        <v>193641</v>
      </c>
      <c r="DE42" s="611"/>
      <c r="DF42" s="611"/>
      <c r="DG42" s="611"/>
      <c r="DH42" s="611"/>
      <c r="DI42" s="611"/>
      <c r="DJ42" s="611"/>
      <c r="DK42" s="612"/>
      <c r="DL42" s="580"/>
      <c r="DM42" s="581"/>
      <c r="DN42" s="581"/>
      <c r="DO42" s="581"/>
      <c r="DP42" s="581"/>
      <c r="DQ42" s="581"/>
      <c r="DR42" s="581"/>
      <c r="DS42" s="581"/>
      <c r="DT42" s="581"/>
      <c r="DU42" s="581"/>
      <c r="DV42" s="582"/>
      <c r="DW42" s="577"/>
      <c r="DX42" s="578"/>
      <c r="DY42" s="578"/>
      <c r="DZ42" s="578"/>
      <c r="EA42" s="578"/>
      <c r="EB42" s="578"/>
      <c r="EC42" s="579"/>
    </row>
    <row r="43" spans="2:133" ht="11.25" customHeight="1" x14ac:dyDescent="0.15">
      <c r="B43" s="73" t="s">
        <v>285</v>
      </c>
      <c r="CD43" s="599" t="s">
        <v>286</v>
      </c>
      <c r="CE43" s="600"/>
      <c r="CF43" s="600"/>
      <c r="CG43" s="600"/>
      <c r="CH43" s="600"/>
      <c r="CI43" s="600"/>
      <c r="CJ43" s="600"/>
      <c r="CK43" s="600"/>
      <c r="CL43" s="600"/>
      <c r="CM43" s="600"/>
      <c r="CN43" s="600"/>
      <c r="CO43" s="600"/>
      <c r="CP43" s="600"/>
      <c r="CQ43" s="601"/>
      <c r="CR43" s="602">
        <v>27604</v>
      </c>
      <c r="CS43" s="611"/>
      <c r="CT43" s="611"/>
      <c r="CU43" s="611"/>
      <c r="CV43" s="611"/>
      <c r="CW43" s="611"/>
      <c r="CX43" s="611"/>
      <c r="CY43" s="612"/>
      <c r="CZ43" s="605">
        <v>0.4</v>
      </c>
      <c r="DA43" s="613"/>
      <c r="DB43" s="613"/>
      <c r="DC43" s="614"/>
      <c r="DD43" s="608">
        <v>27604</v>
      </c>
      <c r="DE43" s="611"/>
      <c r="DF43" s="611"/>
      <c r="DG43" s="611"/>
      <c r="DH43" s="611"/>
      <c r="DI43" s="611"/>
      <c r="DJ43" s="611"/>
      <c r="DK43" s="612"/>
      <c r="DL43" s="580"/>
      <c r="DM43" s="581"/>
      <c r="DN43" s="581"/>
      <c r="DO43" s="581"/>
      <c r="DP43" s="581"/>
      <c r="DQ43" s="581"/>
      <c r="DR43" s="581"/>
      <c r="DS43" s="581"/>
      <c r="DT43" s="581"/>
      <c r="DU43" s="581"/>
      <c r="DV43" s="582"/>
      <c r="DW43" s="577"/>
      <c r="DX43" s="578"/>
      <c r="DY43" s="578"/>
      <c r="DZ43" s="578"/>
      <c r="EA43" s="578"/>
      <c r="EB43" s="578"/>
      <c r="EC43" s="579"/>
    </row>
    <row r="44" spans="2:133" ht="11.25" customHeight="1" x14ac:dyDescent="0.15">
      <c r="B44" s="609" t="s">
        <v>287</v>
      </c>
      <c r="C44" s="609"/>
      <c r="D44" s="609"/>
      <c r="E44" s="609"/>
      <c r="F44" s="609"/>
      <c r="G44" s="609"/>
      <c r="H44" s="609"/>
      <c r="I44" s="609"/>
      <c r="J44" s="609"/>
      <c r="K44" s="609"/>
      <c r="L44" s="609"/>
      <c r="M44" s="609"/>
      <c r="N44" s="609"/>
      <c r="O44" s="609"/>
      <c r="P44" s="609"/>
      <c r="Q44" s="609"/>
      <c r="R44" s="609"/>
      <c r="S44" s="609"/>
      <c r="T44" s="609"/>
      <c r="U44" s="609"/>
      <c r="V44" s="609"/>
      <c r="W44" s="609"/>
      <c r="X44" s="609"/>
      <c r="Y44" s="609"/>
      <c r="Z44" s="609"/>
      <c r="AA44" s="609"/>
      <c r="AB44" s="609"/>
      <c r="AC44" s="609"/>
      <c r="AD44" s="609"/>
      <c r="AE44" s="609"/>
      <c r="AF44" s="609"/>
      <c r="AG44" s="609"/>
      <c r="AH44" s="609"/>
      <c r="AI44" s="609"/>
      <c r="AJ44" s="609"/>
      <c r="AK44" s="609"/>
      <c r="AL44" s="609"/>
      <c r="AM44" s="609"/>
      <c r="AN44" s="609"/>
      <c r="AO44" s="609"/>
      <c r="AP44" s="609"/>
      <c r="AQ44" s="609"/>
      <c r="AR44" s="609"/>
      <c r="AS44" s="609"/>
      <c r="AT44" s="609"/>
      <c r="AU44" s="609"/>
      <c r="AV44" s="609"/>
      <c r="AW44" s="609"/>
      <c r="AX44" s="609"/>
      <c r="AY44" s="609"/>
      <c r="AZ44" s="609"/>
      <c r="BA44" s="609"/>
      <c r="BB44" s="609"/>
      <c r="BC44" s="609"/>
      <c r="BD44" s="609"/>
      <c r="BE44" s="609"/>
      <c r="BF44" s="609"/>
      <c r="BG44" s="609"/>
      <c r="BH44" s="609"/>
      <c r="BI44" s="609"/>
      <c r="BJ44" s="609"/>
      <c r="BK44" s="609"/>
      <c r="BL44" s="609"/>
      <c r="BM44" s="609"/>
      <c r="BN44" s="609"/>
      <c r="BO44" s="609"/>
      <c r="BP44" s="609"/>
      <c r="BQ44" s="609"/>
      <c r="BR44" s="609"/>
      <c r="BS44" s="609"/>
      <c r="BT44" s="609"/>
      <c r="BU44" s="609"/>
      <c r="BV44" s="609"/>
      <c r="BW44" s="609"/>
      <c r="BX44" s="609"/>
      <c r="BY44" s="609"/>
      <c r="BZ44" s="609"/>
      <c r="CA44" s="609"/>
      <c r="CB44" s="609"/>
      <c r="CC44" s="610"/>
      <c r="CD44" s="615" t="s">
        <v>234</v>
      </c>
      <c r="CE44" s="616"/>
      <c r="CF44" s="599" t="s">
        <v>288</v>
      </c>
      <c r="CG44" s="600"/>
      <c r="CH44" s="600"/>
      <c r="CI44" s="600"/>
      <c r="CJ44" s="600"/>
      <c r="CK44" s="600"/>
      <c r="CL44" s="600"/>
      <c r="CM44" s="600"/>
      <c r="CN44" s="600"/>
      <c r="CO44" s="600"/>
      <c r="CP44" s="600"/>
      <c r="CQ44" s="601"/>
      <c r="CR44" s="602">
        <v>989645</v>
      </c>
      <c r="CS44" s="603"/>
      <c r="CT44" s="603"/>
      <c r="CU44" s="603"/>
      <c r="CV44" s="603"/>
      <c r="CW44" s="603"/>
      <c r="CX44" s="603"/>
      <c r="CY44" s="604"/>
      <c r="CZ44" s="605">
        <v>14.7</v>
      </c>
      <c r="DA44" s="606"/>
      <c r="DB44" s="606"/>
      <c r="DC44" s="607"/>
      <c r="DD44" s="608">
        <v>90935</v>
      </c>
      <c r="DE44" s="603"/>
      <c r="DF44" s="603"/>
      <c r="DG44" s="603"/>
      <c r="DH44" s="603"/>
      <c r="DI44" s="603"/>
      <c r="DJ44" s="603"/>
      <c r="DK44" s="604"/>
      <c r="DL44" s="580"/>
      <c r="DM44" s="581"/>
      <c r="DN44" s="581"/>
      <c r="DO44" s="581"/>
      <c r="DP44" s="581"/>
      <c r="DQ44" s="581"/>
      <c r="DR44" s="581"/>
      <c r="DS44" s="581"/>
      <c r="DT44" s="581"/>
      <c r="DU44" s="581"/>
      <c r="DV44" s="582"/>
      <c r="DW44" s="577"/>
      <c r="DX44" s="578"/>
      <c r="DY44" s="578"/>
      <c r="DZ44" s="578"/>
      <c r="EA44" s="578"/>
      <c r="EB44" s="578"/>
      <c r="EC44" s="579"/>
    </row>
    <row r="45" spans="2:133" ht="11.25" customHeight="1" x14ac:dyDescent="0.15">
      <c r="B45" s="609" t="s">
        <v>289</v>
      </c>
      <c r="C45" s="609"/>
      <c r="D45" s="609"/>
      <c r="E45" s="609"/>
      <c r="F45" s="609"/>
      <c r="G45" s="609"/>
      <c r="H45" s="609"/>
      <c r="I45" s="609"/>
      <c r="J45" s="609"/>
      <c r="K45" s="609"/>
      <c r="L45" s="609"/>
      <c r="M45" s="609"/>
      <c r="N45" s="609"/>
      <c r="O45" s="609"/>
      <c r="P45" s="609"/>
      <c r="Q45" s="609"/>
      <c r="R45" s="609"/>
      <c r="S45" s="609"/>
      <c r="T45" s="609"/>
      <c r="U45" s="609"/>
      <c r="V45" s="609"/>
      <c r="W45" s="609"/>
      <c r="X45" s="609"/>
      <c r="Y45" s="609"/>
      <c r="Z45" s="609"/>
      <c r="AA45" s="609"/>
      <c r="AB45" s="609"/>
      <c r="AC45" s="609"/>
      <c r="AD45" s="609"/>
      <c r="AE45" s="609"/>
      <c r="AF45" s="609"/>
      <c r="AG45" s="609"/>
      <c r="AH45" s="609"/>
      <c r="AI45" s="609"/>
      <c r="AJ45" s="609"/>
      <c r="AK45" s="609"/>
      <c r="AL45" s="609"/>
      <c r="AM45" s="609"/>
      <c r="AN45" s="609"/>
      <c r="AO45" s="609"/>
      <c r="AP45" s="609"/>
      <c r="AQ45" s="609"/>
      <c r="AR45" s="609"/>
      <c r="AS45" s="609"/>
      <c r="AT45" s="609"/>
      <c r="AU45" s="609"/>
      <c r="AV45" s="609"/>
      <c r="AW45" s="609"/>
      <c r="AX45" s="609"/>
      <c r="AY45" s="609"/>
      <c r="AZ45" s="609"/>
      <c r="BA45" s="609"/>
      <c r="BB45" s="609"/>
      <c r="BC45" s="609"/>
      <c r="BD45" s="609"/>
      <c r="BE45" s="609"/>
      <c r="BF45" s="609"/>
      <c r="BG45" s="609"/>
      <c r="BH45" s="609"/>
      <c r="BI45" s="609"/>
      <c r="BJ45" s="609"/>
      <c r="BK45" s="609"/>
      <c r="BL45" s="609"/>
      <c r="BM45" s="609"/>
      <c r="BN45" s="609"/>
      <c r="BO45" s="609"/>
      <c r="BP45" s="609"/>
      <c r="BQ45" s="609"/>
      <c r="BR45" s="609"/>
      <c r="BS45" s="609"/>
      <c r="BT45" s="609"/>
      <c r="BU45" s="609"/>
      <c r="BV45" s="609"/>
      <c r="BW45" s="609"/>
      <c r="BX45" s="609"/>
      <c r="BY45" s="609"/>
      <c r="BZ45" s="609"/>
      <c r="CA45" s="609"/>
      <c r="CB45" s="609"/>
      <c r="CC45" s="610"/>
      <c r="CD45" s="617"/>
      <c r="CE45" s="618"/>
      <c r="CF45" s="599" t="s">
        <v>290</v>
      </c>
      <c r="CG45" s="600"/>
      <c r="CH45" s="600"/>
      <c r="CI45" s="600"/>
      <c r="CJ45" s="600"/>
      <c r="CK45" s="600"/>
      <c r="CL45" s="600"/>
      <c r="CM45" s="600"/>
      <c r="CN45" s="600"/>
      <c r="CO45" s="600"/>
      <c r="CP45" s="600"/>
      <c r="CQ45" s="601"/>
      <c r="CR45" s="602">
        <v>210370</v>
      </c>
      <c r="CS45" s="611"/>
      <c r="CT45" s="611"/>
      <c r="CU45" s="611"/>
      <c r="CV45" s="611"/>
      <c r="CW45" s="611"/>
      <c r="CX45" s="611"/>
      <c r="CY45" s="612"/>
      <c r="CZ45" s="605">
        <v>3.1</v>
      </c>
      <c r="DA45" s="613"/>
      <c r="DB45" s="613"/>
      <c r="DC45" s="614"/>
      <c r="DD45" s="608">
        <v>19728</v>
      </c>
      <c r="DE45" s="611"/>
      <c r="DF45" s="611"/>
      <c r="DG45" s="611"/>
      <c r="DH45" s="611"/>
      <c r="DI45" s="611"/>
      <c r="DJ45" s="611"/>
      <c r="DK45" s="612"/>
      <c r="DL45" s="580"/>
      <c r="DM45" s="581"/>
      <c r="DN45" s="581"/>
      <c r="DO45" s="581"/>
      <c r="DP45" s="581"/>
      <c r="DQ45" s="581"/>
      <c r="DR45" s="581"/>
      <c r="DS45" s="581"/>
      <c r="DT45" s="581"/>
      <c r="DU45" s="581"/>
      <c r="DV45" s="582"/>
      <c r="DW45" s="577"/>
      <c r="DX45" s="578"/>
      <c r="DY45" s="578"/>
      <c r="DZ45" s="578"/>
      <c r="EA45" s="578"/>
      <c r="EB45" s="578"/>
      <c r="EC45" s="579"/>
    </row>
    <row r="46" spans="2:133" ht="11.25" customHeight="1" x14ac:dyDescent="0.15">
      <c r="B46" s="84"/>
      <c r="CD46" s="617"/>
      <c r="CE46" s="618"/>
      <c r="CF46" s="599" t="s">
        <v>291</v>
      </c>
      <c r="CG46" s="600"/>
      <c r="CH46" s="600"/>
      <c r="CI46" s="600"/>
      <c r="CJ46" s="600"/>
      <c r="CK46" s="600"/>
      <c r="CL46" s="600"/>
      <c r="CM46" s="600"/>
      <c r="CN46" s="600"/>
      <c r="CO46" s="600"/>
      <c r="CP46" s="600"/>
      <c r="CQ46" s="601"/>
      <c r="CR46" s="602">
        <v>509907</v>
      </c>
      <c r="CS46" s="603"/>
      <c r="CT46" s="603"/>
      <c r="CU46" s="603"/>
      <c r="CV46" s="603"/>
      <c r="CW46" s="603"/>
      <c r="CX46" s="603"/>
      <c r="CY46" s="604"/>
      <c r="CZ46" s="605">
        <v>7.6</v>
      </c>
      <c r="DA46" s="606"/>
      <c r="DB46" s="606"/>
      <c r="DC46" s="607"/>
      <c r="DD46" s="608">
        <v>67655</v>
      </c>
      <c r="DE46" s="603"/>
      <c r="DF46" s="603"/>
      <c r="DG46" s="603"/>
      <c r="DH46" s="603"/>
      <c r="DI46" s="603"/>
      <c r="DJ46" s="603"/>
      <c r="DK46" s="604"/>
      <c r="DL46" s="580"/>
      <c r="DM46" s="581"/>
      <c r="DN46" s="581"/>
      <c r="DO46" s="581"/>
      <c r="DP46" s="581"/>
      <c r="DQ46" s="581"/>
      <c r="DR46" s="581"/>
      <c r="DS46" s="581"/>
      <c r="DT46" s="581"/>
      <c r="DU46" s="581"/>
      <c r="DV46" s="582"/>
      <c r="DW46" s="577"/>
      <c r="DX46" s="578"/>
      <c r="DY46" s="578"/>
      <c r="DZ46" s="578"/>
      <c r="EA46" s="578"/>
      <c r="EB46" s="578"/>
      <c r="EC46" s="579"/>
    </row>
    <row r="47" spans="2:133" ht="11.25" customHeight="1" x14ac:dyDescent="0.15">
      <c r="B47" s="84"/>
      <c r="CD47" s="617"/>
      <c r="CE47" s="618"/>
      <c r="CF47" s="599" t="s">
        <v>292</v>
      </c>
      <c r="CG47" s="600"/>
      <c r="CH47" s="600"/>
      <c r="CI47" s="600"/>
      <c r="CJ47" s="600"/>
      <c r="CK47" s="600"/>
      <c r="CL47" s="600"/>
      <c r="CM47" s="600"/>
      <c r="CN47" s="600"/>
      <c r="CO47" s="600"/>
      <c r="CP47" s="600"/>
      <c r="CQ47" s="601"/>
      <c r="CR47" s="602">
        <v>249567</v>
      </c>
      <c r="CS47" s="611"/>
      <c r="CT47" s="611"/>
      <c r="CU47" s="611"/>
      <c r="CV47" s="611"/>
      <c r="CW47" s="611"/>
      <c r="CX47" s="611"/>
      <c r="CY47" s="612"/>
      <c r="CZ47" s="605">
        <v>3.7</v>
      </c>
      <c r="DA47" s="613"/>
      <c r="DB47" s="613"/>
      <c r="DC47" s="614"/>
      <c r="DD47" s="608">
        <v>102706</v>
      </c>
      <c r="DE47" s="611"/>
      <c r="DF47" s="611"/>
      <c r="DG47" s="611"/>
      <c r="DH47" s="611"/>
      <c r="DI47" s="611"/>
      <c r="DJ47" s="611"/>
      <c r="DK47" s="612"/>
      <c r="DL47" s="580"/>
      <c r="DM47" s="581"/>
      <c r="DN47" s="581"/>
      <c r="DO47" s="581"/>
      <c r="DP47" s="581"/>
      <c r="DQ47" s="581"/>
      <c r="DR47" s="581"/>
      <c r="DS47" s="581"/>
      <c r="DT47" s="581"/>
      <c r="DU47" s="581"/>
      <c r="DV47" s="582"/>
      <c r="DW47" s="577"/>
      <c r="DX47" s="578"/>
      <c r="DY47" s="578"/>
      <c r="DZ47" s="578"/>
      <c r="EA47" s="578"/>
      <c r="EB47" s="578"/>
      <c r="EC47" s="579"/>
    </row>
    <row r="48" spans="2:133" x14ac:dyDescent="0.15">
      <c r="B48" s="84"/>
      <c r="CD48" s="619"/>
      <c r="CE48" s="620"/>
      <c r="CF48" s="599" t="s">
        <v>293</v>
      </c>
      <c r="CG48" s="600"/>
      <c r="CH48" s="600"/>
      <c r="CI48" s="600"/>
      <c r="CJ48" s="600"/>
      <c r="CK48" s="600"/>
      <c r="CL48" s="600"/>
      <c r="CM48" s="600"/>
      <c r="CN48" s="600"/>
      <c r="CO48" s="600"/>
      <c r="CP48" s="600"/>
      <c r="CQ48" s="601"/>
      <c r="CR48" s="602" t="s">
        <v>62</v>
      </c>
      <c r="CS48" s="603"/>
      <c r="CT48" s="603"/>
      <c r="CU48" s="603"/>
      <c r="CV48" s="603"/>
      <c r="CW48" s="603"/>
      <c r="CX48" s="603"/>
      <c r="CY48" s="604"/>
      <c r="CZ48" s="605" t="s">
        <v>62</v>
      </c>
      <c r="DA48" s="606"/>
      <c r="DB48" s="606"/>
      <c r="DC48" s="607"/>
      <c r="DD48" s="608" t="s">
        <v>62</v>
      </c>
      <c r="DE48" s="603"/>
      <c r="DF48" s="603"/>
      <c r="DG48" s="603"/>
      <c r="DH48" s="603"/>
      <c r="DI48" s="603"/>
      <c r="DJ48" s="603"/>
      <c r="DK48" s="604"/>
      <c r="DL48" s="580"/>
      <c r="DM48" s="581"/>
      <c r="DN48" s="581"/>
      <c r="DO48" s="581"/>
      <c r="DP48" s="581"/>
      <c r="DQ48" s="581"/>
      <c r="DR48" s="581"/>
      <c r="DS48" s="581"/>
      <c r="DT48" s="581"/>
      <c r="DU48" s="581"/>
      <c r="DV48" s="582"/>
      <c r="DW48" s="577"/>
      <c r="DX48" s="578"/>
      <c r="DY48" s="578"/>
      <c r="DZ48" s="578"/>
      <c r="EA48" s="578"/>
      <c r="EB48" s="578"/>
      <c r="EC48" s="579"/>
    </row>
    <row r="49" spans="2:133" ht="11.25" customHeight="1" x14ac:dyDescent="0.15">
      <c r="B49" s="84"/>
      <c r="CD49" s="583" t="s">
        <v>294</v>
      </c>
      <c r="CE49" s="584"/>
      <c r="CF49" s="584"/>
      <c r="CG49" s="584"/>
      <c r="CH49" s="584"/>
      <c r="CI49" s="584"/>
      <c r="CJ49" s="584"/>
      <c r="CK49" s="584"/>
      <c r="CL49" s="584"/>
      <c r="CM49" s="584"/>
      <c r="CN49" s="584"/>
      <c r="CO49" s="584"/>
      <c r="CP49" s="584"/>
      <c r="CQ49" s="585"/>
      <c r="CR49" s="586">
        <v>6749223</v>
      </c>
      <c r="CS49" s="587"/>
      <c r="CT49" s="587"/>
      <c r="CU49" s="587"/>
      <c r="CV49" s="587"/>
      <c r="CW49" s="587"/>
      <c r="CX49" s="587"/>
      <c r="CY49" s="588"/>
      <c r="CZ49" s="589">
        <v>100</v>
      </c>
      <c r="DA49" s="590"/>
      <c r="DB49" s="590"/>
      <c r="DC49" s="591"/>
      <c r="DD49" s="592">
        <v>4860745</v>
      </c>
      <c r="DE49" s="587"/>
      <c r="DF49" s="587"/>
      <c r="DG49" s="587"/>
      <c r="DH49" s="587"/>
      <c r="DI49" s="587"/>
      <c r="DJ49" s="587"/>
      <c r="DK49" s="588"/>
      <c r="DL49" s="593"/>
      <c r="DM49" s="594"/>
      <c r="DN49" s="594"/>
      <c r="DO49" s="594"/>
      <c r="DP49" s="594"/>
      <c r="DQ49" s="594"/>
      <c r="DR49" s="594"/>
      <c r="DS49" s="594"/>
      <c r="DT49" s="594"/>
      <c r="DU49" s="594"/>
      <c r="DV49" s="595"/>
      <c r="DW49" s="596"/>
      <c r="DX49" s="597"/>
      <c r="DY49" s="597"/>
      <c r="DZ49" s="597"/>
      <c r="EA49" s="597"/>
      <c r="EB49" s="597"/>
      <c r="EC49" s="598"/>
    </row>
  </sheetData>
  <sheetProtection algorithmName="SHA-512" hashValue="6sUF3W7zU2f9OqNPZRSLkZPJgXC8O5NKq+dy+5V401naPe7EqtFJo7dJtEVrMi8eKLJjqn29Kj3Lx+kzh/9DiQ==" saltValue="M3nFqK0XNl1i6GRM82I0FA=="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AP24:BF24"/>
    <mergeCell ref="DL25:DV25"/>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G26:BN26"/>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BS25:CB25"/>
    <mergeCell ref="CD25:CQ25"/>
    <mergeCell ref="CR25:CY25"/>
    <mergeCell ref="CZ25:DC25"/>
    <mergeCell ref="DD25:DK25"/>
    <mergeCell ref="CD27:CQ27"/>
    <mergeCell ref="CR27:CY27"/>
    <mergeCell ref="CZ27:DC27"/>
    <mergeCell ref="DD27:DK27"/>
    <mergeCell ref="DL27:DV27"/>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Z33:AC33"/>
    <mergeCell ref="AD33:AK33"/>
    <mergeCell ref="AL33:AO33"/>
    <mergeCell ref="Z35:AC35"/>
    <mergeCell ref="AD35:AK35"/>
    <mergeCell ref="AL35:AO35"/>
    <mergeCell ref="AQ35:BF35"/>
    <mergeCell ref="CD34:CQ34"/>
    <mergeCell ref="CR34:CY34"/>
    <mergeCell ref="CZ34:DC34"/>
    <mergeCell ref="DD34:DK34"/>
    <mergeCell ref="DL34:DV34"/>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G35:CB35"/>
    <mergeCell ref="CD35:CQ35"/>
    <mergeCell ref="CR35:CY35"/>
    <mergeCell ref="CZ35:DC35"/>
    <mergeCell ref="DD35:DK35"/>
    <mergeCell ref="DL35:DV35"/>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40:Q40"/>
    <mergeCell ref="R40:Y40"/>
    <mergeCell ref="Z40:AC40"/>
    <mergeCell ref="AD40:AK40"/>
    <mergeCell ref="AL40:AO40"/>
    <mergeCell ref="AQ40:AY40"/>
    <mergeCell ref="AZ40:BF40"/>
    <mergeCell ref="BG40:BK42"/>
    <mergeCell ref="BM40:BU40"/>
    <mergeCell ref="BV39:CB39"/>
    <mergeCell ref="CD39:CQ39"/>
    <mergeCell ref="CR39:CY39"/>
    <mergeCell ref="CZ39:DC39"/>
    <mergeCell ref="DD39:DK39"/>
    <mergeCell ref="DL39:DV39"/>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AQ42:AY42"/>
    <mergeCell ref="AZ42:BF42"/>
    <mergeCell ref="BM42:BU42"/>
    <mergeCell ref="BV42:CB42"/>
    <mergeCell ref="CD42:CQ42"/>
    <mergeCell ref="CR42:CY42"/>
    <mergeCell ref="CD41:CQ41"/>
    <mergeCell ref="CR41:CY41"/>
    <mergeCell ref="CZ41:DC41"/>
    <mergeCell ref="CZ42:DC42"/>
    <mergeCell ref="DD42:DK42"/>
    <mergeCell ref="DL42:DV42"/>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A1593D-CC9B-46B8-9AFF-AF7AFB8766B5}">
  <sheetPr>
    <pageSetUpPr fitToPage="1"/>
  </sheetPr>
  <dimension ref="A1:EA135"/>
  <sheetViews>
    <sheetView zoomScale="85" zoomScaleNormal="85" zoomScaleSheetLayoutView="70" workbookViewId="0"/>
  </sheetViews>
  <sheetFormatPr defaultColWidth="0" defaultRowHeight="13.5" zeroHeight="1" x14ac:dyDescent="0.15"/>
  <cols>
    <col min="1" max="130" width="2.75" style="90" customWidth="1"/>
    <col min="131" max="131" width="1.625" style="90" customWidth="1"/>
    <col min="132" max="16384" width="9" style="90" hidden="1"/>
  </cols>
  <sheetData>
    <row r="1" spans="1:131" ht="11.25" customHeight="1" thickBot="1" x14ac:dyDescent="0.2">
      <c r="A1" s="86"/>
      <c r="B1" s="86"/>
      <c r="C1" s="86"/>
      <c r="D1" s="86"/>
      <c r="E1" s="86"/>
      <c r="F1" s="86"/>
      <c r="G1" s="86"/>
      <c r="H1" s="86"/>
      <c r="I1" s="86"/>
      <c r="J1" s="86"/>
      <c r="K1" s="86"/>
      <c r="L1" s="86"/>
      <c r="M1" s="86"/>
      <c r="N1" s="87"/>
      <c r="O1" s="87"/>
      <c r="P1" s="87"/>
      <c r="Q1" s="87"/>
      <c r="R1" s="87"/>
      <c r="S1" s="87"/>
      <c r="T1" s="87"/>
      <c r="U1" s="87"/>
      <c r="V1" s="87"/>
      <c r="W1" s="87"/>
      <c r="X1" s="87"/>
      <c r="Y1" s="87"/>
      <c r="Z1" s="87"/>
      <c r="AA1" s="87"/>
      <c r="AB1" s="87"/>
      <c r="AC1" s="87"/>
      <c r="AD1" s="87"/>
      <c r="AE1" s="87"/>
      <c r="AF1" s="87"/>
      <c r="AG1" s="87"/>
      <c r="AH1" s="87"/>
      <c r="AI1" s="87"/>
      <c r="AJ1" s="87"/>
      <c r="AK1" s="87"/>
      <c r="AL1" s="87"/>
      <c r="AM1" s="87"/>
      <c r="AN1" s="87"/>
      <c r="AO1" s="87"/>
      <c r="AP1" s="87"/>
      <c r="AQ1" s="87"/>
      <c r="AR1" s="87"/>
      <c r="AS1" s="87"/>
      <c r="AT1" s="87"/>
      <c r="AU1" s="87"/>
      <c r="AV1" s="87"/>
      <c r="AW1" s="87"/>
      <c r="AX1" s="87"/>
      <c r="AY1" s="87"/>
      <c r="AZ1" s="87"/>
      <c r="BA1" s="87"/>
      <c r="BB1" s="87"/>
      <c r="BC1" s="87"/>
      <c r="BD1" s="87"/>
      <c r="BE1" s="87"/>
      <c r="BF1" s="87"/>
      <c r="BG1" s="87"/>
      <c r="BH1" s="87"/>
      <c r="BI1" s="87"/>
      <c r="BJ1" s="87"/>
      <c r="BK1" s="87"/>
      <c r="BL1" s="87"/>
      <c r="BM1" s="87"/>
      <c r="BN1" s="87"/>
      <c r="BO1" s="87"/>
      <c r="BP1" s="87"/>
      <c r="BQ1" s="87"/>
      <c r="BR1" s="87"/>
      <c r="BS1" s="87"/>
      <c r="BT1" s="87"/>
      <c r="BU1" s="87"/>
      <c r="BV1" s="87"/>
      <c r="BW1" s="87"/>
      <c r="BX1" s="87"/>
      <c r="BY1" s="87"/>
      <c r="BZ1" s="87"/>
      <c r="CA1" s="87"/>
      <c r="CB1" s="87"/>
      <c r="CC1" s="87"/>
      <c r="CD1" s="87"/>
      <c r="CE1" s="87"/>
      <c r="CF1" s="87"/>
      <c r="CG1" s="87"/>
      <c r="CH1" s="87"/>
      <c r="CI1" s="87"/>
      <c r="CJ1" s="87"/>
      <c r="CK1" s="87"/>
      <c r="CL1" s="87"/>
      <c r="CM1" s="87"/>
      <c r="CN1" s="87"/>
      <c r="CO1" s="87"/>
      <c r="CP1" s="87"/>
      <c r="CQ1" s="87"/>
      <c r="CR1" s="87"/>
      <c r="CS1" s="87"/>
      <c r="CT1" s="87"/>
      <c r="CU1" s="87"/>
      <c r="CV1" s="87"/>
      <c r="CW1" s="87"/>
      <c r="CX1" s="87"/>
      <c r="CY1" s="87"/>
      <c r="CZ1" s="87"/>
      <c r="DA1" s="87"/>
      <c r="DB1" s="87"/>
      <c r="DC1" s="87"/>
      <c r="DD1" s="87"/>
      <c r="DE1" s="87"/>
      <c r="DF1" s="87"/>
      <c r="DG1" s="87"/>
      <c r="DH1" s="87"/>
      <c r="DI1" s="87"/>
      <c r="DJ1" s="87"/>
      <c r="DK1" s="87"/>
      <c r="DL1" s="87"/>
      <c r="DM1" s="87"/>
      <c r="DN1" s="87"/>
      <c r="DO1" s="87"/>
      <c r="DP1" s="87"/>
      <c r="DQ1" s="88"/>
      <c r="DR1" s="88"/>
      <c r="DS1" s="88"/>
      <c r="DT1" s="88"/>
      <c r="DU1" s="88"/>
      <c r="DV1" s="88"/>
      <c r="DW1" s="88"/>
      <c r="DX1" s="88"/>
      <c r="DY1" s="88"/>
      <c r="DZ1" s="88"/>
      <c r="EA1" s="89"/>
    </row>
    <row r="2" spans="1:131" ht="26.25" customHeight="1" thickBot="1" x14ac:dyDescent="0.2">
      <c r="A2" s="1081" t="s">
        <v>295</v>
      </c>
      <c r="B2" s="1081"/>
      <c r="C2" s="1081"/>
      <c r="D2" s="1081"/>
      <c r="E2" s="1081"/>
      <c r="F2" s="1081"/>
      <c r="G2" s="1081"/>
      <c r="H2" s="1081"/>
      <c r="I2" s="1081"/>
      <c r="J2" s="1081"/>
      <c r="K2" s="1081"/>
      <c r="L2" s="1081"/>
      <c r="M2" s="1081"/>
      <c r="N2" s="1081"/>
      <c r="O2" s="1081"/>
      <c r="P2" s="1081"/>
      <c r="Q2" s="1081"/>
      <c r="R2" s="1081"/>
      <c r="S2" s="1081"/>
      <c r="T2" s="1081"/>
      <c r="U2" s="1081"/>
      <c r="V2" s="1081"/>
      <c r="W2" s="1081"/>
      <c r="X2" s="1081"/>
      <c r="Y2" s="1081"/>
      <c r="Z2" s="1081"/>
      <c r="AA2" s="1081"/>
      <c r="AB2" s="1081"/>
      <c r="AC2" s="1081"/>
      <c r="AD2" s="1081"/>
      <c r="AE2" s="1081"/>
      <c r="AF2" s="1081"/>
      <c r="AG2" s="1081"/>
      <c r="AH2" s="1081"/>
      <c r="AI2" s="1081"/>
      <c r="AJ2" s="1081"/>
      <c r="AK2" s="1081"/>
      <c r="AL2" s="1081"/>
      <c r="AM2" s="1081"/>
      <c r="AN2" s="1081"/>
      <c r="AO2" s="1081"/>
      <c r="AP2" s="1081"/>
      <c r="AQ2" s="1081"/>
      <c r="AR2" s="1081"/>
      <c r="AS2" s="1081"/>
      <c r="AT2" s="1081"/>
      <c r="AU2" s="1081"/>
      <c r="AV2" s="1081"/>
      <c r="AW2" s="1081"/>
      <c r="AX2" s="1081"/>
      <c r="AY2" s="1081"/>
      <c r="AZ2" s="1081"/>
      <c r="BA2" s="1081"/>
      <c r="BB2" s="1081"/>
      <c r="BC2" s="1081"/>
      <c r="BD2" s="1081"/>
      <c r="BE2" s="1081"/>
      <c r="BF2" s="1081"/>
      <c r="BG2" s="1081"/>
      <c r="BH2" s="1081"/>
      <c r="BI2" s="1081"/>
      <c r="BJ2" s="87"/>
      <c r="BK2" s="87"/>
      <c r="BL2" s="87"/>
      <c r="BM2" s="87"/>
      <c r="BN2" s="87"/>
      <c r="BO2" s="87"/>
      <c r="BP2" s="87"/>
      <c r="BQ2" s="87"/>
      <c r="BR2" s="87"/>
      <c r="BS2" s="87"/>
      <c r="BT2" s="87"/>
      <c r="BU2" s="87"/>
      <c r="BV2" s="87"/>
      <c r="BW2" s="87"/>
      <c r="BX2" s="87"/>
      <c r="BY2" s="87"/>
      <c r="BZ2" s="87"/>
      <c r="CA2" s="87"/>
      <c r="CB2" s="87"/>
      <c r="CC2" s="87"/>
      <c r="CD2" s="87"/>
      <c r="CE2" s="87"/>
      <c r="CF2" s="87"/>
      <c r="CG2" s="87"/>
      <c r="CH2" s="87"/>
      <c r="CI2" s="87"/>
      <c r="CJ2" s="87"/>
      <c r="CK2" s="87"/>
      <c r="CL2" s="87"/>
      <c r="CM2" s="87"/>
      <c r="CN2" s="87"/>
      <c r="CO2" s="87"/>
      <c r="CP2" s="87"/>
      <c r="CQ2" s="87"/>
      <c r="CR2" s="87"/>
      <c r="CS2" s="87"/>
      <c r="CT2" s="87"/>
      <c r="CU2" s="87"/>
      <c r="CV2" s="87"/>
      <c r="CW2" s="87"/>
      <c r="CX2" s="87"/>
      <c r="CY2" s="87"/>
      <c r="CZ2" s="87"/>
      <c r="DA2" s="87"/>
      <c r="DB2" s="87"/>
      <c r="DC2" s="87"/>
      <c r="DD2" s="87"/>
      <c r="DE2" s="87"/>
      <c r="DF2" s="87"/>
      <c r="DG2" s="87"/>
      <c r="DH2" s="87"/>
      <c r="DI2" s="87"/>
      <c r="DJ2" s="1082" t="s">
        <v>296</v>
      </c>
      <c r="DK2" s="1083"/>
      <c r="DL2" s="1083"/>
      <c r="DM2" s="1083"/>
      <c r="DN2" s="1083"/>
      <c r="DO2" s="1084"/>
      <c r="DP2" s="87"/>
      <c r="DQ2" s="1082" t="s">
        <v>297</v>
      </c>
      <c r="DR2" s="1083"/>
      <c r="DS2" s="1083"/>
      <c r="DT2" s="1083"/>
      <c r="DU2" s="1083"/>
      <c r="DV2" s="1083"/>
      <c r="DW2" s="1083"/>
      <c r="DX2" s="1083"/>
      <c r="DY2" s="1083"/>
      <c r="DZ2" s="1084"/>
      <c r="EA2" s="89"/>
    </row>
    <row r="3" spans="1:131" ht="11.25" customHeight="1" x14ac:dyDescent="0.15">
      <c r="A3" s="87"/>
      <c r="B3" s="87"/>
      <c r="C3" s="87"/>
      <c r="D3" s="87"/>
      <c r="E3" s="87"/>
      <c r="F3" s="87"/>
      <c r="G3" s="87"/>
      <c r="H3" s="87"/>
      <c r="I3" s="87"/>
      <c r="J3" s="87"/>
      <c r="K3" s="87"/>
      <c r="L3" s="87"/>
      <c r="M3" s="87"/>
      <c r="N3" s="87"/>
      <c r="O3" s="87"/>
      <c r="P3" s="87"/>
      <c r="Q3" s="87"/>
      <c r="R3" s="87"/>
      <c r="S3" s="87"/>
      <c r="T3" s="87"/>
      <c r="U3" s="87"/>
      <c r="V3" s="87"/>
      <c r="W3" s="87"/>
      <c r="X3" s="87"/>
      <c r="Y3" s="87"/>
      <c r="Z3" s="87"/>
      <c r="AA3" s="87"/>
      <c r="AB3" s="87"/>
      <c r="AC3" s="87"/>
      <c r="AD3" s="87"/>
      <c r="AE3" s="87"/>
      <c r="AF3" s="87"/>
      <c r="AG3" s="87"/>
      <c r="AH3" s="87"/>
      <c r="AI3" s="87"/>
      <c r="AJ3" s="87"/>
      <c r="AK3" s="87"/>
      <c r="AL3" s="87"/>
      <c r="AM3" s="87"/>
      <c r="AN3" s="87"/>
      <c r="AO3" s="87"/>
      <c r="AP3" s="87"/>
      <c r="AQ3" s="87"/>
      <c r="AR3" s="87"/>
      <c r="AS3" s="87"/>
      <c r="AT3" s="87"/>
      <c r="AU3" s="87"/>
      <c r="AV3" s="87"/>
      <c r="AW3" s="87"/>
      <c r="AX3" s="87"/>
      <c r="AY3" s="87"/>
      <c r="AZ3" s="87"/>
      <c r="BA3" s="87"/>
      <c r="BB3" s="87"/>
      <c r="BC3" s="87"/>
      <c r="BD3" s="87"/>
      <c r="BE3" s="87"/>
      <c r="BF3" s="87"/>
      <c r="BG3" s="87"/>
      <c r="BH3" s="87"/>
      <c r="BI3" s="87"/>
      <c r="BJ3" s="87"/>
      <c r="BK3" s="87"/>
      <c r="BL3" s="87"/>
      <c r="BM3" s="87"/>
      <c r="BN3" s="87"/>
      <c r="BO3" s="87"/>
      <c r="BP3" s="87"/>
      <c r="BQ3" s="87"/>
      <c r="BR3" s="87"/>
      <c r="BS3" s="87"/>
      <c r="BT3" s="87"/>
      <c r="BU3" s="87"/>
      <c r="BV3" s="87"/>
      <c r="BW3" s="87"/>
      <c r="BX3" s="87"/>
      <c r="BY3" s="87"/>
      <c r="BZ3" s="87"/>
      <c r="CA3" s="87"/>
      <c r="CB3" s="87"/>
      <c r="CC3" s="87"/>
      <c r="CD3" s="87"/>
      <c r="CE3" s="87"/>
      <c r="CF3" s="87"/>
      <c r="CG3" s="87"/>
      <c r="CH3" s="87"/>
      <c r="CI3" s="87"/>
      <c r="CJ3" s="87"/>
      <c r="CK3" s="87"/>
      <c r="CL3" s="87"/>
      <c r="CM3" s="87"/>
      <c r="CN3" s="87"/>
      <c r="CO3" s="87"/>
      <c r="CP3" s="87"/>
      <c r="CQ3" s="87"/>
      <c r="CR3" s="87"/>
      <c r="CS3" s="87"/>
      <c r="CT3" s="87"/>
      <c r="CU3" s="87"/>
      <c r="CV3" s="87"/>
      <c r="CW3" s="87"/>
      <c r="CX3" s="87"/>
      <c r="CY3" s="87"/>
      <c r="CZ3" s="87"/>
      <c r="DA3" s="87"/>
      <c r="DB3" s="87"/>
      <c r="DC3" s="87"/>
      <c r="DD3" s="87"/>
      <c r="DE3" s="87"/>
      <c r="DF3" s="87"/>
      <c r="DG3" s="87"/>
      <c r="DH3" s="87"/>
      <c r="DI3" s="87"/>
      <c r="DJ3" s="87"/>
      <c r="DK3" s="87"/>
      <c r="DL3" s="87"/>
      <c r="DM3" s="87"/>
      <c r="DN3" s="87"/>
      <c r="DO3" s="87"/>
      <c r="DP3" s="87"/>
      <c r="DQ3" s="87"/>
      <c r="DR3" s="87"/>
      <c r="DS3" s="87"/>
      <c r="DT3" s="87"/>
      <c r="DU3" s="87"/>
      <c r="DV3" s="87"/>
      <c r="DW3" s="87"/>
      <c r="DX3" s="87"/>
      <c r="DY3" s="87"/>
      <c r="DZ3" s="87"/>
      <c r="EA3" s="89"/>
    </row>
    <row r="4" spans="1:131" s="94" customFormat="1" ht="26.25" customHeight="1" thickBot="1" x14ac:dyDescent="0.2">
      <c r="A4" s="1034" t="s">
        <v>298</v>
      </c>
      <c r="B4" s="1034"/>
      <c r="C4" s="1034"/>
      <c r="D4" s="1034"/>
      <c r="E4" s="1034"/>
      <c r="F4" s="1034"/>
      <c r="G4" s="1034"/>
      <c r="H4" s="1034"/>
      <c r="I4" s="1034"/>
      <c r="J4" s="1034"/>
      <c r="K4" s="1034"/>
      <c r="L4" s="1034"/>
      <c r="M4" s="1034"/>
      <c r="N4" s="1034"/>
      <c r="O4" s="1034"/>
      <c r="P4" s="1034"/>
      <c r="Q4" s="1034"/>
      <c r="R4" s="1034"/>
      <c r="S4" s="1034"/>
      <c r="T4" s="1034"/>
      <c r="U4" s="1034"/>
      <c r="V4" s="1034"/>
      <c r="W4" s="1034"/>
      <c r="X4" s="1034"/>
      <c r="Y4" s="1034"/>
      <c r="Z4" s="1034"/>
      <c r="AA4" s="1034"/>
      <c r="AB4" s="1034"/>
      <c r="AC4" s="1034"/>
      <c r="AD4" s="1034"/>
      <c r="AE4" s="1034"/>
      <c r="AF4" s="1034"/>
      <c r="AG4" s="1034"/>
      <c r="AH4" s="1034"/>
      <c r="AI4" s="1034"/>
      <c r="AJ4" s="1034"/>
      <c r="AK4" s="1034"/>
      <c r="AL4" s="1034"/>
      <c r="AM4" s="1034"/>
      <c r="AN4" s="1034"/>
      <c r="AO4" s="1034"/>
      <c r="AP4" s="1034"/>
      <c r="AQ4" s="1034"/>
      <c r="AR4" s="1034"/>
      <c r="AS4" s="1034"/>
      <c r="AT4" s="1034"/>
      <c r="AU4" s="1034"/>
      <c r="AV4" s="1034"/>
      <c r="AW4" s="1034"/>
      <c r="AX4" s="1034"/>
      <c r="AY4" s="1034"/>
      <c r="AZ4" s="91"/>
      <c r="BA4" s="91"/>
      <c r="BB4" s="91"/>
      <c r="BC4" s="91"/>
      <c r="BD4" s="91"/>
      <c r="BE4" s="92"/>
      <c r="BF4" s="92"/>
      <c r="BG4" s="92"/>
      <c r="BH4" s="92"/>
      <c r="BI4" s="92"/>
      <c r="BJ4" s="92"/>
      <c r="BK4" s="92"/>
      <c r="BL4" s="92"/>
      <c r="BM4" s="92"/>
      <c r="BN4" s="92"/>
      <c r="BO4" s="92"/>
      <c r="BP4" s="92"/>
      <c r="BQ4" s="705" t="s">
        <v>299</v>
      </c>
      <c r="BR4" s="705"/>
      <c r="BS4" s="705"/>
      <c r="BT4" s="705"/>
      <c r="BU4" s="705"/>
      <c r="BV4" s="705"/>
      <c r="BW4" s="705"/>
      <c r="BX4" s="705"/>
      <c r="BY4" s="705"/>
      <c r="BZ4" s="705"/>
      <c r="CA4" s="705"/>
      <c r="CB4" s="705"/>
      <c r="CC4" s="705"/>
      <c r="CD4" s="705"/>
      <c r="CE4" s="705"/>
      <c r="CF4" s="705"/>
      <c r="CG4" s="705"/>
      <c r="CH4" s="705"/>
      <c r="CI4" s="705"/>
      <c r="CJ4" s="705"/>
      <c r="CK4" s="705"/>
      <c r="CL4" s="705"/>
      <c r="CM4" s="705"/>
      <c r="CN4" s="705"/>
      <c r="CO4" s="705"/>
      <c r="CP4" s="705"/>
      <c r="CQ4" s="705"/>
      <c r="CR4" s="705"/>
      <c r="CS4" s="705"/>
      <c r="CT4" s="705"/>
      <c r="CU4" s="705"/>
      <c r="CV4" s="705"/>
      <c r="CW4" s="705"/>
      <c r="CX4" s="705"/>
      <c r="CY4" s="705"/>
      <c r="CZ4" s="705"/>
      <c r="DA4" s="705"/>
      <c r="DB4" s="705"/>
      <c r="DC4" s="705"/>
      <c r="DD4" s="705"/>
      <c r="DE4" s="705"/>
      <c r="DF4" s="705"/>
      <c r="DG4" s="705"/>
      <c r="DH4" s="705"/>
      <c r="DI4" s="705"/>
      <c r="DJ4" s="705"/>
      <c r="DK4" s="705"/>
      <c r="DL4" s="705"/>
      <c r="DM4" s="705"/>
      <c r="DN4" s="705"/>
      <c r="DO4" s="705"/>
      <c r="DP4" s="705"/>
      <c r="DQ4" s="705"/>
      <c r="DR4" s="705"/>
      <c r="DS4" s="705"/>
      <c r="DT4" s="705"/>
      <c r="DU4" s="705"/>
      <c r="DV4" s="705"/>
      <c r="DW4" s="705"/>
      <c r="DX4" s="705"/>
      <c r="DY4" s="705"/>
      <c r="DZ4" s="705"/>
      <c r="EA4" s="93"/>
    </row>
    <row r="5" spans="1:131" s="94" customFormat="1" ht="26.25" customHeight="1" x14ac:dyDescent="0.15">
      <c r="A5" s="970" t="s">
        <v>300</v>
      </c>
      <c r="B5" s="971"/>
      <c r="C5" s="971"/>
      <c r="D5" s="971"/>
      <c r="E5" s="971"/>
      <c r="F5" s="971"/>
      <c r="G5" s="971"/>
      <c r="H5" s="971"/>
      <c r="I5" s="971"/>
      <c r="J5" s="971"/>
      <c r="K5" s="971"/>
      <c r="L5" s="971"/>
      <c r="M5" s="971"/>
      <c r="N5" s="971"/>
      <c r="O5" s="971"/>
      <c r="P5" s="972"/>
      <c r="Q5" s="976" t="s">
        <v>301</v>
      </c>
      <c r="R5" s="977"/>
      <c r="S5" s="977"/>
      <c r="T5" s="977"/>
      <c r="U5" s="978"/>
      <c r="V5" s="976" t="s">
        <v>302</v>
      </c>
      <c r="W5" s="977"/>
      <c r="X5" s="977"/>
      <c r="Y5" s="977"/>
      <c r="Z5" s="978"/>
      <c r="AA5" s="976" t="s">
        <v>303</v>
      </c>
      <c r="AB5" s="977"/>
      <c r="AC5" s="977"/>
      <c r="AD5" s="977"/>
      <c r="AE5" s="977"/>
      <c r="AF5" s="1085" t="s">
        <v>304</v>
      </c>
      <c r="AG5" s="977"/>
      <c r="AH5" s="977"/>
      <c r="AI5" s="977"/>
      <c r="AJ5" s="990"/>
      <c r="AK5" s="977" t="s">
        <v>305</v>
      </c>
      <c r="AL5" s="977"/>
      <c r="AM5" s="977"/>
      <c r="AN5" s="977"/>
      <c r="AO5" s="978"/>
      <c r="AP5" s="976" t="s">
        <v>306</v>
      </c>
      <c r="AQ5" s="977"/>
      <c r="AR5" s="977"/>
      <c r="AS5" s="977"/>
      <c r="AT5" s="978"/>
      <c r="AU5" s="976" t="s">
        <v>307</v>
      </c>
      <c r="AV5" s="977"/>
      <c r="AW5" s="977"/>
      <c r="AX5" s="977"/>
      <c r="AY5" s="990"/>
      <c r="AZ5" s="91"/>
      <c r="BA5" s="91"/>
      <c r="BB5" s="91"/>
      <c r="BC5" s="91"/>
      <c r="BD5" s="91"/>
      <c r="BE5" s="92"/>
      <c r="BF5" s="92"/>
      <c r="BG5" s="92"/>
      <c r="BH5" s="92"/>
      <c r="BI5" s="92"/>
      <c r="BJ5" s="92"/>
      <c r="BK5" s="92"/>
      <c r="BL5" s="92"/>
      <c r="BM5" s="92"/>
      <c r="BN5" s="92"/>
      <c r="BO5" s="92"/>
      <c r="BP5" s="92"/>
      <c r="BQ5" s="970" t="s">
        <v>308</v>
      </c>
      <c r="BR5" s="971"/>
      <c r="BS5" s="971"/>
      <c r="BT5" s="971"/>
      <c r="BU5" s="971"/>
      <c r="BV5" s="971"/>
      <c r="BW5" s="971"/>
      <c r="BX5" s="971"/>
      <c r="BY5" s="971"/>
      <c r="BZ5" s="971"/>
      <c r="CA5" s="971"/>
      <c r="CB5" s="971"/>
      <c r="CC5" s="971"/>
      <c r="CD5" s="971"/>
      <c r="CE5" s="971"/>
      <c r="CF5" s="971"/>
      <c r="CG5" s="972"/>
      <c r="CH5" s="976" t="s">
        <v>309</v>
      </c>
      <c r="CI5" s="977"/>
      <c r="CJ5" s="977"/>
      <c r="CK5" s="977"/>
      <c r="CL5" s="978"/>
      <c r="CM5" s="976" t="s">
        <v>310</v>
      </c>
      <c r="CN5" s="977"/>
      <c r="CO5" s="977"/>
      <c r="CP5" s="977"/>
      <c r="CQ5" s="978"/>
      <c r="CR5" s="976" t="s">
        <v>311</v>
      </c>
      <c r="CS5" s="977"/>
      <c r="CT5" s="977"/>
      <c r="CU5" s="977"/>
      <c r="CV5" s="978"/>
      <c r="CW5" s="976" t="s">
        <v>312</v>
      </c>
      <c r="CX5" s="977"/>
      <c r="CY5" s="977"/>
      <c r="CZ5" s="977"/>
      <c r="DA5" s="978"/>
      <c r="DB5" s="976" t="s">
        <v>313</v>
      </c>
      <c r="DC5" s="977"/>
      <c r="DD5" s="977"/>
      <c r="DE5" s="977"/>
      <c r="DF5" s="978"/>
      <c r="DG5" s="1075" t="s">
        <v>314</v>
      </c>
      <c r="DH5" s="1076"/>
      <c r="DI5" s="1076"/>
      <c r="DJ5" s="1076"/>
      <c r="DK5" s="1077"/>
      <c r="DL5" s="1075" t="s">
        <v>315</v>
      </c>
      <c r="DM5" s="1076"/>
      <c r="DN5" s="1076"/>
      <c r="DO5" s="1076"/>
      <c r="DP5" s="1077"/>
      <c r="DQ5" s="976" t="s">
        <v>316</v>
      </c>
      <c r="DR5" s="977"/>
      <c r="DS5" s="977"/>
      <c r="DT5" s="977"/>
      <c r="DU5" s="978"/>
      <c r="DV5" s="976" t="s">
        <v>307</v>
      </c>
      <c r="DW5" s="977"/>
      <c r="DX5" s="977"/>
      <c r="DY5" s="977"/>
      <c r="DZ5" s="990"/>
      <c r="EA5" s="93"/>
    </row>
    <row r="6" spans="1:131" s="94" customFormat="1" ht="26.25" customHeight="1" thickBot="1" x14ac:dyDescent="0.2">
      <c r="A6" s="973"/>
      <c r="B6" s="974"/>
      <c r="C6" s="974"/>
      <c r="D6" s="974"/>
      <c r="E6" s="974"/>
      <c r="F6" s="974"/>
      <c r="G6" s="974"/>
      <c r="H6" s="974"/>
      <c r="I6" s="974"/>
      <c r="J6" s="974"/>
      <c r="K6" s="974"/>
      <c r="L6" s="974"/>
      <c r="M6" s="974"/>
      <c r="N6" s="974"/>
      <c r="O6" s="974"/>
      <c r="P6" s="975"/>
      <c r="Q6" s="979"/>
      <c r="R6" s="980"/>
      <c r="S6" s="980"/>
      <c r="T6" s="980"/>
      <c r="U6" s="981"/>
      <c r="V6" s="979"/>
      <c r="W6" s="980"/>
      <c r="X6" s="980"/>
      <c r="Y6" s="980"/>
      <c r="Z6" s="981"/>
      <c r="AA6" s="979"/>
      <c r="AB6" s="980"/>
      <c r="AC6" s="980"/>
      <c r="AD6" s="980"/>
      <c r="AE6" s="980"/>
      <c r="AF6" s="1086"/>
      <c r="AG6" s="980"/>
      <c r="AH6" s="980"/>
      <c r="AI6" s="980"/>
      <c r="AJ6" s="991"/>
      <c r="AK6" s="980"/>
      <c r="AL6" s="980"/>
      <c r="AM6" s="980"/>
      <c r="AN6" s="980"/>
      <c r="AO6" s="981"/>
      <c r="AP6" s="979"/>
      <c r="AQ6" s="980"/>
      <c r="AR6" s="980"/>
      <c r="AS6" s="980"/>
      <c r="AT6" s="981"/>
      <c r="AU6" s="979"/>
      <c r="AV6" s="980"/>
      <c r="AW6" s="980"/>
      <c r="AX6" s="980"/>
      <c r="AY6" s="991"/>
      <c r="AZ6" s="91"/>
      <c r="BA6" s="91"/>
      <c r="BB6" s="91"/>
      <c r="BC6" s="91"/>
      <c r="BD6" s="91"/>
      <c r="BE6" s="92"/>
      <c r="BF6" s="92"/>
      <c r="BG6" s="92"/>
      <c r="BH6" s="92"/>
      <c r="BI6" s="92"/>
      <c r="BJ6" s="92"/>
      <c r="BK6" s="92"/>
      <c r="BL6" s="92"/>
      <c r="BM6" s="92"/>
      <c r="BN6" s="92"/>
      <c r="BO6" s="92"/>
      <c r="BP6" s="92"/>
      <c r="BQ6" s="973"/>
      <c r="BR6" s="974"/>
      <c r="BS6" s="974"/>
      <c r="BT6" s="974"/>
      <c r="BU6" s="974"/>
      <c r="BV6" s="974"/>
      <c r="BW6" s="974"/>
      <c r="BX6" s="974"/>
      <c r="BY6" s="974"/>
      <c r="BZ6" s="974"/>
      <c r="CA6" s="974"/>
      <c r="CB6" s="974"/>
      <c r="CC6" s="974"/>
      <c r="CD6" s="974"/>
      <c r="CE6" s="974"/>
      <c r="CF6" s="974"/>
      <c r="CG6" s="975"/>
      <c r="CH6" s="979"/>
      <c r="CI6" s="980"/>
      <c r="CJ6" s="980"/>
      <c r="CK6" s="980"/>
      <c r="CL6" s="981"/>
      <c r="CM6" s="979"/>
      <c r="CN6" s="980"/>
      <c r="CO6" s="980"/>
      <c r="CP6" s="980"/>
      <c r="CQ6" s="981"/>
      <c r="CR6" s="979"/>
      <c r="CS6" s="980"/>
      <c r="CT6" s="980"/>
      <c r="CU6" s="980"/>
      <c r="CV6" s="981"/>
      <c r="CW6" s="979"/>
      <c r="CX6" s="980"/>
      <c r="CY6" s="980"/>
      <c r="CZ6" s="980"/>
      <c r="DA6" s="981"/>
      <c r="DB6" s="979"/>
      <c r="DC6" s="980"/>
      <c r="DD6" s="980"/>
      <c r="DE6" s="980"/>
      <c r="DF6" s="981"/>
      <c r="DG6" s="1078"/>
      <c r="DH6" s="1079"/>
      <c r="DI6" s="1079"/>
      <c r="DJ6" s="1079"/>
      <c r="DK6" s="1080"/>
      <c r="DL6" s="1078"/>
      <c r="DM6" s="1079"/>
      <c r="DN6" s="1079"/>
      <c r="DO6" s="1079"/>
      <c r="DP6" s="1080"/>
      <c r="DQ6" s="979"/>
      <c r="DR6" s="980"/>
      <c r="DS6" s="980"/>
      <c r="DT6" s="980"/>
      <c r="DU6" s="981"/>
      <c r="DV6" s="979"/>
      <c r="DW6" s="980"/>
      <c r="DX6" s="980"/>
      <c r="DY6" s="980"/>
      <c r="DZ6" s="991"/>
      <c r="EA6" s="93"/>
    </row>
    <row r="7" spans="1:131" s="94" customFormat="1" ht="26.25" customHeight="1" thickTop="1" x14ac:dyDescent="0.15">
      <c r="A7" s="95">
        <v>1</v>
      </c>
      <c r="B7" s="1022" t="s">
        <v>317</v>
      </c>
      <c r="C7" s="1023"/>
      <c r="D7" s="1023"/>
      <c r="E7" s="1023"/>
      <c r="F7" s="1023"/>
      <c r="G7" s="1023"/>
      <c r="H7" s="1023"/>
      <c r="I7" s="1023"/>
      <c r="J7" s="1023"/>
      <c r="K7" s="1023"/>
      <c r="L7" s="1023"/>
      <c r="M7" s="1023"/>
      <c r="N7" s="1023"/>
      <c r="O7" s="1023"/>
      <c r="P7" s="1024"/>
      <c r="Q7" s="1062">
        <v>7043</v>
      </c>
      <c r="R7" s="1063"/>
      <c r="S7" s="1063"/>
      <c r="T7" s="1063"/>
      <c r="U7" s="1063"/>
      <c r="V7" s="1063">
        <v>6749</v>
      </c>
      <c r="W7" s="1063"/>
      <c r="X7" s="1063"/>
      <c r="Y7" s="1063"/>
      <c r="Z7" s="1063"/>
      <c r="AA7" s="1063">
        <v>294</v>
      </c>
      <c r="AB7" s="1063"/>
      <c r="AC7" s="1063"/>
      <c r="AD7" s="1063"/>
      <c r="AE7" s="1064"/>
      <c r="AF7" s="1065">
        <v>183</v>
      </c>
      <c r="AG7" s="1066"/>
      <c r="AH7" s="1066"/>
      <c r="AI7" s="1066"/>
      <c r="AJ7" s="1067"/>
      <c r="AK7" s="1068">
        <v>2</v>
      </c>
      <c r="AL7" s="1069"/>
      <c r="AM7" s="1069"/>
      <c r="AN7" s="1069"/>
      <c r="AO7" s="1069"/>
      <c r="AP7" s="1069">
        <v>5279</v>
      </c>
      <c r="AQ7" s="1069"/>
      <c r="AR7" s="1069"/>
      <c r="AS7" s="1069"/>
      <c r="AT7" s="1069"/>
      <c r="AU7" s="1070"/>
      <c r="AV7" s="1070"/>
      <c r="AW7" s="1070"/>
      <c r="AX7" s="1070"/>
      <c r="AY7" s="1071"/>
      <c r="AZ7" s="91"/>
      <c r="BA7" s="91"/>
      <c r="BB7" s="91"/>
      <c r="BC7" s="91"/>
      <c r="BD7" s="91"/>
      <c r="BE7" s="92"/>
      <c r="BF7" s="92"/>
      <c r="BG7" s="92"/>
      <c r="BH7" s="92"/>
      <c r="BI7" s="92"/>
      <c r="BJ7" s="92"/>
      <c r="BK7" s="92"/>
      <c r="BL7" s="92"/>
      <c r="BM7" s="92"/>
      <c r="BN7" s="92"/>
      <c r="BO7" s="92"/>
      <c r="BP7" s="92"/>
      <c r="BQ7" s="95">
        <v>1</v>
      </c>
      <c r="BR7" s="96"/>
      <c r="BS7" s="1072"/>
      <c r="BT7" s="1073"/>
      <c r="BU7" s="1073"/>
      <c r="BV7" s="1073"/>
      <c r="BW7" s="1073"/>
      <c r="BX7" s="1073"/>
      <c r="BY7" s="1073"/>
      <c r="BZ7" s="1073"/>
      <c r="CA7" s="1073"/>
      <c r="CB7" s="1073"/>
      <c r="CC7" s="1073"/>
      <c r="CD7" s="1073"/>
      <c r="CE7" s="1073"/>
      <c r="CF7" s="1073"/>
      <c r="CG7" s="1074"/>
      <c r="CH7" s="1059"/>
      <c r="CI7" s="1060"/>
      <c r="CJ7" s="1060"/>
      <c r="CK7" s="1060"/>
      <c r="CL7" s="1061"/>
      <c r="CM7" s="1059"/>
      <c r="CN7" s="1060"/>
      <c r="CO7" s="1060"/>
      <c r="CP7" s="1060"/>
      <c r="CQ7" s="1061"/>
      <c r="CR7" s="1059"/>
      <c r="CS7" s="1060"/>
      <c r="CT7" s="1060"/>
      <c r="CU7" s="1060"/>
      <c r="CV7" s="1061"/>
      <c r="CW7" s="1059"/>
      <c r="CX7" s="1060"/>
      <c r="CY7" s="1060"/>
      <c r="CZ7" s="1060"/>
      <c r="DA7" s="1061"/>
      <c r="DB7" s="1059"/>
      <c r="DC7" s="1060"/>
      <c r="DD7" s="1060"/>
      <c r="DE7" s="1060"/>
      <c r="DF7" s="1061"/>
      <c r="DG7" s="1059"/>
      <c r="DH7" s="1060"/>
      <c r="DI7" s="1060"/>
      <c r="DJ7" s="1060"/>
      <c r="DK7" s="1061"/>
      <c r="DL7" s="1059"/>
      <c r="DM7" s="1060"/>
      <c r="DN7" s="1060"/>
      <c r="DO7" s="1060"/>
      <c r="DP7" s="1061"/>
      <c r="DQ7" s="1059"/>
      <c r="DR7" s="1060"/>
      <c r="DS7" s="1060"/>
      <c r="DT7" s="1060"/>
      <c r="DU7" s="1061"/>
      <c r="DV7" s="1072"/>
      <c r="DW7" s="1073"/>
      <c r="DX7" s="1073"/>
      <c r="DY7" s="1073"/>
      <c r="DZ7" s="1087"/>
      <c r="EA7" s="93"/>
    </row>
    <row r="8" spans="1:131" s="94" customFormat="1" ht="26.25" customHeight="1" x14ac:dyDescent="0.15">
      <c r="A8" s="97">
        <v>2</v>
      </c>
      <c r="B8" s="1005"/>
      <c r="C8" s="1006"/>
      <c r="D8" s="1006"/>
      <c r="E8" s="1006"/>
      <c r="F8" s="1006"/>
      <c r="G8" s="1006"/>
      <c r="H8" s="1006"/>
      <c r="I8" s="1006"/>
      <c r="J8" s="1006"/>
      <c r="K8" s="1006"/>
      <c r="L8" s="1006"/>
      <c r="M8" s="1006"/>
      <c r="N8" s="1006"/>
      <c r="O8" s="1006"/>
      <c r="P8" s="1007"/>
      <c r="Q8" s="1013"/>
      <c r="R8" s="1014"/>
      <c r="S8" s="1014"/>
      <c r="T8" s="1014"/>
      <c r="U8" s="1014"/>
      <c r="V8" s="1014"/>
      <c r="W8" s="1014"/>
      <c r="X8" s="1014"/>
      <c r="Y8" s="1014"/>
      <c r="Z8" s="1014"/>
      <c r="AA8" s="1014"/>
      <c r="AB8" s="1014"/>
      <c r="AC8" s="1014"/>
      <c r="AD8" s="1014"/>
      <c r="AE8" s="1015"/>
      <c r="AF8" s="1010"/>
      <c r="AG8" s="1011"/>
      <c r="AH8" s="1011"/>
      <c r="AI8" s="1011"/>
      <c r="AJ8" s="1012"/>
      <c r="AK8" s="1055"/>
      <c r="AL8" s="1056"/>
      <c r="AM8" s="1056"/>
      <c r="AN8" s="1056"/>
      <c r="AO8" s="1056"/>
      <c r="AP8" s="1056"/>
      <c r="AQ8" s="1056"/>
      <c r="AR8" s="1056"/>
      <c r="AS8" s="1056"/>
      <c r="AT8" s="1056"/>
      <c r="AU8" s="1057"/>
      <c r="AV8" s="1057"/>
      <c r="AW8" s="1057"/>
      <c r="AX8" s="1057"/>
      <c r="AY8" s="1058"/>
      <c r="AZ8" s="91"/>
      <c r="BA8" s="91"/>
      <c r="BB8" s="91"/>
      <c r="BC8" s="91"/>
      <c r="BD8" s="91"/>
      <c r="BE8" s="92"/>
      <c r="BF8" s="92"/>
      <c r="BG8" s="92"/>
      <c r="BH8" s="92"/>
      <c r="BI8" s="92"/>
      <c r="BJ8" s="92"/>
      <c r="BK8" s="92"/>
      <c r="BL8" s="92"/>
      <c r="BM8" s="92"/>
      <c r="BN8" s="92"/>
      <c r="BO8" s="92"/>
      <c r="BP8" s="92"/>
      <c r="BQ8" s="97">
        <v>2</v>
      </c>
      <c r="BR8" s="98"/>
      <c r="BS8" s="967"/>
      <c r="BT8" s="968"/>
      <c r="BU8" s="968"/>
      <c r="BV8" s="968"/>
      <c r="BW8" s="968"/>
      <c r="BX8" s="968"/>
      <c r="BY8" s="968"/>
      <c r="BZ8" s="968"/>
      <c r="CA8" s="968"/>
      <c r="CB8" s="968"/>
      <c r="CC8" s="968"/>
      <c r="CD8" s="968"/>
      <c r="CE8" s="968"/>
      <c r="CF8" s="968"/>
      <c r="CG8" s="989"/>
      <c r="CH8" s="964"/>
      <c r="CI8" s="965"/>
      <c r="CJ8" s="965"/>
      <c r="CK8" s="965"/>
      <c r="CL8" s="966"/>
      <c r="CM8" s="964"/>
      <c r="CN8" s="965"/>
      <c r="CO8" s="965"/>
      <c r="CP8" s="965"/>
      <c r="CQ8" s="966"/>
      <c r="CR8" s="964"/>
      <c r="CS8" s="965"/>
      <c r="CT8" s="965"/>
      <c r="CU8" s="965"/>
      <c r="CV8" s="966"/>
      <c r="CW8" s="964"/>
      <c r="CX8" s="965"/>
      <c r="CY8" s="965"/>
      <c r="CZ8" s="965"/>
      <c r="DA8" s="966"/>
      <c r="DB8" s="964"/>
      <c r="DC8" s="965"/>
      <c r="DD8" s="965"/>
      <c r="DE8" s="965"/>
      <c r="DF8" s="966"/>
      <c r="DG8" s="964"/>
      <c r="DH8" s="965"/>
      <c r="DI8" s="965"/>
      <c r="DJ8" s="965"/>
      <c r="DK8" s="966"/>
      <c r="DL8" s="964"/>
      <c r="DM8" s="965"/>
      <c r="DN8" s="965"/>
      <c r="DO8" s="965"/>
      <c r="DP8" s="966"/>
      <c r="DQ8" s="964"/>
      <c r="DR8" s="965"/>
      <c r="DS8" s="965"/>
      <c r="DT8" s="965"/>
      <c r="DU8" s="966"/>
      <c r="DV8" s="967"/>
      <c r="DW8" s="968"/>
      <c r="DX8" s="968"/>
      <c r="DY8" s="968"/>
      <c r="DZ8" s="969"/>
      <c r="EA8" s="93"/>
    </row>
    <row r="9" spans="1:131" s="94" customFormat="1" ht="26.25" customHeight="1" x14ac:dyDescent="0.15">
      <c r="A9" s="97">
        <v>3</v>
      </c>
      <c r="B9" s="1005"/>
      <c r="C9" s="1006"/>
      <c r="D9" s="1006"/>
      <c r="E9" s="1006"/>
      <c r="F9" s="1006"/>
      <c r="G9" s="1006"/>
      <c r="H9" s="1006"/>
      <c r="I9" s="1006"/>
      <c r="J9" s="1006"/>
      <c r="K9" s="1006"/>
      <c r="L9" s="1006"/>
      <c r="M9" s="1006"/>
      <c r="N9" s="1006"/>
      <c r="O9" s="1006"/>
      <c r="P9" s="1007"/>
      <c r="Q9" s="1013"/>
      <c r="R9" s="1014"/>
      <c r="S9" s="1014"/>
      <c r="T9" s="1014"/>
      <c r="U9" s="1014"/>
      <c r="V9" s="1014"/>
      <c r="W9" s="1014"/>
      <c r="X9" s="1014"/>
      <c r="Y9" s="1014"/>
      <c r="Z9" s="1014"/>
      <c r="AA9" s="1014"/>
      <c r="AB9" s="1014"/>
      <c r="AC9" s="1014"/>
      <c r="AD9" s="1014"/>
      <c r="AE9" s="1015"/>
      <c r="AF9" s="1010"/>
      <c r="AG9" s="1011"/>
      <c r="AH9" s="1011"/>
      <c r="AI9" s="1011"/>
      <c r="AJ9" s="1012"/>
      <c r="AK9" s="1055"/>
      <c r="AL9" s="1056"/>
      <c r="AM9" s="1056"/>
      <c r="AN9" s="1056"/>
      <c r="AO9" s="1056"/>
      <c r="AP9" s="1056"/>
      <c r="AQ9" s="1056"/>
      <c r="AR9" s="1056"/>
      <c r="AS9" s="1056"/>
      <c r="AT9" s="1056"/>
      <c r="AU9" s="1057"/>
      <c r="AV9" s="1057"/>
      <c r="AW9" s="1057"/>
      <c r="AX9" s="1057"/>
      <c r="AY9" s="1058"/>
      <c r="AZ9" s="91"/>
      <c r="BA9" s="91"/>
      <c r="BB9" s="91"/>
      <c r="BC9" s="91"/>
      <c r="BD9" s="91"/>
      <c r="BE9" s="92"/>
      <c r="BF9" s="92"/>
      <c r="BG9" s="92"/>
      <c r="BH9" s="92"/>
      <c r="BI9" s="92"/>
      <c r="BJ9" s="92"/>
      <c r="BK9" s="92"/>
      <c r="BL9" s="92"/>
      <c r="BM9" s="92"/>
      <c r="BN9" s="92"/>
      <c r="BO9" s="92"/>
      <c r="BP9" s="92"/>
      <c r="BQ9" s="97">
        <v>3</v>
      </c>
      <c r="BR9" s="98"/>
      <c r="BS9" s="967"/>
      <c r="BT9" s="968"/>
      <c r="BU9" s="968"/>
      <c r="BV9" s="968"/>
      <c r="BW9" s="968"/>
      <c r="BX9" s="968"/>
      <c r="BY9" s="968"/>
      <c r="BZ9" s="968"/>
      <c r="CA9" s="968"/>
      <c r="CB9" s="968"/>
      <c r="CC9" s="968"/>
      <c r="CD9" s="968"/>
      <c r="CE9" s="968"/>
      <c r="CF9" s="968"/>
      <c r="CG9" s="989"/>
      <c r="CH9" s="964"/>
      <c r="CI9" s="965"/>
      <c r="CJ9" s="965"/>
      <c r="CK9" s="965"/>
      <c r="CL9" s="966"/>
      <c r="CM9" s="964"/>
      <c r="CN9" s="965"/>
      <c r="CO9" s="965"/>
      <c r="CP9" s="965"/>
      <c r="CQ9" s="966"/>
      <c r="CR9" s="964"/>
      <c r="CS9" s="965"/>
      <c r="CT9" s="965"/>
      <c r="CU9" s="965"/>
      <c r="CV9" s="966"/>
      <c r="CW9" s="964"/>
      <c r="CX9" s="965"/>
      <c r="CY9" s="965"/>
      <c r="CZ9" s="965"/>
      <c r="DA9" s="966"/>
      <c r="DB9" s="964"/>
      <c r="DC9" s="965"/>
      <c r="DD9" s="965"/>
      <c r="DE9" s="965"/>
      <c r="DF9" s="966"/>
      <c r="DG9" s="964"/>
      <c r="DH9" s="965"/>
      <c r="DI9" s="965"/>
      <c r="DJ9" s="965"/>
      <c r="DK9" s="966"/>
      <c r="DL9" s="964"/>
      <c r="DM9" s="965"/>
      <c r="DN9" s="965"/>
      <c r="DO9" s="965"/>
      <c r="DP9" s="966"/>
      <c r="DQ9" s="964"/>
      <c r="DR9" s="965"/>
      <c r="DS9" s="965"/>
      <c r="DT9" s="965"/>
      <c r="DU9" s="966"/>
      <c r="DV9" s="967"/>
      <c r="DW9" s="968"/>
      <c r="DX9" s="968"/>
      <c r="DY9" s="968"/>
      <c r="DZ9" s="969"/>
      <c r="EA9" s="93"/>
    </row>
    <row r="10" spans="1:131" s="94" customFormat="1" ht="26.25" customHeight="1" x14ac:dyDescent="0.15">
      <c r="A10" s="97">
        <v>4</v>
      </c>
      <c r="B10" s="1005"/>
      <c r="C10" s="1006"/>
      <c r="D10" s="1006"/>
      <c r="E10" s="1006"/>
      <c r="F10" s="1006"/>
      <c r="G10" s="1006"/>
      <c r="H10" s="1006"/>
      <c r="I10" s="1006"/>
      <c r="J10" s="1006"/>
      <c r="K10" s="1006"/>
      <c r="L10" s="1006"/>
      <c r="M10" s="1006"/>
      <c r="N10" s="1006"/>
      <c r="O10" s="1006"/>
      <c r="P10" s="1007"/>
      <c r="Q10" s="1013"/>
      <c r="R10" s="1014"/>
      <c r="S10" s="1014"/>
      <c r="T10" s="1014"/>
      <c r="U10" s="1014"/>
      <c r="V10" s="1014"/>
      <c r="W10" s="1014"/>
      <c r="X10" s="1014"/>
      <c r="Y10" s="1014"/>
      <c r="Z10" s="1014"/>
      <c r="AA10" s="1014"/>
      <c r="AB10" s="1014"/>
      <c r="AC10" s="1014"/>
      <c r="AD10" s="1014"/>
      <c r="AE10" s="1015"/>
      <c r="AF10" s="1010"/>
      <c r="AG10" s="1011"/>
      <c r="AH10" s="1011"/>
      <c r="AI10" s="1011"/>
      <c r="AJ10" s="1012"/>
      <c r="AK10" s="1055"/>
      <c r="AL10" s="1056"/>
      <c r="AM10" s="1056"/>
      <c r="AN10" s="1056"/>
      <c r="AO10" s="1056"/>
      <c r="AP10" s="1056"/>
      <c r="AQ10" s="1056"/>
      <c r="AR10" s="1056"/>
      <c r="AS10" s="1056"/>
      <c r="AT10" s="1056"/>
      <c r="AU10" s="1057"/>
      <c r="AV10" s="1057"/>
      <c r="AW10" s="1057"/>
      <c r="AX10" s="1057"/>
      <c r="AY10" s="1058"/>
      <c r="AZ10" s="91"/>
      <c r="BA10" s="91"/>
      <c r="BB10" s="91"/>
      <c r="BC10" s="91"/>
      <c r="BD10" s="91"/>
      <c r="BE10" s="92"/>
      <c r="BF10" s="92"/>
      <c r="BG10" s="92"/>
      <c r="BH10" s="92"/>
      <c r="BI10" s="92"/>
      <c r="BJ10" s="92"/>
      <c r="BK10" s="92"/>
      <c r="BL10" s="92"/>
      <c r="BM10" s="92"/>
      <c r="BN10" s="92"/>
      <c r="BO10" s="92"/>
      <c r="BP10" s="92"/>
      <c r="BQ10" s="97">
        <v>4</v>
      </c>
      <c r="BR10" s="98"/>
      <c r="BS10" s="967"/>
      <c r="BT10" s="968"/>
      <c r="BU10" s="968"/>
      <c r="BV10" s="968"/>
      <c r="BW10" s="968"/>
      <c r="BX10" s="968"/>
      <c r="BY10" s="968"/>
      <c r="BZ10" s="968"/>
      <c r="CA10" s="968"/>
      <c r="CB10" s="968"/>
      <c r="CC10" s="968"/>
      <c r="CD10" s="968"/>
      <c r="CE10" s="968"/>
      <c r="CF10" s="968"/>
      <c r="CG10" s="989"/>
      <c r="CH10" s="964"/>
      <c r="CI10" s="965"/>
      <c r="CJ10" s="965"/>
      <c r="CK10" s="965"/>
      <c r="CL10" s="966"/>
      <c r="CM10" s="964"/>
      <c r="CN10" s="965"/>
      <c r="CO10" s="965"/>
      <c r="CP10" s="965"/>
      <c r="CQ10" s="966"/>
      <c r="CR10" s="964"/>
      <c r="CS10" s="965"/>
      <c r="CT10" s="965"/>
      <c r="CU10" s="965"/>
      <c r="CV10" s="966"/>
      <c r="CW10" s="964"/>
      <c r="CX10" s="965"/>
      <c r="CY10" s="965"/>
      <c r="CZ10" s="965"/>
      <c r="DA10" s="966"/>
      <c r="DB10" s="964"/>
      <c r="DC10" s="965"/>
      <c r="DD10" s="965"/>
      <c r="DE10" s="965"/>
      <c r="DF10" s="966"/>
      <c r="DG10" s="964"/>
      <c r="DH10" s="965"/>
      <c r="DI10" s="965"/>
      <c r="DJ10" s="965"/>
      <c r="DK10" s="966"/>
      <c r="DL10" s="964"/>
      <c r="DM10" s="965"/>
      <c r="DN10" s="965"/>
      <c r="DO10" s="965"/>
      <c r="DP10" s="966"/>
      <c r="DQ10" s="964"/>
      <c r="DR10" s="965"/>
      <c r="DS10" s="965"/>
      <c r="DT10" s="965"/>
      <c r="DU10" s="966"/>
      <c r="DV10" s="967"/>
      <c r="DW10" s="968"/>
      <c r="DX10" s="968"/>
      <c r="DY10" s="968"/>
      <c r="DZ10" s="969"/>
      <c r="EA10" s="93"/>
    </row>
    <row r="11" spans="1:131" s="94" customFormat="1" ht="26.25" customHeight="1" x14ac:dyDescent="0.15">
      <c r="A11" s="97">
        <v>5</v>
      </c>
      <c r="B11" s="1005"/>
      <c r="C11" s="1006"/>
      <c r="D11" s="1006"/>
      <c r="E11" s="1006"/>
      <c r="F11" s="1006"/>
      <c r="G11" s="1006"/>
      <c r="H11" s="1006"/>
      <c r="I11" s="1006"/>
      <c r="J11" s="1006"/>
      <c r="K11" s="1006"/>
      <c r="L11" s="1006"/>
      <c r="M11" s="1006"/>
      <c r="N11" s="1006"/>
      <c r="O11" s="1006"/>
      <c r="P11" s="1007"/>
      <c r="Q11" s="1013"/>
      <c r="R11" s="1014"/>
      <c r="S11" s="1014"/>
      <c r="T11" s="1014"/>
      <c r="U11" s="1014"/>
      <c r="V11" s="1014"/>
      <c r="W11" s="1014"/>
      <c r="X11" s="1014"/>
      <c r="Y11" s="1014"/>
      <c r="Z11" s="1014"/>
      <c r="AA11" s="1014"/>
      <c r="AB11" s="1014"/>
      <c r="AC11" s="1014"/>
      <c r="AD11" s="1014"/>
      <c r="AE11" s="1015"/>
      <c r="AF11" s="1010"/>
      <c r="AG11" s="1011"/>
      <c r="AH11" s="1011"/>
      <c r="AI11" s="1011"/>
      <c r="AJ11" s="1012"/>
      <c r="AK11" s="1055"/>
      <c r="AL11" s="1056"/>
      <c r="AM11" s="1056"/>
      <c r="AN11" s="1056"/>
      <c r="AO11" s="1056"/>
      <c r="AP11" s="1056"/>
      <c r="AQ11" s="1056"/>
      <c r="AR11" s="1056"/>
      <c r="AS11" s="1056"/>
      <c r="AT11" s="1056"/>
      <c r="AU11" s="1057"/>
      <c r="AV11" s="1057"/>
      <c r="AW11" s="1057"/>
      <c r="AX11" s="1057"/>
      <c r="AY11" s="1058"/>
      <c r="AZ11" s="91"/>
      <c r="BA11" s="91"/>
      <c r="BB11" s="91"/>
      <c r="BC11" s="91"/>
      <c r="BD11" s="91"/>
      <c r="BE11" s="92"/>
      <c r="BF11" s="92"/>
      <c r="BG11" s="92"/>
      <c r="BH11" s="92"/>
      <c r="BI11" s="92"/>
      <c r="BJ11" s="92"/>
      <c r="BK11" s="92"/>
      <c r="BL11" s="92"/>
      <c r="BM11" s="92"/>
      <c r="BN11" s="92"/>
      <c r="BO11" s="92"/>
      <c r="BP11" s="92"/>
      <c r="BQ11" s="97">
        <v>5</v>
      </c>
      <c r="BR11" s="98"/>
      <c r="BS11" s="967"/>
      <c r="BT11" s="968"/>
      <c r="BU11" s="968"/>
      <c r="BV11" s="968"/>
      <c r="BW11" s="968"/>
      <c r="BX11" s="968"/>
      <c r="BY11" s="968"/>
      <c r="BZ11" s="968"/>
      <c r="CA11" s="968"/>
      <c r="CB11" s="968"/>
      <c r="CC11" s="968"/>
      <c r="CD11" s="968"/>
      <c r="CE11" s="968"/>
      <c r="CF11" s="968"/>
      <c r="CG11" s="989"/>
      <c r="CH11" s="964"/>
      <c r="CI11" s="965"/>
      <c r="CJ11" s="965"/>
      <c r="CK11" s="965"/>
      <c r="CL11" s="966"/>
      <c r="CM11" s="964"/>
      <c r="CN11" s="965"/>
      <c r="CO11" s="965"/>
      <c r="CP11" s="965"/>
      <c r="CQ11" s="966"/>
      <c r="CR11" s="964"/>
      <c r="CS11" s="965"/>
      <c r="CT11" s="965"/>
      <c r="CU11" s="965"/>
      <c r="CV11" s="966"/>
      <c r="CW11" s="964"/>
      <c r="CX11" s="965"/>
      <c r="CY11" s="965"/>
      <c r="CZ11" s="965"/>
      <c r="DA11" s="966"/>
      <c r="DB11" s="964"/>
      <c r="DC11" s="965"/>
      <c r="DD11" s="965"/>
      <c r="DE11" s="965"/>
      <c r="DF11" s="966"/>
      <c r="DG11" s="964"/>
      <c r="DH11" s="965"/>
      <c r="DI11" s="965"/>
      <c r="DJ11" s="965"/>
      <c r="DK11" s="966"/>
      <c r="DL11" s="964"/>
      <c r="DM11" s="965"/>
      <c r="DN11" s="965"/>
      <c r="DO11" s="965"/>
      <c r="DP11" s="966"/>
      <c r="DQ11" s="964"/>
      <c r="DR11" s="965"/>
      <c r="DS11" s="965"/>
      <c r="DT11" s="965"/>
      <c r="DU11" s="966"/>
      <c r="DV11" s="967"/>
      <c r="DW11" s="968"/>
      <c r="DX11" s="968"/>
      <c r="DY11" s="968"/>
      <c r="DZ11" s="969"/>
      <c r="EA11" s="93"/>
    </row>
    <row r="12" spans="1:131" s="94" customFormat="1" ht="26.25" customHeight="1" x14ac:dyDescent="0.15">
      <c r="A12" s="97">
        <v>6</v>
      </c>
      <c r="B12" s="1005"/>
      <c r="C12" s="1006"/>
      <c r="D12" s="1006"/>
      <c r="E12" s="1006"/>
      <c r="F12" s="1006"/>
      <c r="G12" s="1006"/>
      <c r="H12" s="1006"/>
      <c r="I12" s="1006"/>
      <c r="J12" s="1006"/>
      <c r="K12" s="1006"/>
      <c r="L12" s="1006"/>
      <c r="M12" s="1006"/>
      <c r="N12" s="1006"/>
      <c r="O12" s="1006"/>
      <c r="P12" s="1007"/>
      <c r="Q12" s="1013"/>
      <c r="R12" s="1014"/>
      <c r="S12" s="1014"/>
      <c r="T12" s="1014"/>
      <c r="U12" s="1014"/>
      <c r="V12" s="1014"/>
      <c r="W12" s="1014"/>
      <c r="X12" s="1014"/>
      <c r="Y12" s="1014"/>
      <c r="Z12" s="1014"/>
      <c r="AA12" s="1014"/>
      <c r="AB12" s="1014"/>
      <c r="AC12" s="1014"/>
      <c r="AD12" s="1014"/>
      <c r="AE12" s="1015"/>
      <c r="AF12" s="1010"/>
      <c r="AG12" s="1011"/>
      <c r="AH12" s="1011"/>
      <c r="AI12" s="1011"/>
      <c r="AJ12" s="1012"/>
      <c r="AK12" s="1055"/>
      <c r="AL12" s="1056"/>
      <c r="AM12" s="1056"/>
      <c r="AN12" s="1056"/>
      <c r="AO12" s="1056"/>
      <c r="AP12" s="1056"/>
      <c r="AQ12" s="1056"/>
      <c r="AR12" s="1056"/>
      <c r="AS12" s="1056"/>
      <c r="AT12" s="1056"/>
      <c r="AU12" s="1057"/>
      <c r="AV12" s="1057"/>
      <c r="AW12" s="1057"/>
      <c r="AX12" s="1057"/>
      <c r="AY12" s="1058"/>
      <c r="AZ12" s="91"/>
      <c r="BA12" s="91"/>
      <c r="BB12" s="91"/>
      <c r="BC12" s="91"/>
      <c r="BD12" s="91"/>
      <c r="BE12" s="92"/>
      <c r="BF12" s="92"/>
      <c r="BG12" s="92"/>
      <c r="BH12" s="92"/>
      <c r="BI12" s="92"/>
      <c r="BJ12" s="92"/>
      <c r="BK12" s="92"/>
      <c r="BL12" s="92"/>
      <c r="BM12" s="92"/>
      <c r="BN12" s="92"/>
      <c r="BO12" s="92"/>
      <c r="BP12" s="92"/>
      <c r="BQ12" s="97">
        <v>6</v>
      </c>
      <c r="BR12" s="98"/>
      <c r="BS12" s="967"/>
      <c r="BT12" s="968"/>
      <c r="BU12" s="968"/>
      <c r="BV12" s="968"/>
      <c r="BW12" s="968"/>
      <c r="BX12" s="968"/>
      <c r="BY12" s="968"/>
      <c r="BZ12" s="968"/>
      <c r="CA12" s="968"/>
      <c r="CB12" s="968"/>
      <c r="CC12" s="968"/>
      <c r="CD12" s="968"/>
      <c r="CE12" s="968"/>
      <c r="CF12" s="968"/>
      <c r="CG12" s="989"/>
      <c r="CH12" s="964"/>
      <c r="CI12" s="965"/>
      <c r="CJ12" s="965"/>
      <c r="CK12" s="965"/>
      <c r="CL12" s="966"/>
      <c r="CM12" s="964"/>
      <c r="CN12" s="965"/>
      <c r="CO12" s="965"/>
      <c r="CP12" s="965"/>
      <c r="CQ12" s="966"/>
      <c r="CR12" s="964"/>
      <c r="CS12" s="965"/>
      <c r="CT12" s="965"/>
      <c r="CU12" s="965"/>
      <c r="CV12" s="966"/>
      <c r="CW12" s="964"/>
      <c r="CX12" s="965"/>
      <c r="CY12" s="965"/>
      <c r="CZ12" s="965"/>
      <c r="DA12" s="966"/>
      <c r="DB12" s="964"/>
      <c r="DC12" s="965"/>
      <c r="DD12" s="965"/>
      <c r="DE12" s="965"/>
      <c r="DF12" s="966"/>
      <c r="DG12" s="964"/>
      <c r="DH12" s="965"/>
      <c r="DI12" s="965"/>
      <c r="DJ12" s="965"/>
      <c r="DK12" s="966"/>
      <c r="DL12" s="964"/>
      <c r="DM12" s="965"/>
      <c r="DN12" s="965"/>
      <c r="DO12" s="965"/>
      <c r="DP12" s="966"/>
      <c r="DQ12" s="964"/>
      <c r="DR12" s="965"/>
      <c r="DS12" s="965"/>
      <c r="DT12" s="965"/>
      <c r="DU12" s="966"/>
      <c r="DV12" s="967"/>
      <c r="DW12" s="968"/>
      <c r="DX12" s="968"/>
      <c r="DY12" s="968"/>
      <c r="DZ12" s="969"/>
      <c r="EA12" s="93"/>
    </row>
    <row r="13" spans="1:131" s="94" customFormat="1" ht="26.25" customHeight="1" x14ac:dyDescent="0.15">
      <c r="A13" s="97">
        <v>7</v>
      </c>
      <c r="B13" s="1005"/>
      <c r="C13" s="1006"/>
      <c r="D13" s="1006"/>
      <c r="E13" s="1006"/>
      <c r="F13" s="1006"/>
      <c r="G13" s="1006"/>
      <c r="H13" s="1006"/>
      <c r="I13" s="1006"/>
      <c r="J13" s="1006"/>
      <c r="K13" s="1006"/>
      <c r="L13" s="1006"/>
      <c r="M13" s="1006"/>
      <c r="N13" s="1006"/>
      <c r="O13" s="1006"/>
      <c r="P13" s="1007"/>
      <c r="Q13" s="1013"/>
      <c r="R13" s="1014"/>
      <c r="S13" s="1014"/>
      <c r="T13" s="1014"/>
      <c r="U13" s="1014"/>
      <c r="V13" s="1014"/>
      <c r="W13" s="1014"/>
      <c r="X13" s="1014"/>
      <c r="Y13" s="1014"/>
      <c r="Z13" s="1014"/>
      <c r="AA13" s="1014"/>
      <c r="AB13" s="1014"/>
      <c r="AC13" s="1014"/>
      <c r="AD13" s="1014"/>
      <c r="AE13" s="1015"/>
      <c r="AF13" s="1010"/>
      <c r="AG13" s="1011"/>
      <c r="AH13" s="1011"/>
      <c r="AI13" s="1011"/>
      <c r="AJ13" s="1012"/>
      <c r="AK13" s="1055"/>
      <c r="AL13" s="1056"/>
      <c r="AM13" s="1056"/>
      <c r="AN13" s="1056"/>
      <c r="AO13" s="1056"/>
      <c r="AP13" s="1056"/>
      <c r="AQ13" s="1056"/>
      <c r="AR13" s="1056"/>
      <c r="AS13" s="1056"/>
      <c r="AT13" s="1056"/>
      <c r="AU13" s="1057"/>
      <c r="AV13" s="1057"/>
      <c r="AW13" s="1057"/>
      <c r="AX13" s="1057"/>
      <c r="AY13" s="1058"/>
      <c r="AZ13" s="91"/>
      <c r="BA13" s="91"/>
      <c r="BB13" s="91"/>
      <c r="BC13" s="91"/>
      <c r="BD13" s="91"/>
      <c r="BE13" s="92"/>
      <c r="BF13" s="92"/>
      <c r="BG13" s="92"/>
      <c r="BH13" s="92"/>
      <c r="BI13" s="92"/>
      <c r="BJ13" s="92"/>
      <c r="BK13" s="92"/>
      <c r="BL13" s="92"/>
      <c r="BM13" s="92"/>
      <c r="BN13" s="92"/>
      <c r="BO13" s="92"/>
      <c r="BP13" s="92"/>
      <c r="BQ13" s="97">
        <v>7</v>
      </c>
      <c r="BR13" s="98"/>
      <c r="BS13" s="967"/>
      <c r="BT13" s="968"/>
      <c r="BU13" s="968"/>
      <c r="BV13" s="968"/>
      <c r="BW13" s="968"/>
      <c r="BX13" s="968"/>
      <c r="BY13" s="968"/>
      <c r="BZ13" s="968"/>
      <c r="CA13" s="968"/>
      <c r="CB13" s="968"/>
      <c r="CC13" s="968"/>
      <c r="CD13" s="968"/>
      <c r="CE13" s="968"/>
      <c r="CF13" s="968"/>
      <c r="CG13" s="989"/>
      <c r="CH13" s="964"/>
      <c r="CI13" s="965"/>
      <c r="CJ13" s="965"/>
      <c r="CK13" s="965"/>
      <c r="CL13" s="966"/>
      <c r="CM13" s="964"/>
      <c r="CN13" s="965"/>
      <c r="CO13" s="965"/>
      <c r="CP13" s="965"/>
      <c r="CQ13" s="966"/>
      <c r="CR13" s="964"/>
      <c r="CS13" s="965"/>
      <c r="CT13" s="965"/>
      <c r="CU13" s="965"/>
      <c r="CV13" s="966"/>
      <c r="CW13" s="964"/>
      <c r="CX13" s="965"/>
      <c r="CY13" s="965"/>
      <c r="CZ13" s="965"/>
      <c r="DA13" s="966"/>
      <c r="DB13" s="964"/>
      <c r="DC13" s="965"/>
      <c r="DD13" s="965"/>
      <c r="DE13" s="965"/>
      <c r="DF13" s="966"/>
      <c r="DG13" s="964"/>
      <c r="DH13" s="965"/>
      <c r="DI13" s="965"/>
      <c r="DJ13" s="965"/>
      <c r="DK13" s="966"/>
      <c r="DL13" s="964"/>
      <c r="DM13" s="965"/>
      <c r="DN13" s="965"/>
      <c r="DO13" s="965"/>
      <c r="DP13" s="966"/>
      <c r="DQ13" s="964"/>
      <c r="DR13" s="965"/>
      <c r="DS13" s="965"/>
      <c r="DT13" s="965"/>
      <c r="DU13" s="966"/>
      <c r="DV13" s="967"/>
      <c r="DW13" s="968"/>
      <c r="DX13" s="968"/>
      <c r="DY13" s="968"/>
      <c r="DZ13" s="969"/>
      <c r="EA13" s="93"/>
    </row>
    <row r="14" spans="1:131" s="94" customFormat="1" ht="26.25" customHeight="1" x14ac:dyDescent="0.15">
      <c r="A14" s="97">
        <v>8</v>
      </c>
      <c r="B14" s="1005"/>
      <c r="C14" s="1006"/>
      <c r="D14" s="1006"/>
      <c r="E14" s="1006"/>
      <c r="F14" s="1006"/>
      <c r="G14" s="1006"/>
      <c r="H14" s="1006"/>
      <c r="I14" s="1006"/>
      <c r="J14" s="1006"/>
      <c r="K14" s="1006"/>
      <c r="L14" s="1006"/>
      <c r="M14" s="1006"/>
      <c r="N14" s="1006"/>
      <c r="O14" s="1006"/>
      <c r="P14" s="1007"/>
      <c r="Q14" s="1013"/>
      <c r="R14" s="1014"/>
      <c r="S14" s="1014"/>
      <c r="T14" s="1014"/>
      <c r="U14" s="1014"/>
      <c r="V14" s="1014"/>
      <c r="W14" s="1014"/>
      <c r="X14" s="1014"/>
      <c r="Y14" s="1014"/>
      <c r="Z14" s="1014"/>
      <c r="AA14" s="1014"/>
      <c r="AB14" s="1014"/>
      <c r="AC14" s="1014"/>
      <c r="AD14" s="1014"/>
      <c r="AE14" s="1015"/>
      <c r="AF14" s="1010"/>
      <c r="AG14" s="1011"/>
      <c r="AH14" s="1011"/>
      <c r="AI14" s="1011"/>
      <c r="AJ14" s="1012"/>
      <c r="AK14" s="1055"/>
      <c r="AL14" s="1056"/>
      <c r="AM14" s="1056"/>
      <c r="AN14" s="1056"/>
      <c r="AO14" s="1056"/>
      <c r="AP14" s="1056"/>
      <c r="AQ14" s="1056"/>
      <c r="AR14" s="1056"/>
      <c r="AS14" s="1056"/>
      <c r="AT14" s="1056"/>
      <c r="AU14" s="1057"/>
      <c r="AV14" s="1057"/>
      <c r="AW14" s="1057"/>
      <c r="AX14" s="1057"/>
      <c r="AY14" s="1058"/>
      <c r="AZ14" s="91"/>
      <c r="BA14" s="91"/>
      <c r="BB14" s="91"/>
      <c r="BC14" s="91"/>
      <c r="BD14" s="91"/>
      <c r="BE14" s="92"/>
      <c r="BF14" s="92"/>
      <c r="BG14" s="92"/>
      <c r="BH14" s="92"/>
      <c r="BI14" s="92"/>
      <c r="BJ14" s="92"/>
      <c r="BK14" s="92"/>
      <c r="BL14" s="92"/>
      <c r="BM14" s="92"/>
      <c r="BN14" s="92"/>
      <c r="BO14" s="92"/>
      <c r="BP14" s="92"/>
      <c r="BQ14" s="97">
        <v>8</v>
      </c>
      <c r="BR14" s="98"/>
      <c r="BS14" s="967"/>
      <c r="BT14" s="968"/>
      <c r="BU14" s="968"/>
      <c r="BV14" s="968"/>
      <c r="BW14" s="968"/>
      <c r="BX14" s="968"/>
      <c r="BY14" s="968"/>
      <c r="BZ14" s="968"/>
      <c r="CA14" s="968"/>
      <c r="CB14" s="968"/>
      <c r="CC14" s="968"/>
      <c r="CD14" s="968"/>
      <c r="CE14" s="968"/>
      <c r="CF14" s="968"/>
      <c r="CG14" s="989"/>
      <c r="CH14" s="964"/>
      <c r="CI14" s="965"/>
      <c r="CJ14" s="965"/>
      <c r="CK14" s="965"/>
      <c r="CL14" s="966"/>
      <c r="CM14" s="964"/>
      <c r="CN14" s="965"/>
      <c r="CO14" s="965"/>
      <c r="CP14" s="965"/>
      <c r="CQ14" s="966"/>
      <c r="CR14" s="964"/>
      <c r="CS14" s="965"/>
      <c r="CT14" s="965"/>
      <c r="CU14" s="965"/>
      <c r="CV14" s="966"/>
      <c r="CW14" s="964"/>
      <c r="CX14" s="965"/>
      <c r="CY14" s="965"/>
      <c r="CZ14" s="965"/>
      <c r="DA14" s="966"/>
      <c r="DB14" s="964"/>
      <c r="DC14" s="965"/>
      <c r="DD14" s="965"/>
      <c r="DE14" s="965"/>
      <c r="DF14" s="966"/>
      <c r="DG14" s="964"/>
      <c r="DH14" s="965"/>
      <c r="DI14" s="965"/>
      <c r="DJ14" s="965"/>
      <c r="DK14" s="966"/>
      <c r="DL14" s="964"/>
      <c r="DM14" s="965"/>
      <c r="DN14" s="965"/>
      <c r="DO14" s="965"/>
      <c r="DP14" s="966"/>
      <c r="DQ14" s="964"/>
      <c r="DR14" s="965"/>
      <c r="DS14" s="965"/>
      <c r="DT14" s="965"/>
      <c r="DU14" s="966"/>
      <c r="DV14" s="967"/>
      <c r="DW14" s="968"/>
      <c r="DX14" s="968"/>
      <c r="DY14" s="968"/>
      <c r="DZ14" s="969"/>
      <c r="EA14" s="93"/>
    </row>
    <row r="15" spans="1:131" s="94" customFormat="1" ht="26.25" customHeight="1" x14ac:dyDescent="0.15">
      <c r="A15" s="97">
        <v>9</v>
      </c>
      <c r="B15" s="1005"/>
      <c r="C15" s="1006"/>
      <c r="D15" s="1006"/>
      <c r="E15" s="1006"/>
      <c r="F15" s="1006"/>
      <c r="G15" s="1006"/>
      <c r="H15" s="1006"/>
      <c r="I15" s="1006"/>
      <c r="J15" s="1006"/>
      <c r="K15" s="1006"/>
      <c r="L15" s="1006"/>
      <c r="M15" s="1006"/>
      <c r="N15" s="1006"/>
      <c r="O15" s="1006"/>
      <c r="P15" s="1007"/>
      <c r="Q15" s="1013"/>
      <c r="R15" s="1014"/>
      <c r="S15" s="1014"/>
      <c r="T15" s="1014"/>
      <c r="U15" s="1014"/>
      <c r="V15" s="1014"/>
      <c r="W15" s="1014"/>
      <c r="X15" s="1014"/>
      <c r="Y15" s="1014"/>
      <c r="Z15" s="1014"/>
      <c r="AA15" s="1014"/>
      <c r="AB15" s="1014"/>
      <c r="AC15" s="1014"/>
      <c r="AD15" s="1014"/>
      <c r="AE15" s="1015"/>
      <c r="AF15" s="1010"/>
      <c r="AG15" s="1011"/>
      <c r="AH15" s="1011"/>
      <c r="AI15" s="1011"/>
      <c r="AJ15" s="1012"/>
      <c r="AK15" s="1055"/>
      <c r="AL15" s="1056"/>
      <c r="AM15" s="1056"/>
      <c r="AN15" s="1056"/>
      <c r="AO15" s="1056"/>
      <c r="AP15" s="1056"/>
      <c r="AQ15" s="1056"/>
      <c r="AR15" s="1056"/>
      <c r="AS15" s="1056"/>
      <c r="AT15" s="1056"/>
      <c r="AU15" s="1057"/>
      <c r="AV15" s="1057"/>
      <c r="AW15" s="1057"/>
      <c r="AX15" s="1057"/>
      <c r="AY15" s="1058"/>
      <c r="AZ15" s="91"/>
      <c r="BA15" s="91"/>
      <c r="BB15" s="91"/>
      <c r="BC15" s="91"/>
      <c r="BD15" s="91"/>
      <c r="BE15" s="92"/>
      <c r="BF15" s="92"/>
      <c r="BG15" s="92"/>
      <c r="BH15" s="92"/>
      <c r="BI15" s="92"/>
      <c r="BJ15" s="92"/>
      <c r="BK15" s="92"/>
      <c r="BL15" s="92"/>
      <c r="BM15" s="92"/>
      <c r="BN15" s="92"/>
      <c r="BO15" s="92"/>
      <c r="BP15" s="92"/>
      <c r="BQ15" s="97">
        <v>9</v>
      </c>
      <c r="BR15" s="98"/>
      <c r="BS15" s="967"/>
      <c r="BT15" s="968"/>
      <c r="BU15" s="968"/>
      <c r="BV15" s="968"/>
      <c r="BW15" s="968"/>
      <c r="BX15" s="968"/>
      <c r="BY15" s="968"/>
      <c r="BZ15" s="968"/>
      <c r="CA15" s="968"/>
      <c r="CB15" s="968"/>
      <c r="CC15" s="968"/>
      <c r="CD15" s="968"/>
      <c r="CE15" s="968"/>
      <c r="CF15" s="968"/>
      <c r="CG15" s="989"/>
      <c r="CH15" s="964"/>
      <c r="CI15" s="965"/>
      <c r="CJ15" s="965"/>
      <c r="CK15" s="965"/>
      <c r="CL15" s="966"/>
      <c r="CM15" s="964"/>
      <c r="CN15" s="965"/>
      <c r="CO15" s="965"/>
      <c r="CP15" s="965"/>
      <c r="CQ15" s="966"/>
      <c r="CR15" s="964"/>
      <c r="CS15" s="965"/>
      <c r="CT15" s="965"/>
      <c r="CU15" s="965"/>
      <c r="CV15" s="966"/>
      <c r="CW15" s="964"/>
      <c r="CX15" s="965"/>
      <c r="CY15" s="965"/>
      <c r="CZ15" s="965"/>
      <c r="DA15" s="966"/>
      <c r="DB15" s="964"/>
      <c r="DC15" s="965"/>
      <c r="DD15" s="965"/>
      <c r="DE15" s="965"/>
      <c r="DF15" s="966"/>
      <c r="DG15" s="964"/>
      <c r="DH15" s="965"/>
      <c r="DI15" s="965"/>
      <c r="DJ15" s="965"/>
      <c r="DK15" s="966"/>
      <c r="DL15" s="964"/>
      <c r="DM15" s="965"/>
      <c r="DN15" s="965"/>
      <c r="DO15" s="965"/>
      <c r="DP15" s="966"/>
      <c r="DQ15" s="964"/>
      <c r="DR15" s="965"/>
      <c r="DS15" s="965"/>
      <c r="DT15" s="965"/>
      <c r="DU15" s="966"/>
      <c r="DV15" s="967"/>
      <c r="DW15" s="968"/>
      <c r="DX15" s="968"/>
      <c r="DY15" s="968"/>
      <c r="DZ15" s="969"/>
      <c r="EA15" s="93"/>
    </row>
    <row r="16" spans="1:131" s="94" customFormat="1" ht="26.25" customHeight="1" x14ac:dyDescent="0.15">
      <c r="A16" s="97">
        <v>10</v>
      </c>
      <c r="B16" s="1005"/>
      <c r="C16" s="1006"/>
      <c r="D16" s="1006"/>
      <c r="E16" s="1006"/>
      <c r="F16" s="1006"/>
      <c r="G16" s="1006"/>
      <c r="H16" s="1006"/>
      <c r="I16" s="1006"/>
      <c r="J16" s="1006"/>
      <c r="K16" s="1006"/>
      <c r="L16" s="1006"/>
      <c r="M16" s="1006"/>
      <c r="N16" s="1006"/>
      <c r="O16" s="1006"/>
      <c r="P16" s="1007"/>
      <c r="Q16" s="1013"/>
      <c r="R16" s="1014"/>
      <c r="S16" s="1014"/>
      <c r="T16" s="1014"/>
      <c r="U16" s="1014"/>
      <c r="V16" s="1014"/>
      <c r="W16" s="1014"/>
      <c r="X16" s="1014"/>
      <c r="Y16" s="1014"/>
      <c r="Z16" s="1014"/>
      <c r="AA16" s="1014"/>
      <c r="AB16" s="1014"/>
      <c r="AC16" s="1014"/>
      <c r="AD16" s="1014"/>
      <c r="AE16" s="1015"/>
      <c r="AF16" s="1010"/>
      <c r="AG16" s="1011"/>
      <c r="AH16" s="1011"/>
      <c r="AI16" s="1011"/>
      <c r="AJ16" s="1012"/>
      <c r="AK16" s="1055"/>
      <c r="AL16" s="1056"/>
      <c r="AM16" s="1056"/>
      <c r="AN16" s="1056"/>
      <c r="AO16" s="1056"/>
      <c r="AP16" s="1056"/>
      <c r="AQ16" s="1056"/>
      <c r="AR16" s="1056"/>
      <c r="AS16" s="1056"/>
      <c r="AT16" s="1056"/>
      <c r="AU16" s="1057"/>
      <c r="AV16" s="1057"/>
      <c r="AW16" s="1057"/>
      <c r="AX16" s="1057"/>
      <c r="AY16" s="1058"/>
      <c r="AZ16" s="91"/>
      <c r="BA16" s="91"/>
      <c r="BB16" s="91"/>
      <c r="BC16" s="91"/>
      <c r="BD16" s="91"/>
      <c r="BE16" s="92"/>
      <c r="BF16" s="92"/>
      <c r="BG16" s="92"/>
      <c r="BH16" s="92"/>
      <c r="BI16" s="92"/>
      <c r="BJ16" s="92"/>
      <c r="BK16" s="92"/>
      <c r="BL16" s="92"/>
      <c r="BM16" s="92"/>
      <c r="BN16" s="92"/>
      <c r="BO16" s="92"/>
      <c r="BP16" s="92"/>
      <c r="BQ16" s="97">
        <v>10</v>
      </c>
      <c r="BR16" s="98"/>
      <c r="BS16" s="967"/>
      <c r="BT16" s="968"/>
      <c r="BU16" s="968"/>
      <c r="BV16" s="968"/>
      <c r="BW16" s="968"/>
      <c r="BX16" s="968"/>
      <c r="BY16" s="968"/>
      <c r="BZ16" s="968"/>
      <c r="CA16" s="968"/>
      <c r="CB16" s="968"/>
      <c r="CC16" s="968"/>
      <c r="CD16" s="968"/>
      <c r="CE16" s="968"/>
      <c r="CF16" s="968"/>
      <c r="CG16" s="989"/>
      <c r="CH16" s="964"/>
      <c r="CI16" s="965"/>
      <c r="CJ16" s="965"/>
      <c r="CK16" s="965"/>
      <c r="CL16" s="966"/>
      <c r="CM16" s="964"/>
      <c r="CN16" s="965"/>
      <c r="CO16" s="965"/>
      <c r="CP16" s="965"/>
      <c r="CQ16" s="966"/>
      <c r="CR16" s="964"/>
      <c r="CS16" s="965"/>
      <c r="CT16" s="965"/>
      <c r="CU16" s="965"/>
      <c r="CV16" s="966"/>
      <c r="CW16" s="964"/>
      <c r="CX16" s="965"/>
      <c r="CY16" s="965"/>
      <c r="CZ16" s="965"/>
      <c r="DA16" s="966"/>
      <c r="DB16" s="964"/>
      <c r="DC16" s="965"/>
      <c r="DD16" s="965"/>
      <c r="DE16" s="965"/>
      <c r="DF16" s="966"/>
      <c r="DG16" s="964"/>
      <c r="DH16" s="965"/>
      <c r="DI16" s="965"/>
      <c r="DJ16" s="965"/>
      <c r="DK16" s="966"/>
      <c r="DL16" s="964"/>
      <c r="DM16" s="965"/>
      <c r="DN16" s="965"/>
      <c r="DO16" s="965"/>
      <c r="DP16" s="966"/>
      <c r="DQ16" s="964"/>
      <c r="DR16" s="965"/>
      <c r="DS16" s="965"/>
      <c r="DT16" s="965"/>
      <c r="DU16" s="966"/>
      <c r="DV16" s="967"/>
      <c r="DW16" s="968"/>
      <c r="DX16" s="968"/>
      <c r="DY16" s="968"/>
      <c r="DZ16" s="969"/>
      <c r="EA16" s="93"/>
    </row>
    <row r="17" spans="1:131" s="94" customFormat="1" ht="26.25" customHeight="1" x14ac:dyDescent="0.15">
      <c r="A17" s="97">
        <v>11</v>
      </c>
      <c r="B17" s="1005"/>
      <c r="C17" s="1006"/>
      <c r="D17" s="1006"/>
      <c r="E17" s="1006"/>
      <c r="F17" s="1006"/>
      <c r="G17" s="1006"/>
      <c r="H17" s="1006"/>
      <c r="I17" s="1006"/>
      <c r="J17" s="1006"/>
      <c r="K17" s="1006"/>
      <c r="L17" s="1006"/>
      <c r="M17" s="1006"/>
      <c r="N17" s="1006"/>
      <c r="O17" s="1006"/>
      <c r="P17" s="1007"/>
      <c r="Q17" s="1013"/>
      <c r="R17" s="1014"/>
      <c r="S17" s="1014"/>
      <c r="T17" s="1014"/>
      <c r="U17" s="1014"/>
      <c r="V17" s="1014"/>
      <c r="W17" s="1014"/>
      <c r="X17" s="1014"/>
      <c r="Y17" s="1014"/>
      <c r="Z17" s="1014"/>
      <c r="AA17" s="1014"/>
      <c r="AB17" s="1014"/>
      <c r="AC17" s="1014"/>
      <c r="AD17" s="1014"/>
      <c r="AE17" s="1015"/>
      <c r="AF17" s="1010"/>
      <c r="AG17" s="1011"/>
      <c r="AH17" s="1011"/>
      <c r="AI17" s="1011"/>
      <c r="AJ17" s="1012"/>
      <c r="AK17" s="1055"/>
      <c r="AL17" s="1056"/>
      <c r="AM17" s="1056"/>
      <c r="AN17" s="1056"/>
      <c r="AO17" s="1056"/>
      <c r="AP17" s="1056"/>
      <c r="AQ17" s="1056"/>
      <c r="AR17" s="1056"/>
      <c r="AS17" s="1056"/>
      <c r="AT17" s="1056"/>
      <c r="AU17" s="1057"/>
      <c r="AV17" s="1057"/>
      <c r="AW17" s="1057"/>
      <c r="AX17" s="1057"/>
      <c r="AY17" s="1058"/>
      <c r="AZ17" s="91"/>
      <c r="BA17" s="91"/>
      <c r="BB17" s="91"/>
      <c r="BC17" s="91"/>
      <c r="BD17" s="91"/>
      <c r="BE17" s="92"/>
      <c r="BF17" s="92"/>
      <c r="BG17" s="92"/>
      <c r="BH17" s="92"/>
      <c r="BI17" s="92"/>
      <c r="BJ17" s="92"/>
      <c r="BK17" s="92"/>
      <c r="BL17" s="92"/>
      <c r="BM17" s="92"/>
      <c r="BN17" s="92"/>
      <c r="BO17" s="92"/>
      <c r="BP17" s="92"/>
      <c r="BQ17" s="97">
        <v>11</v>
      </c>
      <c r="BR17" s="98"/>
      <c r="BS17" s="967"/>
      <c r="BT17" s="968"/>
      <c r="BU17" s="968"/>
      <c r="BV17" s="968"/>
      <c r="BW17" s="968"/>
      <c r="BX17" s="968"/>
      <c r="BY17" s="968"/>
      <c r="BZ17" s="968"/>
      <c r="CA17" s="968"/>
      <c r="CB17" s="968"/>
      <c r="CC17" s="968"/>
      <c r="CD17" s="968"/>
      <c r="CE17" s="968"/>
      <c r="CF17" s="968"/>
      <c r="CG17" s="989"/>
      <c r="CH17" s="964"/>
      <c r="CI17" s="965"/>
      <c r="CJ17" s="965"/>
      <c r="CK17" s="965"/>
      <c r="CL17" s="966"/>
      <c r="CM17" s="964"/>
      <c r="CN17" s="965"/>
      <c r="CO17" s="965"/>
      <c r="CP17" s="965"/>
      <c r="CQ17" s="966"/>
      <c r="CR17" s="964"/>
      <c r="CS17" s="965"/>
      <c r="CT17" s="965"/>
      <c r="CU17" s="965"/>
      <c r="CV17" s="966"/>
      <c r="CW17" s="964"/>
      <c r="CX17" s="965"/>
      <c r="CY17" s="965"/>
      <c r="CZ17" s="965"/>
      <c r="DA17" s="966"/>
      <c r="DB17" s="964"/>
      <c r="DC17" s="965"/>
      <c r="DD17" s="965"/>
      <c r="DE17" s="965"/>
      <c r="DF17" s="966"/>
      <c r="DG17" s="964"/>
      <c r="DH17" s="965"/>
      <c r="DI17" s="965"/>
      <c r="DJ17" s="965"/>
      <c r="DK17" s="966"/>
      <c r="DL17" s="964"/>
      <c r="DM17" s="965"/>
      <c r="DN17" s="965"/>
      <c r="DO17" s="965"/>
      <c r="DP17" s="966"/>
      <c r="DQ17" s="964"/>
      <c r="DR17" s="965"/>
      <c r="DS17" s="965"/>
      <c r="DT17" s="965"/>
      <c r="DU17" s="966"/>
      <c r="DV17" s="967"/>
      <c r="DW17" s="968"/>
      <c r="DX17" s="968"/>
      <c r="DY17" s="968"/>
      <c r="DZ17" s="969"/>
      <c r="EA17" s="93"/>
    </row>
    <row r="18" spans="1:131" s="94" customFormat="1" ht="26.25" customHeight="1" x14ac:dyDescent="0.15">
      <c r="A18" s="97">
        <v>12</v>
      </c>
      <c r="B18" s="1005"/>
      <c r="C18" s="1006"/>
      <c r="D18" s="1006"/>
      <c r="E18" s="1006"/>
      <c r="F18" s="1006"/>
      <c r="G18" s="1006"/>
      <c r="H18" s="1006"/>
      <c r="I18" s="1006"/>
      <c r="J18" s="1006"/>
      <c r="K18" s="1006"/>
      <c r="L18" s="1006"/>
      <c r="M18" s="1006"/>
      <c r="N18" s="1006"/>
      <c r="O18" s="1006"/>
      <c r="P18" s="1007"/>
      <c r="Q18" s="1013"/>
      <c r="R18" s="1014"/>
      <c r="S18" s="1014"/>
      <c r="T18" s="1014"/>
      <c r="U18" s="1014"/>
      <c r="V18" s="1014"/>
      <c r="W18" s="1014"/>
      <c r="X18" s="1014"/>
      <c r="Y18" s="1014"/>
      <c r="Z18" s="1014"/>
      <c r="AA18" s="1014"/>
      <c r="AB18" s="1014"/>
      <c r="AC18" s="1014"/>
      <c r="AD18" s="1014"/>
      <c r="AE18" s="1015"/>
      <c r="AF18" s="1010"/>
      <c r="AG18" s="1011"/>
      <c r="AH18" s="1011"/>
      <c r="AI18" s="1011"/>
      <c r="AJ18" s="1012"/>
      <c r="AK18" s="1055"/>
      <c r="AL18" s="1056"/>
      <c r="AM18" s="1056"/>
      <c r="AN18" s="1056"/>
      <c r="AO18" s="1056"/>
      <c r="AP18" s="1056"/>
      <c r="AQ18" s="1056"/>
      <c r="AR18" s="1056"/>
      <c r="AS18" s="1056"/>
      <c r="AT18" s="1056"/>
      <c r="AU18" s="1057"/>
      <c r="AV18" s="1057"/>
      <c r="AW18" s="1057"/>
      <c r="AX18" s="1057"/>
      <c r="AY18" s="1058"/>
      <c r="AZ18" s="91"/>
      <c r="BA18" s="91"/>
      <c r="BB18" s="91"/>
      <c r="BC18" s="91"/>
      <c r="BD18" s="91"/>
      <c r="BE18" s="92"/>
      <c r="BF18" s="92"/>
      <c r="BG18" s="92"/>
      <c r="BH18" s="92"/>
      <c r="BI18" s="92"/>
      <c r="BJ18" s="92"/>
      <c r="BK18" s="92"/>
      <c r="BL18" s="92"/>
      <c r="BM18" s="92"/>
      <c r="BN18" s="92"/>
      <c r="BO18" s="92"/>
      <c r="BP18" s="92"/>
      <c r="BQ18" s="97">
        <v>12</v>
      </c>
      <c r="BR18" s="98"/>
      <c r="BS18" s="967"/>
      <c r="BT18" s="968"/>
      <c r="BU18" s="968"/>
      <c r="BV18" s="968"/>
      <c r="BW18" s="968"/>
      <c r="BX18" s="968"/>
      <c r="BY18" s="968"/>
      <c r="BZ18" s="968"/>
      <c r="CA18" s="968"/>
      <c r="CB18" s="968"/>
      <c r="CC18" s="968"/>
      <c r="CD18" s="968"/>
      <c r="CE18" s="968"/>
      <c r="CF18" s="968"/>
      <c r="CG18" s="989"/>
      <c r="CH18" s="964"/>
      <c r="CI18" s="965"/>
      <c r="CJ18" s="965"/>
      <c r="CK18" s="965"/>
      <c r="CL18" s="966"/>
      <c r="CM18" s="964"/>
      <c r="CN18" s="965"/>
      <c r="CO18" s="965"/>
      <c r="CP18" s="965"/>
      <c r="CQ18" s="966"/>
      <c r="CR18" s="964"/>
      <c r="CS18" s="965"/>
      <c r="CT18" s="965"/>
      <c r="CU18" s="965"/>
      <c r="CV18" s="966"/>
      <c r="CW18" s="964"/>
      <c r="CX18" s="965"/>
      <c r="CY18" s="965"/>
      <c r="CZ18" s="965"/>
      <c r="DA18" s="966"/>
      <c r="DB18" s="964"/>
      <c r="DC18" s="965"/>
      <c r="DD18" s="965"/>
      <c r="DE18" s="965"/>
      <c r="DF18" s="966"/>
      <c r="DG18" s="964"/>
      <c r="DH18" s="965"/>
      <c r="DI18" s="965"/>
      <c r="DJ18" s="965"/>
      <c r="DK18" s="966"/>
      <c r="DL18" s="964"/>
      <c r="DM18" s="965"/>
      <c r="DN18" s="965"/>
      <c r="DO18" s="965"/>
      <c r="DP18" s="966"/>
      <c r="DQ18" s="964"/>
      <c r="DR18" s="965"/>
      <c r="DS18" s="965"/>
      <c r="DT18" s="965"/>
      <c r="DU18" s="966"/>
      <c r="DV18" s="967"/>
      <c r="DW18" s="968"/>
      <c r="DX18" s="968"/>
      <c r="DY18" s="968"/>
      <c r="DZ18" s="969"/>
      <c r="EA18" s="93"/>
    </row>
    <row r="19" spans="1:131" s="94" customFormat="1" ht="26.25" customHeight="1" x14ac:dyDescent="0.15">
      <c r="A19" s="97">
        <v>13</v>
      </c>
      <c r="B19" s="1005"/>
      <c r="C19" s="1006"/>
      <c r="D19" s="1006"/>
      <c r="E19" s="1006"/>
      <c r="F19" s="1006"/>
      <c r="G19" s="1006"/>
      <c r="H19" s="1006"/>
      <c r="I19" s="1006"/>
      <c r="J19" s="1006"/>
      <c r="K19" s="1006"/>
      <c r="L19" s="1006"/>
      <c r="M19" s="1006"/>
      <c r="N19" s="1006"/>
      <c r="O19" s="1006"/>
      <c r="P19" s="1007"/>
      <c r="Q19" s="1013"/>
      <c r="R19" s="1014"/>
      <c r="S19" s="1014"/>
      <c r="T19" s="1014"/>
      <c r="U19" s="1014"/>
      <c r="V19" s="1014"/>
      <c r="W19" s="1014"/>
      <c r="X19" s="1014"/>
      <c r="Y19" s="1014"/>
      <c r="Z19" s="1014"/>
      <c r="AA19" s="1014"/>
      <c r="AB19" s="1014"/>
      <c r="AC19" s="1014"/>
      <c r="AD19" s="1014"/>
      <c r="AE19" s="1015"/>
      <c r="AF19" s="1010"/>
      <c r="AG19" s="1011"/>
      <c r="AH19" s="1011"/>
      <c r="AI19" s="1011"/>
      <c r="AJ19" s="1012"/>
      <c r="AK19" s="1055"/>
      <c r="AL19" s="1056"/>
      <c r="AM19" s="1056"/>
      <c r="AN19" s="1056"/>
      <c r="AO19" s="1056"/>
      <c r="AP19" s="1056"/>
      <c r="AQ19" s="1056"/>
      <c r="AR19" s="1056"/>
      <c r="AS19" s="1056"/>
      <c r="AT19" s="1056"/>
      <c r="AU19" s="1057"/>
      <c r="AV19" s="1057"/>
      <c r="AW19" s="1057"/>
      <c r="AX19" s="1057"/>
      <c r="AY19" s="1058"/>
      <c r="AZ19" s="91"/>
      <c r="BA19" s="91"/>
      <c r="BB19" s="91"/>
      <c r="BC19" s="91"/>
      <c r="BD19" s="91"/>
      <c r="BE19" s="92"/>
      <c r="BF19" s="92"/>
      <c r="BG19" s="92"/>
      <c r="BH19" s="92"/>
      <c r="BI19" s="92"/>
      <c r="BJ19" s="92"/>
      <c r="BK19" s="92"/>
      <c r="BL19" s="92"/>
      <c r="BM19" s="92"/>
      <c r="BN19" s="92"/>
      <c r="BO19" s="92"/>
      <c r="BP19" s="92"/>
      <c r="BQ19" s="97">
        <v>13</v>
      </c>
      <c r="BR19" s="98"/>
      <c r="BS19" s="967"/>
      <c r="BT19" s="968"/>
      <c r="BU19" s="968"/>
      <c r="BV19" s="968"/>
      <c r="BW19" s="968"/>
      <c r="BX19" s="968"/>
      <c r="BY19" s="968"/>
      <c r="BZ19" s="968"/>
      <c r="CA19" s="968"/>
      <c r="CB19" s="968"/>
      <c r="CC19" s="968"/>
      <c r="CD19" s="968"/>
      <c r="CE19" s="968"/>
      <c r="CF19" s="968"/>
      <c r="CG19" s="989"/>
      <c r="CH19" s="964"/>
      <c r="CI19" s="965"/>
      <c r="CJ19" s="965"/>
      <c r="CK19" s="965"/>
      <c r="CL19" s="966"/>
      <c r="CM19" s="964"/>
      <c r="CN19" s="965"/>
      <c r="CO19" s="965"/>
      <c r="CP19" s="965"/>
      <c r="CQ19" s="966"/>
      <c r="CR19" s="964"/>
      <c r="CS19" s="965"/>
      <c r="CT19" s="965"/>
      <c r="CU19" s="965"/>
      <c r="CV19" s="966"/>
      <c r="CW19" s="964"/>
      <c r="CX19" s="965"/>
      <c r="CY19" s="965"/>
      <c r="CZ19" s="965"/>
      <c r="DA19" s="966"/>
      <c r="DB19" s="964"/>
      <c r="DC19" s="965"/>
      <c r="DD19" s="965"/>
      <c r="DE19" s="965"/>
      <c r="DF19" s="966"/>
      <c r="DG19" s="964"/>
      <c r="DH19" s="965"/>
      <c r="DI19" s="965"/>
      <c r="DJ19" s="965"/>
      <c r="DK19" s="966"/>
      <c r="DL19" s="964"/>
      <c r="DM19" s="965"/>
      <c r="DN19" s="965"/>
      <c r="DO19" s="965"/>
      <c r="DP19" s="966"/>
      <c r="DQ19" s="964"/>
      <c r="DR19" s="965"/>
      <c r="DS19" s="965"/>
      <c r="DT19" s="965"/>
      <c r="DU19" s="966"/>
      <c r="DV19" s="967"/>
      <c r="DW19" s="968"/>
      <c r="DX19" s="968"/>
      <c r="DY19" s="968"/>
      <c r="DZ19" s="969"/>
      <c r="EA19" s="93"/>
    </row>
    <row r="20" spans="1:131" s="94" customFormat="1" ht="26.25" customHeight="1" x14ac:dyDescent="0.15">
      <c r="A20" s="97">
        <v>14</v>
      </c>
      <c r="B20" s="1005"/>
      <c r="C20" s="1006"/>
      <c r="D20" s="1006"/>
      <c r="E20" s="1006"/>
      <c r="F20" s="1006"/>
      <c r="G20" s="1006"/>
      <c r="H20" s="1006"/>
      <c r="I20" s="1006"/>
      <c r="J20" s="1006"/>
      <c r="K20" s="1006"/>
      <c r="L20" s="1006"/>
      <c r="M20" s="1006"/>
      <c r="N20" s="1006"/>
      <c r="O20" s="1006"/>
      <c r="P20" s="1007"/>
      <c r="Q20" s="1013"/>
      <c r="R20" s="1014"/>
      <c r="S20" s="1014"/>
      <c r="T20" s="1014"/>
      <c r="U20" s="1014"/>
      <c r="V20" s="1014"/>
      <c r="W20" s="1014"/>
      <c r="X20" s="1014"/>
      <c r="Y20" s="1014"/>
      <c r="Z20" s="1014"/>
      <c r="AA20" s="1014"/>
      <c r="AB20" s="1014"/>
      <c r="AC20" s="1014"/>
      <c r="AD20" s="1014"/>
      <c r="AE20" s="1015"/>
      <c r="AF20" s="1010"/>
      <c r="AG20" s="1011"/>
      <c r="AH20" s="1011"/>
      <c r="AI20" s="1011"/>
      <c r="AJ20" s="1012"/>
      <c r="AK20" s="1055"/>
      <c r="AL20" s="1056"/>
      <c r="AM20" s="1056"/>
      <c r="AN20" s="1056"/>
      <c r="AO20" s="1056"/>
      <c r="AP20" s="1056"/>
      <c r="AQ20" s="1056"/>
      <c r="AR20" s="1056"/>
      <c r="AS20" s="1056"/>
      <c r="AT20" s="1056"/>
      <c r="AU20" s="1057"/>
      <c r="AV20" s="1057"/>
      <c r="AW20" s="1057"/>
      <c r="AX20" s="1057"/>
      <c r="AY20" s="1058"/>
      <c r="AZ20" s="91"/>
      <c r="BA20" s="91"/>
      <c r="BB20" s="91"/>
      <c r="BC20" s="91"/>
      <c r="BD20" s="91"/>
      <c r="BE20" s="92"/>
      <c r="BF20" s="92"/>
      <c r="BG20" s="92"/>
      <c r="BH20" s="92"/>
      <c r="BI20" s="92"/>
      <c r="BJ20" s="92"/>
      <c r="BK20" s="92"/>
      <c r="BL20" s="92"/>
      <c r="BM20" s="92"/>
      <c r="BN20" s="92"/>
      <c r="BO20" s="92"/>
      <c r="BP20" s="92"/>
      <c r="BQ20" s="97">
        <v>14</v>
      </c>
      <c r="BR20" s="98"/>
      <c r="BS20" s="967"/>
      <c r="BT20" s="968"/>
      <c r="BU20" s="968"/>
      <c r="BV20" s="968"/>
      <c r="BW20" s="968"/>
      <c r="BX20" s="968"/>
      <c r="BY20" s="968"/>
      <c r="BZ20" s="968"/>
      <c r="CA20" s="968"/>
      <c r="CB20" s="968"/>
      <c r="CC20" s="968"/>
      <c r="CD20" s="968"/>
      <c r="CE20" s="968"/>
      <c r="CF20" s="968"/>
      <c r="CG20" s="989"/>
      <c r="CH20" s="964"/>
      <c r="CI20" s="965"/>
      <c r="CJ20" s="965"/>
      <c r="CK20" s="965"/>
      <c r="CL20" s="966"/>
      <c r="CM20" s="964"/>
      <c r="CN20" s="965"/>
      <c r="CO20" s="965"/>
      <c r="CP20" s="965"/>
      <c r="CQ20" s="966"/>
      <c r="CR20" s="964"/>
      <c r="CS20" s="965"/>
      <c r="CT20" s="965"/>
      <c r="CU20" s="965"/>
      <c r="CV20" s="966"/>
      <c r="CW20" s="964"/>
      <c r="CX20" s="965"/>
      <c r="CY20" s="965"/>
      <c r="CZ20" s="965"/>
      <c r="DA20" s="966"/>
      <c r="DB20" s="964"/>
      <c r="DC20" s="965"/>
      <c r="DD20" s="965"/>
      <c r="DE20" s="965"/>
      <c r="DF20" s="966"/>
      <c r="DG20" s="964"/>
      <c r="DH20" s="965"/>
      <c r="DI20" s="965"/>
      <c r="DJ20" s="965"/>
      <c r="DK20" s="966"/>
      <c r="DL20" s="964"/>
      <c r="DM20" s="965"/>
      <c r="DN20" s="965"/>
      <c r="DO20" s="965"/>
      <c r="DP20" s="966"/>
      <c r="DQ20" s="964"/>
      <c r="DR20" s="965"/>
      <c r="DS20" s="965"/>
      <c r="DT20" s="965"/>
      <c r="DU20" s="966"/>
      <c r="DV20" s="967"/>
      <c r="DW20" s="968"/>
      <c r="DX20" s="968"/>
      <c r="DY20" s="968"/>
      <c r="DZ20" s="969"/>
      <c r="EA20" s="93"/>
    </row>
    <row r="21" spans="1:131" s="94" customFormat="1" ht="26.25" customHeight="1" thickBot="1" x14ac:dyDescent="0.2">
      <c r="A21" s="97">
        <v>15</v>
      </c>
      <c r="B21" s="1005"/>
      <c r="C21" s="1006"/>
      <c r="D21" s="1006"/>
      <c r="E21" s="1006"/>
      <c r="F21" s="1006"/>
      <c r="G21" s="1006"/>
      <c r="H21" s="1006"/>
      <c r="I21" s="1006"/>
      <c r="J21" s="1006"/>
      <c r="K21" s="1006"/>
      <c r="L21" s="1006"/>
      <c r="M21" s="1006"/>
      <c r="N21" s="1006"/>
      <c r="O21" s="1006"/>
      <c r="P21" s="1007"/>
      <c r="Q21" s="1013"/>
      <c r="R21" s="1014"/>
      <c r="S21" s="1014"/>
      <c r="T21" s="1014"/>
      <c r="U21" s="1014"/>
      <c r="V21" s="1014"/>
      <c r="W21" s="1014"/>
      <c r="X21" s="1014"/>
      <c r="Y21" s="1014"/>
      <c r="Z21" s="1014"/>
      <c r="AA21" s="1014"/>
      <c r="AB21" s="1014"/>
      <c r="AC21" s="1014"/>
      <c r="AD21" s="1014"/>
      <c r="AE21" s="1015"/>
      <c r="AF21" s="1010"/>
      <c r="AG21" s="1011"/>
      <c r="AH21" s="1011"/>
      <c r="AI21" s="1011"/>
      <c r="AJ21" s="1012"/>
      <c r="AK21" s="1055"/>
      <c r="AL21" s="1056"/>
      <c r="AM21" s="1056"/>
      <c r="AN21" s="1056"/>
      <c r="AO21" s="1056"/>
      <c r="AP21" s="1056"/>
      <c r="AQ21" s="1056"/>
      <c r="AR21" s="1056"/>
      <c r="AS21" s="1056"/>
      <c r="AT21" s="1056"/>
      <c r="AU21" s="1057"/>
      <c r="AV21" s="1057"/>
      <c r="AW21" s="1057"/>
      <c r="AX21" s="1057"/>
      <c r="AY21" s="1058"/>
      <c r="AZ21" s="91"/>
      <c r="BA21" s="91"/>
      <c r="BB21" s="91"/>
      <c r="BC21" s="91"/>
      <c r="BD21" s="91"/>
      <c r="BE21" s="92"/>
      <c r="BF21" s="92"/>
      <c r="BG21" s="92"/>
      <c r="BH21" s="92"/>
      <c r="BI21" s="92"/>
      <c r="BJ21" s="92"/>
      <c r="BK21" s="92"/>
      <c r="BL21" s="92"/>
      <c r="BM21" s="92"/>
      <c r="BN21" s="92"/>
      <c r="BO21" s="92"/>
      <c r="BP21" s="92"/>
      <c r="BQ21" s="97">
        <v>15</v>
      </c>
      <c r="BR21" s="98"/>
      <c r="BS21" s="967"/>
      <c r="BT21" s="968"/>
      <c r="BU21" s="968"/>
      <c r="BV21" s="968"/>
      <c r="BW21" s="968"/>
      <c r="BX21" s="968"/>
      <c r="BY21" s="968"/>
      <c r="BZ21" s="968"/>
      <c r="CA21" s="968"/>
      <c r="CB21" s="968"/>
      <c r="CC21" s="968"/>
      <c r="CD21" s="968"/>
      <c r="CE21" s="968"/>
      <c r="CF21" s="968"/>
      <c r="CG21" s="989"/>
      <c r="CH21" s="964"/>
      <c r="CI21" s="965"/>
      <c r="CJ21" s="965"/>
      <c r="CK21" s="965"/>
      <c r="CL21" s="966"/>
      <c r="CM21" s="964"/>
      <c r="CN21" s="965"/>
      <c r="CO21" s="965"/>
      <c r="CP21" s="965"/>
      <c r="CQ21" s="966"/>
      <c r="CR21" s="964"/>
      <c r="CS21" s="965"/>
      <c r="CT21" s="965"/>
      <c r="CU21" s="965"/>
      <c r="CV21" s="966"/>
      <c r="CW21" s="964"/>
      <c r="CX21" s="965"/>
      <c r="CY21" s="965"/>
      <c r="CZ21" s="965"/>
      <c r="DA21" s="966"/>
      <c r="DB21" s="964"/>
      <c r="DC21" s="965"/>
      <c r="DD21" s="965"/>
      <c r="DE21" s="965"/>
      <c r="DF21" s="966"/>
      <c r="DG21" s="964"/>
      <c r="DH21" s="965"/>
      <c r="DI21" s="965"/>
      <c r="DJ21" s="965"/>
      <c r="DK21" s="966"/>
      <c r="DL21" s="964"/>
      <c r="DM21" s="965"/>
      <c r="DN21" s="965"/>
      <c r="DO21" s="965"/>
      <c r="DP21" s="966"/>
      <c r="DQ21" s="964"/>
      <c r="DR21" s="965"/>
      <c r="DS21" s="965"/>
      <c r="DT21" s="965"/>
      <c r="DU21" s="966"/>
      <c r="DV21" s="967"/>
      <c r="DW21" s="968"/>
      <c r="DX21" s="968"/>
      <c r="DY21" s="968"/>
      <c r="DZ21" s="969"/>
      <c r="EA21" s="93"/>
    </row>
    <row r="22" spans="1:131" s="94" customFormat="1" ht="26.25" customHeight="1" x14ac:dyDescent="0.15">
      <c r="A22" s="97">
        <v>16</v>
      </c>
      <c r="B22" s="1005"/>
      <c r="C22" s="1006"/>
      <c r="D22" s="1006"/>
      <c r="E22" s="1006"/>
      <c r="F22" s="1006"/>
      <c r="G22" s="1006"/>
      <c r="H22" s="1006"/>
      <c r="I22" s="1006"/>
      <c r="J22" s="1006"/>
      <c r="K22" s="1006"/>
      <c r="L22" s="1006"/>
      <c r="M22" s="1006"/>
      <c r="N22" s="1006"/>
      <c r="O22" s="1006"/>
      <c r="P22" s="1007"/>
      <c r="Q22" s="1048"/>
      <c r="R22" s="1049"/>
      <c r="S22" s="1049"/>
      <c r="T22" s="1049"/>
      <c r="U22" s="1049"/>
      <c r="V22" s="1049"/>
      <c r="W22" s="1049"/>
      <c r="X22" s="1049"/>
      <c r="Y22" s="1049"/>
      <c r="Z22" s="1049"/>
      <c r="AA22" s="1049"/>
      <c r="AB22" s="1049"/>
      <c r="AC22" s="1049"/>
      <c r="AD22" s="1049"/>
      <c r="AE22" s="1050"/>
      <c r="AF22" s="1010"/>
      <c r="AG22" s="1011"/>
      <c r="AH22" s="1011"/>
      <c r="AI22" s="1011"/>
      <c r="AJ22" s="1012"/>
      <c r="AK22" s="1051"/>
      <c r="AL22" s="1052"/>
      <c r="AM22" s="1052"/>
      <c r="AN22" s="1052"/>
      <c r="AO22" s="1052"/>
      <c r="AP22" s="1052"/>
      <c r="AQ22" s="1052"/>
      <c r="AR22" s="1052"/>
      <c r="AS22" s="1052"/>
      <c r="AT22" s="1052"/>
      <c r="AU22" s="1053"/>
      <c r="AV22" s="1053"/>
      <c r="AW22" s="1053"/>
      <c r="AX22" s="1053"/>
      <c r="AY22" s="1054"/>
      <c r="AZ22" s="1003" t="s">
        <v>318</v>
      </c>
      <c r="BA22" s="1003"/>
      <c r="BB22" s="1003"/>
      <c r="BC22" s="1003"/>
      <c r="BD22" s="1004"/>
      <c r="BE22" s="92"/>
      <c r="BF22" s="92"/>
      <c r="BG22" s="92"/>
      <c r="BH22" s="92"/>
      <c r="BI22" s="92"/>
      <c r="BJ22" s="92"/>
      <c r="BK22" s="92"/>
      <c r="BL22" s="92"/>
      <c r="BM22" s="92"/>
      <c r="BN22" s="92"/>
      <c r="BO22" s="92"/>
      <c r="BP22" s="92"/>
      <c r="BQ22" s="97">
        <v>16</v>
      </c>
      <c r="BR22" s="98"/>
      <c r="BS22" s="967"/>
      <c r="BT22" s="968"/>
      <c r="BU22" s="968"/>
      <c r="BV22" s="968"/>
      <c r="BW22" s="968"/>
      <c r="BX22" s="968"/>
      <c r="BY22" s="968"/>
      <c r="BZ22" s="968"/>
      <c r="CA22" s="968"/>
      <c r="CB22" s="968"/>
      <c r="CC22" s="968"/>
      <c r="CD22" s="968"/>
      <c r="CE22" s="968"/>
      <c r="CF22" s="968"/>
      <c r="CG22" s="989"/>
      <c r="CH22" s="964"/>
      <c r="CI22" s="965"/>
      <c r="CJ22" s="965"/>
      <c r="CK22" s="965"/>
      <c r="CL22" s="966"/>
      <c r="CM22" s="964"/>
      <c r="CN22" s="965"/>
      <c r="CO22" s="965"/>
      <c r="CP22" s="965"/>
      <c r="CQ22" s="966"/>
      <c r="CR22" s="964"/>
      <c r="CS22" s="965"/>
      <c r="CT22" s="965"/>
      <c r="CU22" s="965"/>
      <c r="CV22" s="966"/>
      <c r="CW22" s="964"/>
      <c r="CX22" s="965"/>
      <c r="CY22" s="965"/>
      <c r="CZ22" s="965"/>
      <c r="DA22" s="966"/>
      <c r="DB22" s="964"/>
      <c r="DC22" s="965"/>
      <c r="DD22" s="965"/>
      <c r="DE22" s="965"/>
      <c r="DF22" s="966"/>
      <c r="DG22" s="964"/>
      <c r="DH22" s="965"/>
      <c r="DI22" s="965"/>
      <c r="DJ22" s="965"/>
      <c r="DK22" s="966"/>
      <c r="DL22" s="964"/>
      <c r="DM22" s="965"/>
      <c r="DN22" s="965"/>
      <c r="DO22" s="965"/>
      <c r="DP22" s="966"/>
      <c r="DQ22" s="964"/>
      <c r="DR22" s="965"/>
      <c r="DS22" s="965"/>
      <c r="DT22" s="965"/>
      <c r="DU22" s="966"/>
      <c r="DV22" s="967"/>
      <c r="DW22" s="968"/>
      <c r="DX22" s="968"/>
      <c r="DY22" s="968"/>
      <c r="DZ22" s="969"/>
      <c r="EA22" s="93"/>
    </row>
    <row r="23" spans="1:131" s="94" customFormat="1" ht="26.25" customHeight="1" thickBot="1" x14ac:dyDescent="0.2">
      <c r="A23" s="99" t="s">
        <v>319</v>
      </c>
      <c r="B23" s="912" t="s">
        <v>320</v>
      </c>
      <c r="C23" s="913"/>
      <c r="D23" s="913"/>
      <c r="E23" s="913"/>
      <c r="F23" s="913"/>
      <c r="G23" s="913"/>
      <c r="H23" s="913"/>
      <c r="I23" s="913"/>
      <c r="J23" s="913"/>
      <c r="K23" s="913"/>
      <c r="L23" s="913"/>
      <c r="M23" s="913"/>
      <c r="N23" s="913"/>
      <c r="O23" s="913"/>
      <c r="P23" s="923"/>
      <c r="Q23" s="1042">
        <v>7043</v>
      </c>
      <c r="R23" s="1036"/>
      <c r="S23" s="1036"/>
      <c r="T23" s="1036"/>
      <c r="U23" s="1036"/>
      <c r="V23" s="1036">
        <v>6749</v>
      </c>
      <c r="W23" s="1036"/>
      <c r="X23" s="1036"/>
      <c r="Y23" s="1036"/>
      <c r="Z23" s="1036"/>
      <c r="AA23" s="1036">
        <v>294</v>
      </c>
      <c r="AB23" s="1036"/>
      <c r="AC23" s="1036"/>
      <c r="AD23" s="1036"/>
      <c r="AE23" s="1043"/>
      <c r="AF23" s="1044">
        <v>183</v>
      </c>
      <c r="AG23" s="1036"/>
      <c r="AH23" s="1036"/>
      <c r="AI23" s="1036"/>
      <c r="AJ23" s="1045"/>
      <c r="AK23" s="1046"/>
      <c r="AL23" s="1047"/>
      <c r="AM23" s="1047"/>
      <c r="AN23" s="1047"/>
      <c r="AO23" s="1047"/>
      <c r="AP23" s="1036">
        <v>5279</v>
      </c>
      <c r="AQ23" s="1036"/>
      <c r="AR23" s="1036"/>
      <c r="AS23" s="1036"/>
      <c r="AT23" s="1036"/>
      <c r="AU23" s="1037"/>
      <c r="AV23" s="1037"/>
      <c r="AW23" s="1037"/>
      <c r="AX23" s="1037"/>
      <c r="AY23" s="1038"/>
      <c r="AZ23" s="1039" t="s">
        <v>62</v>
      </c>
      <c r="BA23" s="1040"/>
      <c r="BB23" s="1040"/>
      <c r="BC23" s="1040"/>
      <c r="BD23" s="1041"/>
      <c r="BE23" s="92"/>
      <c r="BF23" s="92"/>
      <c r="BG23" s="92"/>
      <c r="BH23" s="92"/>
      <c r="BI23" s="92"/>
      <c r="BJ23" s="92"/>
      <c r="BK23" s="92"/>
      <c r="BL23" s="92"/>
      <c r="BM23" s="92"/>
      <c r="BN23" s="92"/>
      <c r="BO23" s="92"/>
      <c r="BP23" s="92"/>
      <c r="BQ23" s="97">
        <v>17</v>
      </c>
      <c r="BR23" s="98"/>
      <c r="BS23" s="967"/>
      <c r="BT23" s="968"/>
      <c r="BU23" s="968"/>
      <c r="BV23" s="968"/>
      <c r="BW23" s="968"/>
      <c r="BX23" s="968"/>
      <c r="BY23" s="968"/>
      <c r="BZ23" s="968"/>
      <c r="CA23" s="968"/>
      <c r="CB23" s="968"/>
      <c r="CC23" s="968"/>
      <c r="CD23" s="968"/>
      <c r="CE23" s="968"/>
      <c r="CF23" s="968"/>
      <c r="CG23" s="989"/>
      <c r="CH23" s="964"/>
      <c r="CI23" s="965"/>
      <c r="CJ23" s="965"/>
      <c r="CK23" s="965"/>
      <c r="CL23" s="966"/>
      <c r="CM23" s="964"/>
      <c r="CN23" s="965"/>
      <c r="CO23" s="965"/>
      <c r="CP23" s="965"/>
      <c r="CQ23" s="966"/>
      <c r="CR23" s="964"/>
      <c r="CS23" s="965"/>
      <c r="CT23" s="965"/>
      <c r="CU23" s="965"/>
      <c r="CV23" s="966"/>
      <c r="CW23" s="964"/>
      <c r="CX23" s="965"/>
      <c r="CY23" s="965"/>
      <c r="CZ23" s="965"/>
      <c r="DA23" s="966"/>
      <c r="DB23" s="964"/>
      <c r="DC23" s="965"/>
      <c r="DD23" s="965"/>
      <c r="DE23" s="965"/>
      <c r="DF23" s="966"/>
      <c r="DG23" s="964"/>
      <c r="DH23" s="965"/>
      <c r="DI23" s="965"/>
      <c r="DJ23" s="965"/>
      <c r="DK23" s="966"/>
      <c r="DL23" s="964"/>
      <c r="DM23" s="965"/>
      <c r="DN23" s="965"/>
      <c r="DO23" s="965"/>
      <c r="DP23" s="966"/>
      <c r="DQ23" s="964"/>
      <c r="DR23" s="965"/>
      <c r="DS23" s="965"/>
      <c r="DT23" s="965"/>
      <c r="DU23" s="966"/>
      <c r="DV23" s="967"/>
      <c r="DW23" s="968"/>
      <c r="DX23" s="968"/>
      <c r="DY23" s="968"/>
      <c r="DZ23" s="969"/>
      <c r="EA23" s="93"/>
    </row>
    <row r="24" spans="1:131" s="94" customFormat="1" ht="26.25" customHeight="1" x14ac:dyDescent="0.15">
      <c r="A24" s="1035" t="s">
        <v>321</v>
      </c>
      <c r="B24" s="1035"/>
      <c r="C24" s="1035"/>
      <c r="D24" s="1035"/>
      <c r="E24" s="1035"/>
      <c r="F24" s="1035"/>
      <c r="G24" s="1035"/>
      <c r="H24" s="1035"/>
      <c r="I24" s="1035"/>
      <c r="J24" s="1035"/>
      <c r="K24" s="1035"/>
      <c r="L24" s="1035"/>
      <c r="M24" s="1035"/>
      <c r="N24" s="1035"/>
      <c r="O24" s="1035"/>
      <c r="P24" s="1035"/>
      <c r="Q24" s="1035"/>
      <c r="R24" s="1035"/>
      <c r="S24" s="1035"/>
      <c r="T24" s="1035"/>
      <c r="U24" s="1035"/>
      <c r="V24" s="1035"/>
      <c r="W24" s="1035"/>
      <c r="X24" s="1035"/>
      <c r="Y24" s="1035"/>
      <c r="Z24" s="1035"/>
      <c r="AA24" s="1035"/>
      <c r="AB24" s="1035"/>
      <c r="AC24" s="1035"/>
      <c r="AD24" s="1035"/>
      <c r="AE24" s="1035"/>
      <c r="AF24" s="1035"/>
      <c r="AG24" s="1035"/>
      <c r="AH24" s="1035"/>
      <c r="AI24" s="1035"/>
      <c r="AJ24" s="1035"/>
      <c r="AK24" s="1035"/>
      <c r="AL24" s="1035"/>
      <c r="AM24" s="1035"/>
      <c r="AN24" s="1035"/>
      <c r="AO24" s="1035"/>
      <c r="AP24" s="1035"/>
      <c r="AQ24" s="1035"/>
      <c r="AR24" s="1035"/>
      <c r="AS24" s="1035"/>
      <c r="AT24" s="1035"/>
      <c r="AU24" s="1035"/>
      <c r="AV24" s="1035"/>
      <c r="AW24" s="1035"/>
      <c r="AX24" s="1035"/>
      <c r="AY24" s="1035"/>
      <c r="AZ24" s="91"/>
      <c r="BA24" s="91"/>
      <c r="BB24" s="91"/>
      <c r="BC24" s="91"/>
      <c r="BD24" s="91"/>
      <c r="BE24" s="92"/>
      <c r="BF24" s="92"/>
      <c r="BG24" s="92"/>
      <c r="BH24" s="92"/>
      <c r="BI24" s="92"/>
      <c r="BJ24" s="92"/>
      <c r="BK24" s="92"/>
      <c r="BL24" s="92"/>
      <c r="BM24" s="92"/>
      <c r="BN24" s="92"/>
      <c r="BO24" s="92"/>
      <c r="BP24" s="92"/>
      <c r="BQ24" s="97">
        <v>18</v>
      </c>
      <c r="BR24" s="98"/>
      <c r="BS24" s="967"/>
      <c r="BT24" s="968"/>
      <c r="BU24" s="968"/>
      <c r="BV24" s="968"/>
      <c r="BW24" s="968"/>
      <c r="BX24" s="968"/>
      <c r="BY24" s="968"/>
      <c r="BZ24" s="968"/>
      <c r="CA24" s="968"/>
      <c r="CB24" s="968"/>
      <c r="CC24" s="968"/>
      <c r="CD24" s="968"/>
      <c r="CE24" s="968"/>
      <c r="CF24" s="968"/>
      <c r="CG24" s="989"/>
      <c r="CH24" s="964"/>
      <c r="CI24" s="965"/>
      <c r="CJ24" s="965"/>
      <c r="CK24" s="965"/>
      <c r="CL24" s="966"/>
      <c r="CM24" s="964"/>
      <c r="CN24" s="965"/>
      <c r="CO24" s="965"/>
      <c r="CP24" s="965"/>
      <c r="CQ24" s="966"/>
      <c r="CR24" s="964"/>
      <c r="CS24" s="965"/>
      <c r="CT24" s="965"/>
      <c r="CU24" s="965"/>
      <c r="CV24" s="966"/>
      <c r="CW24" s="964"/>
      <c r="CX24" s="965"/>
      <c r="CY24" s="965"/>
      <c r="CZ24" s="965"/>
      <c r="DA24" s="966"/>
      <c r="DB24" s="964"/>
      <c r="DC24" s="965"/>
      <c r="DD24" s="965"/>
      <c r="DE24" s="965"/>
      <c r="DF24" s="966"/>
      <c r="DG24" s="964"/>
      <c r="DH24" s="965"/>
      <c r="DI24" s="965"/>
      <c r="DJ24" s="965"/>
      <c r="DK24" s="966"/>
      <c r="DL24" s="964"/>
      <c r="DM24" s="965"/>
      <c r="DN24" s="965"/>
      <c r="DO24" s="965"/>
      <c r="DP24" s="966"/>
      <c r="DQ24" s="964"/>
      <c r="DR24" s="965"/>
      <c r="DS24" s="965"/>
      <c r="DT24" s="965"/>
      <c r="DU24" s="966"/>
      <c r="DV24" s="967"/>
      <c r="DW24" s="968"/>
      <c r="DX24" s="968"/>
      <c r="DY24" s="968"/>
      <c r="DZ24" s="969"/>
      <c r="EA24" s="93"/>
    </row>
    <row r="25" spans="1:131" ht="26.25" customHeight="1" thickBot="1" x14ac:dyDescent="0.2">
      <c r="A25" s="1034" t="s">
        <v>322</v>
      </c>
      <c r="B25" s="1034"/>
      <c r="C25" s="1034"/>
      <c r="D25" s="1034"/>
      <c r="E25" s="1034"/>
      <c r="F25" s="1034"/>
      <c r="G25" s="1034"/>
      <c r="H25" s="1034"/>
      <c r="I25" s="1034"/>
      <c r="J25" s="1034"/>
      <c r="K25" s="1034"/>
      <c r="L25" s="1034"/>
      <c r="M25" s="1034"/>
      <c r="N25" s="1034"/>
      <c r="O25" s="1034"/>
      <c r="P25" s="1034"/>
      <c r="Q25" s="1034"/>
      <c r="R25" s="1034"/>
      <c r="S25" s="1034"/>
      <c r="T25" s="1034"/>
      <c r="U25" s="1034"/>
      <c r="V25" s="1034"/>
      <c r="W25" s="1034"/>
      <c r="X25" s="1034"/>
      <c r="Y25" s="1034"/>
      <c r="Z25" s="1034"/>
      <c r="AA25" s="1034"/>
      <c r="AB25" s="1034"/>
      <c r="AC25" s="1034"/>
      <c r="AD25" s="1034"/>
      <c r="AE25" s="1034"/>
      <c r="AF25" s="1034"/>
      <c r="AG25" s="1034"/>
      <c r="AH25" s="1034"/>
      <c r="AI25" s="1034"/>
      <c r="AJ25" s="1034"/>
      <c r="AK25" s="1034"/>
      <c r="AL25" s="1034"/>
      <c r="AM25" s="1034"/>
      <c r="AN25" s="1034"/>
      <c r="AO25" s="1034"/>
      <c r="AP25" s="1034"/>
      <c r="AQ25" s="1034"/>
      <c r="AR25" s="1034"/>
      <c r="AS25" s="1034"/>
      <c r="AT25" s="1034"/>
      <c r="AU25" s="1034"/>
      <c r="AV25" s="1034"/>
      <c r="AW25" s="1034"/>
      <c r="AX25" s="1034"/>
      <c r="AY25" s="1034"/>
      <c r="AZ25" s="1034"/>
      <c r="BA25" s="1034"/>
      <c r="BB25" s="1034"/>
      <c r="BC25" s="1034"/>
      <c r="BD25" s="1034"/>
      <c r="BE25" s="1034"/>
      <c r="BF25" s="1034"/>
      <c r="BG25" s="1034"/>
      <c r="BH25" s="1034"/>
      <c r="BI25" s="1034"/>
      <c r="BJ25" s="91"/>
      <c r="BK25" s="91"/>
      <c r="BL25" s="91"/>
      <c r="BM25" s="91"/>
      <c r="BN25" s="91"/>
      <c r="BO25" s="100"/>
      <c r="BP25" s="100"/>
      <c r="BQ25" s="97">
        <v>19</v>
      </c>
      <c r="BR25" s="98"/>
      <c r="BS25" s="967"/>
      <c r="BT25" s="968"/>
      <c r="BU25" s="968"/>
      <c r="BV25" s="968"/>
      <c r="BW25" s="968"/>
      <c r="BX25" s="968"/>
      <c r="BY25" s="968"/>
      <c r="BZ25" s="968"/>
      <c r="CA25" s="968"/>
      <c r="CB25" s="968"/>
      <c r="CC25" s="968"/>
      <c r="CD25" s="968"/>
      <c r="CE25" s="968"/>
      <c r="CF25" s="968"/>
      <c r="CG25" s="989"/>
      <c r="CH25" s="964"/>
      <c r="CI25" s="965"/>
      <c r="CJ25" s="965"/>
      <c r="CK25" s="965"/>
      <c r="CL25" s="966"/>
      <c r="CM25" s="964"/>
      <c r="CN25" s="965"/>
      <c r="CO25" s="965"/>
      <c r="CP25" s="965"/>
      <c r="CQ25" s="966"/>
      <c r="CR25" s="964"/>
      <c r="CS25" s="965"/>
      <c r="CT25" s="965"/>
      <c r="CU25" s="965"/>
      <c r="CV25" s="966"/>
      <c r="CW25" s="964"/>
      <c r="CX25" s="965"/>
      <c r="CY25" s="965"/>
      <c r="CZ25" s="965"/>
      <c r="DA25" s="966"/>
      <c r="DB25" s="964"/>
      <c r="DC25" s="965"/>
      <c r="DD25" s="965"/>
      <c r="DE25" s="965"/>
      <c r="DF25" s="966"/>
      <c r="DG25" s="964"/>
      <c r="DH25" s="965"/>
      <c r="DI25" s="965"/>
      <c r="DJ25" s="965"/>
      <c r="DK25" s="966"/>
      <c r="DL25" s="964"/>
      <c r="DM25" s="965"/>
      <c r="DN25" s="965"/>
      <c r="DO25" s="965"/>
      <c r="DP25" s="966"/>
      <c r="DQ25" s="964"/>
      <c r="DR25" s="965"/>
      <c r="DS25" s="965"/>
      <c r="DT25" s="965"/>
      <c r="DU25" s="966"/>
      <c r="DV25" s="967"/>
      <c r="DW25" s="968"/>
      <c r="DX25" s="968"/>
      <c r="DY25" s="968"/>
      <c r="DZ25" s="969"/>
      <c r="EA25" s="89"/>
    </row>
    <row r="26" spans="1:131" ht="26.25" customHeight="1" x14ac:dyDescent="0.15">
      <c r="A26" s="970" t="s">
        <v>300</v>
      </c>
      <c r="B26" s="971"/>
      <c r="C26" s="971"/>
      <c r="D26" s="971"/>
      <c r="E26" s="971"/>
      <c r="F26" s="971"/>
      <c r="G26" s="971"/>
      <c r="H26" s="971"/>
      <c r="I26" s="971"/>
      <c r="J26" s="971"/>
      <c r="K26" s="971"/>
      <c r="L26" s="971"/>
      <c r="M26" s="971"/>
      <c r="N26" s="971"/>
      <c r="O26" s="971"/>
      <c r="P26" s="972"/>
      <c r="Q26" s="976" t="s">
        <v>323</v>
      </c>
      <c r="R26" s="977"/>
      <c r="S26" s="977"/>
      <c r="T26" s="977"/>
      <c r="U26" s="978"/>
      <c r="V26" s="976" t="s">
        <v>324</v>
      </c>
      <c r="W26" s="977"/>
      <c r="X26" s="977"/>
      <c r="Y26" s="977"/>
      <c r="Z26" s="978"/>
      <c r="AA26" s="976" t="s">
        <v>325</v>
      </c>
      <c r="AB26" s="977"/>
      <c r="AC26" s="977"/>
      <c r="AD26" s="977"/>
      <c r="AE26" s="977"/>
      <c r="AF26" s="1030" t="s">
        <v>326</v>
      </c>
      <c r="AG26" s="983"/>
      <c r="AH26" s="983"/>
      <c r="AI26" s="983"/>
      <c r="AJ26" s="1031"/>
      <c r="AK26" s="977" t="s">
        <v>327</v>
      </c>
      <c r="AL26" s="977"/>
      <c r="AM26" s="977"/>
      <c r="AN26" s="977"/>
      <c r="AO26" s="978"/>
      <c r="AP26" s="976" t="s">
        <v>328</v>
      </c>
      <c r="AQ26" s="977"/>
      <c r="AR26" s="977"/>
      <c r="AS26" s="977"/>
      <c r="AT26" s="978"/>
      <c r="AU26" s="976" t="s">
        <v>329</v>
      </c>
      <c r="AV26" s="977"/>
      <c r="AW26" s="977"/>
      <c r="AX26" s="977"/>
      <c r="AY26" s="978"/>
      <c r="AZ26" s="976" t="s">
        <v>330</v>
      </c>
      <c r="BA26" s="977"/>
      <c r="BB26" s="977"/>
      <c r="BC26" s="977"/>
      <c r="BD26" s="978"/>
      <c r="BE26" s="976" t="s">
        <v>307</v>
      </c>
      <c r="BF26" s="977"/>
      <c r="BG26" s="977"/>
      <c r="BH26" s="977"/>
      <c r="BI26" s="990"/>
      <c r="BJ26" s="91"/>
      <c r="BK26" s="91"/>
      <c r="BL26" s="91"/>
      <c r="BM26" s="91"/>
      <c r="BN26" s="91"/>
      <c r="BO26" s="100"/>
      <c r="BP26" s="100"/>
      <c r="BQ26" s="97">
        <v>20</v>
      </c>
      <c r="BR26" s="98"/>
      <c r="BS26" s="967"/>
      <c r="BT26" s="968"/>
      <c r="BU26" s="968"/>
      <c r="BV26" s="968"/>
      <c r="BW26" s="968"/>
      <c r="BX26" s="968"/>
      <c r="BY26" s="968"/>
      <c r="BZ26" s="968"/>
      <c r="CA26" s="968"/>
      <c r="CB26" s="968"/>
      <c r="CC26" s="968"/>
      <c r="CD26" s="968"/>
      <c r="CE26" s="968"/>
      <c r="CF26" s="968"/>
      <c r="CG26" s="989"/>
      <c r="CH26" s="964"/>
      <c r="CI26" s="965"/>
      <c r="CJ26" s="965"/>
      <c r="CK26" s="965"/>
      <c r="CL26" s="966"/>
      <c r="CM26" s="964"/>
      <c r="CN26" s="965"/>
      <c r="CO26" s="965"/>
      <c r="CP26" s="965"/>
      <c r="CQ26" s="966"/>
      <c r="CR26" s="964"/>
      <c r="CS26" s="965"/>
      <c r="CT26" s="965"/>
      <c r="CU26" s="965"/>
      <c r="CV26" s="966"/>
      <c r="CW26" s="964"/>
      <c r="CX26" s="965"/>
      <c r="CY26" s="965"/>
      <c r="CZ26" s="965"/>
      <c r="DA26" s="966"/>
      <c r="DB26" s="964"/>
      <c r="DC26" s="965"/>
      <c r="DD26" s="965"/>
      <c r="DE26" s="965"/>
      <c r="DF26" s="966"/>
      <c r="DG26" s="964"/>
      <c r="DH26" s="965"/>
      <c r="DI26" s="965"/>
      <c r="DJ26" s="965"/>
      <c r="DK26" s="966"/>
      <c r="DL26" s="964"/>
      <c r="DM26" s="965"/>
      <c r="DN26" s="965"/>
      <c r="DO26" s="965"/>
      <c r="DP26" s="966"/>
      <c r="DQ26" s="964"/>
      <c r="DR26" s="965"/>
      <c r="DS26" s="965"/>
      <c r="DT26" s="965"/>
      <c r="DU26" s="966"/>
      <c r="DV26" s="967"/>
      <c r="DW26" s="968"/>
      <c r="DX26" s="968"/>
      <c r="DY26" s="968"/>
      <c r="DZ26" s="969"/>
      <c r="EA26" s="89"/>
    </row>
    <row r="27" spans="1:131" ht="26.25" customHeight="1" thickBot="1" x14ac:dyDescent="0.2">
      <c r="A27" s="973"/>
      <c r="B27" s="974"/>
      <c r="C27" s="974"/>
      <c r="D27" s="974"/>
      <c r="E27" s="974"/>
      <c r="F27" s="974"/>
      <c r="G27" s="974"/>
      <c r="H27" s="974"/>
      <c r="I27" s="974"/>
      <c r="J27" s="974"/>
      <c r="K27" s="974"/>
      <c r="L27" s="974"/>
      <c r="M27" s="974"/>
      <c r="N27" s="974"/>
      <c r="O27" s="974"/>
      <c r="P27" s="975"/>
      <c r="Q27" s="979"/>
      <c r="R27" s="980"/>
      <c r="S27" s="980"/>
      <c r="T27" s="980"/>
      <c r="U27" s="981"/>
      <c r="V27" s="979"/>
      <c r="W27" s="980"/>
      <c r="X27" s="980"/>
      <c r="Y27" s="980"/>
      <c r="Z27" s="981"/>
      <c r="AA27" s="979"/>
      <c r="AB27" s="980"/>
      <c r="AC27" s="980"/>
      <c r="AD27" s="980"/>
      <c r="AE27" s="980"/>
      <c r="AF27" s="1032"/>
      <c r="AG27" s="986"/>
      <c r="AH27" s="986"/>
      <c r="AI27" s="986"/>
      <c r="AJ27" s="1033"/>
      <c r="AK27" s="980"/>
      <c r="AL27" s="980"/>
      <c r="AM27" s="980"/>
      <c r="AN27" s="980"/>
      <c r="AO27" s="981"/>
      <c r="AP27" s="979"/>
      <c r="AQ27" s="980"/>
      <c r="AR27" s="980"/>
      <c r="AS27" s="980"/>
      <c r="AT27" s="981"/>
      <c r="AU27" s="979"/>
      <c r="AV27" s="980"/>
      <c r="AW27" s="980"/>
      <c r="AX27" s="980"/>
      <c r="AY27" s="981"/>
      <c r="AZ27" s="979"/>
      <c r="BA27" s="980"/>
      <c r="BB27" s="980"/>
      <c r="BC27" s="980"/>
      <c r="BD27" s="981"/>
      <c r="BE27" s="979"/>
      <c r="BF27" s="980"/>
      <c r="BG27" s="980"/>
      <c r="BH27" s="980"/>
      <c r="BI27" s="991"/>
      <c r="BJ27" s="91"/>
      <c r="BK27" s="91"/>
      <c r="BL27" s="91"/>
      <c r="BM27" s="91"/>
      <c r="BN27" s="91"/>
      <c r="BO27" s="100"/>
      <c r="BP27" s="100"/>
      <c r="BQ27" s="97">
        <v>21</v>
      </c>
      <c r="BR27" s="98"/>
      <c r="BS27" s="967"/>
      <c r="BT27" s="968"/>
      <c r="BU27" s="968"/>
      <c r="BV27" s="968"/>
      <c r="BW27" s="968"/>
      <c r="BX27" s="968"/>
      <c r="BY27" s="968"/>
      <c r="BZ27" s="968"/>
      <c r="CA27" s="968"/>
      <c r="CB27" s="968"/>
      <c r="CC27" s="968"/>
      <c r="CD27" s="968"/>
      <c r="CE27" s="968"/>
      <c r="CF27" s="968"/>
      <c r="CG27" s="989"/>
      <c r="CH27" s="964"/>
      <c r="CI27" s="965"/>
      <c r="CJ27" s="965"/>
      <c r="CK27" s="965"/>
      <c r="CL27" s="966"/>
      <c r="CM27" s="964"/>
      <c r="CN27" s="965"/>
      <c r="CO27" s="965"/>
      <c r="CP27" s="965"/>
      <c r="CQ27" s="966"/>
      <c r="CR27" s="964"/>
      <c r="CS27" s="965"/>
      <c r="CT27" s="965"/>
      <c r="CU27" s="965"/>
      <c r="CV27" s="966"/>
      <c r="CW27" s="964"/>
      <c r="CX27" s="965"/>
      <c r="CY27" s="965"/>
      <c r="CZ27" s="965"/>
      <c r="DA27" s="966"/>
      <c r="DB27" s="964"/>
      <c r="DC27" s="965"/>
      <c r="DD27" s="965"/>
      <c r="DE27" s="965"/>
      <c r="DF27" s="966"/>
      <c r="DG27" s="964"/>
      <c r="DH27" s="965"/>
      <c r="DI27" s="965"/>
      <c r="DJ27" s="965"/>
      <c r="DK27" s="966"/>
      <c r="DL27" s="964"/>
      <c r="DM27" s="965"/>
      <c r="DN27" s="965"/>
      <c r="DO27" s="965"/>
      <c r="DP27" s="966"/>
      <c r="DQ27" s="964"/>
      <c r="DR27" s="965"/>
      <c r="DS27" s="965"/>
      <c r="DT27" s="965"/>
      <c r="DU27" s="966"/>
      <c r="DV27" s="967"/>
      <c r="DW27" s="968"/>
      <c r="DX27" s="968"/>
      <c r="DY27" s="968"/>
      <c r="DZ27" s="969"/>
      <c r="EA27" s="89"/>
    </row>
    <row r="28" spans="1:131" ht="26.25" customHeight="1" thickTop="1" x14ac:dyDescent="0.15">
      <c r="A28" s="101">
        <v>1</v>
      </c>
      <c r="B28" s="1022" t="s">
        <v>331</v>
      </c>
      <c r="C28" s="1023"/>
      <c r="D28" s="1023"/>
      <c r="E28" s="1023"/>
      <c r="F28" s="1023"/>
      <c r="G28" s="1023"/>
      <c r="H28" s="1023"/>
      <c r="I28" s="1023"/>
      <c r="J28" s="1023"/>
      <c r="K28" s="1023"/>
      <c r="L28" s="1023"/>
      <c r="M28" s="1023"/>
      <c r="N28" s="1023"/>
      <c r="O28" s="1023"/>
      <c r="P28" s="1024"/>
      <c r="Q28" s="1025">
        <v>85</v>
      </c>
      <c r="R28" s="1026"/>
      <c r="S28" s="1026"/>
      <c r="T28" s="1026"/>
      <c r="U28" s="1026"/>
      <c r="V28" s="1026">
        <v>84</v>
      </c>
      <c r="W28" s="1026"/>
      <c r="X28" s="1026"/>
      <c r="Y28" s="1026"/>
      <c r="Z28" s="1026"/>
      <c r="AA28" s="1026">
        <v>1</v>
      </c>
      <c r="AB28" s="1026"/>
      <c r="AC28" s="1026"/>
      <c r="AD28" s="1026"/>
      <c r="AE28" s="1027"/>
      <c r="AF28" s="1028">
        <v>1</v>
      </c>
      <c r="AG28" s="1026"/>
      <c r="AH28" s="1026"/>
      <c r="AI28" s="1026"/>
      <c r="AJ28" s="1029"/>
      <c r="AK28" s="1017" t="s">
        <v>332</v>
      </c>
      <c r="AL28" s="1018"/>
      <c r="AM28" s="1018"/>
      <c r="AN28" s="1018"/>
      <c r="AO28" s="1018"/>
      <c r="AP28" s="1018" t="s">
        <v>332</v>
      </c>
      <c r="AQ28" s="1018"/>
      <c r="AR28" s="1018"/>
      <c r="AS28" s="1018"/>
      <c r="AT28" s="1018"/>
      <c r="AU28" s="1018" t="s">
        <v>332</v>
      </c>
      <c r="AV28" s="1018"/>
      <c r="AW28" s="1018"/>
      <c r="AX28" s="1018"/>
      <c r="AY28" s="1018"/>
      <c r="AZ28" s="1019" t="s">
        <v>332</v>
      </c>
      <c r="BA28" s="1019"/>
      <c r="BB28" s="1019"/>
      <c r="BC28" s="1019"/>
      <c r="BD28" s="1019"/>
      <c r="BE28" s="1020"/>
      <c r="BF28" s="1020"/>
      <c r="BG28" s="1020"/>
      <c r="BH28" s="1020"/>
      <c r="BI28" s="1021"/>
      <c r="BJ28" s="91"/>
      <c r="BK28" s="91"/>
      <c r="BL28" s="91"/>
      <c r="BM28" s="91"/>
      <c r="BN28" s="91"/>
      <c r="BO28" s="100"/>
      <c r="BP28" s="100"/>
      <c r="BQ28" s="97">
        <v>22</v>
      </c>
      <c r="BR28" s="98"/>
      <c r="BS28" s="967"/>
      <c r="BT28" s="968"/>
      <c r="BU28" s="968"/>
      <c r="BV28" s="968"/>
      <c r="BW28" s="968"/>
      <c r="BX28" s="968"/>
      <c r="BY28" s="968"/>
      <c r="BZ28" s="968"/>
      <c r="CA28" s="968"/>
      <c r="CB28" s="968"/>
      <c r="CC28" s="968"/>
      <c r="CD28" s="968"/>
      <c r="CE28" s="968"/>
      <c r="CF28" s="968"/>
      <c r="CG28" s="989"/>
      <c r="CH28" s="964"/>
      <c r="CI28" s="965"/>
      <c r="CJ28" s="965"/>
      <c r="CK28" s="965"/>
      <c r="CL28" s="966"/>
      <c r="CM28" s="964"/>
      <c r="CN28" s="965"/>
      <c r="CO28" s="965"/>
      <c r="CP28" s="965"/>
      <c r="CQ28" s="966"/>
      <c r="CR28" s="964"/>
      <c r="CS28" s="965"/>
      <c r="CT28" s="965"/>
      <c r="CU28" s="965"/>
      <c r="CV28" s="966"/>
      <c r="CW28" s="964"/>
      <c r="CX28" s="965"/>
      <c r="CY28" s="965"/>
      <c r="CZ28" s="965"/>
      <c r="DA28" s="966"/>
      <c r="DB28" s="964"/>
      <c r="DC28" s="965"/>
      <c r="DD28" s="965"/>
      <c r="DE28" s="965"/>
      <c r="DF28" s="966"/>
      <c r="DG28" s="964"/>
      <c r="DH28" s="965"/>
      <c r="DI28" s="965"/>
      <c r="DJ28" s="965"/>
      <c r="DK28" s="966"/>
      <c r="DL28" s="964"/>
      <c r="DM28" s="965"/>
      <c r="DN28" s="965"/>
      <c r="DO28" s="965"/>
      <c r="DP28" s="966"/>
      <c r="DQ28" s="964"/>
      <c r="DR28" s="965"/>
      <c r="DS28" s="965"/>
      <c r="DT28" s="965"/>
      <c r="DU28" s="966"/>
      <c r="DV28" s="967"/>
      <c r="DW28" s="968"/>
      <c r="DX28" s="968"/>
      <c r="DY28" s="968"/>
      <c r="DZ28" s="969"/>
      <c r="EA28" s="89"/>
    </row>
    <row r="29" spans="1:131" ht="26.25" customHeight="1" x14ac:dyDescent="0.15">
      <c r="A29" s="101">
        <v>2</v>
      </c>
      <c r="B29" s="1005" t="s">
        <v>333</v>
      </c>
      <c r="C29" s="1006"/>
      <c r="D29" s="1006"/>
      <c r="E29" s="1006"/>
      <c r="F29" s="1006"/>
      <c r="G29" s="1006"/>
      <c r="H29" s="1006"/>
      <c r="I29" s="1006"/>
      <c r="J29" s="1006"/>
      <c r="K29" s="1006"/>
      <c r="L29" s="1006"/>
      <c r="M29" s="1006"/>
      <c r="N29" s="1006"/>
      <c r="O29" s="1006"/>
      <c r="P29" s="1007"/>
      <c r="Q29" s="1013">
        <v>1106</v>
      </c>
      <c r="R29" s="1014"/>
      <c r="S29" s="1014"/>
      <c r="T29" s="1014"/>
      <c r="U29" s="1014"/>
      <c r="V29" s="1014">
        <v>1061</v>
      </c>
      <c r="W29" s="1014"/>
      <c r="X29" s="1014"/>
      <c r="Y29" s="1014"/>
      <c r="Z29" s="1014"/>
      <c r="AA29" s="1014">
        <v>45</v>
      </c>
      <c r="AB29" s="1014"/>
      <c r="AC29" s="1014"/>
      <c r="AD29" s="1014"/>
      <c r="AE29" s="1015"/>
      <c r="AF29" s="1010">
        <v>45</v>
      </c>
      <c r="AG29" s="1011"/>
      <c r="AH29" s="1011"/>
      <c r="AI29" s="1011"/>
      <c r="AJ29" s="1012"/>
      <c r="AK29" s="955" t="s">
        <v>332</v>
      </c>
      <c r="AL29" s="946"/>
      <c r="AM29" s="946"/>
      <c r="AN29" s="946"/>
      <c r="AO29" s="946"/>
      <c r="AP29" s="946" t="s">
        <v>332</v>
      </c>
      <c r="AQ29" s="946"/>
      <c r="AR29" s="946"/>
      <c r="AS29" s="946"/>
      <c r="AT29" s="946"/>
      <c r="AU29" s="946" t="s">
        <v>332</v>
      </c>
      <c r="AV29" s="946"/>
      <c r="AW29" s="946"/>
      <c r="AX29" s="946"/>
      <c r="AY29" s="946"/>
      <c r="AZ29" s="1016" t="s">
        <v>332</v>
      </c>
      <c r="BA29" s="1016"/>
      <c r="BB29" s="1016"/>
      <c r="BC29" s="1016"/>
      <c r="BD29" s="1016"/>
      <c r="BE29" s="947"/>
      <c r="BF29" s="947"/>
      <c r="BG29" s="947"/>
      <c r="BH29" s="947"/>
      <c r="BI29" s="948"/>
      <c r="BJ29" s="91"/>
      <c r="BK29" s="91"/>
      <c r="BL29" s="91"/>
      <c r="BM29" s="91"/>
      <c r="BN29" s="91"/>
      <c r="BO29" s="100"/>
      <c r="BP29" s="100"/>
      <c r="BQ29" s="97">
        <v>23</v>
      </c>
      <c r="BR29" s="98"/>
      <c r="BS29" s="967"/>
      <c r="BT29" s="968"/>
      <c r="BU29" s="968"/>
      <c r="BV29" s="968"/>
      <c r="BW29" s="968"/>
      <c r="BX29" s="968"/>
      <c r="BY29" s="968"/>
      <c r="BZ29" s="968"/>
      <c r="CA29" s="968"/>
      <c r="CB29" s="968"/>
      <c r="CC29" s="968"/>
      <c r="CD29" s="968"/>
      <c r="CE29" s="968"/>
      <c r="CF29" s="968"/>
      <c r="CG29" s="989"/>
      <c r="CH29" s="964"/>
      <c r="CI29" s="965"/>
      <c r="CJ29" s="965"/>
      <c r="CK29" s="965"/>
      <c r="CL29" s="966"/>
      <c r="CM29" s="964"/>
      <c r="CN29" s="965"/>
      <c r="CO29" s="965"/>
      <c r="CP29" s="965"/>
      <c r="CQ29" s="966"/>
      <c r="CR29" s="964"/>
      <c r="CS29" s="965"/>
      <c r="CT29" s="965"/>
      <c r="CU29" s="965"/>
      <c r="CV29" s="966"/>
      <c r="CW29" s="964"/>
      <c r="CX29" s="965"/>
      <c r="CY29" s="965"/>
      <c r="CZ29" s="965"/>
      <c r="DA29" s="966"/>
      <c r="DB29" s="964"/>
      <c r="DC29" s="965"/>
      <c r="DD29" s="965"/>
      <c r="DE29" s="965"/>
      <c r="DF29" s="966"/>
      <c r="DG29" s="964"/>
      <c r="DH29" s="965"/>
      <c r="DI29" s="965"/>
      <c r="DJ29" s="965"/>
      <c r="DK29" s="966"/>
      <c r="DL29" s="964"/>
      <c r="DM29" s="965"/>
      <c r="DN29" s="965"/>
      <c r="DO29" s="965"/>
      <c r="DP29" s="966"/>
      <c r="DQ29" s="964"/>
      <c r="DR29" s="965"/>
      <c r="DS29" s="965"/>
      <c r="DT29" s="965"/>
      <c r="DU29" s="966"/>
      <c r="DV29" s="967"/>
      <c r="DW29" s="968"/>
      <c r="DX29" s="968"/>
      <c r="DY29" s="968"/>
      <c r="DZ29" s="969"/>
      <c r="EA29" s="89"/>
    </row>
    <row r="30" spans="1:131" ht="26.25" customHeight="1" x14ac:dyDescent="0.15">
      <c r="A30" s="101">
        <v>3</v>
      </c>
      <c r="B30" s="1005" t="s">
        <v>334</v>
      </c>
      <c r="C30" s="1006"/>
      <c r="D30" s="1006"/>
      <c r="E30" s="1006"/>
      <c r="F30" s="1006"/>
      <c r="G30" s="1006"/>
      <c r="H30" s="1006"/>
      <c r="I30" s="1006"/>
      <c r="J30" s="1006"/>
      <c r="K30" s="1006"/>
      <c r="L30" s="1006"/>
      <c r="M30" s="1006"/>
      <c r="N30" s="1006"/>
      <c r="O30" s="1006"/>
      <c r="P30" s="1007"/>
      <c r="Q30" s="1013">
        <v>115</v>
      </c>
      <c r="R30" s="1014"/>
      <c r="S30" s="1014"/>
      <c r="T30" s="1014"/>
      <c r="U30" s="1014"/>
      <c r="V30" s="1014">
        <v>115</v>
      </c>
      <c r="W30" s="1014"/>
      <c r="X30" s="1014"/>
      <c r="Y30" s="1014"/>
      <c r="Z30" s="1014"/>
      <c r="AA30" s="1014">
        <v>0</v>
      </c>
      <c r="AB30" s="1014"/>
      <c r="AC30" s="1014"/>
      <c r="AD30" s="1014"/>
      <c r="AE30" s="1015"/>
      <c r="AF30" s="1010">
        <v>0</v>
      </c>
      <c r="AG30" s="1011"/>
      <c r="AH30" s="1011"/>
      <c r="AI30" s="1011"/>
      <c r="AJ30" s="1012"/>
      <c r="AK30" s="955" t="s">
        <v>332</v>
      </c>
      <c r="AL30" s="946"/>
      <c r="AM30" s="946"/>
      <c r="AN30" s="946"/>
      <c r="AO30" s="946"/>
      <c r="AP30" s="946" t="s">
        <v>332</v>
      </c>
      <c r="AQ30" s="946"/>
      <c r="AR30" s="946"/>
      <c r="AS30" s="946"/>
      <c r="AT30" s="946"/>
      <c r="AU30" s="946" t="s">
        <v>332</v>
      </c>
      <c r="AV30" s="946"/>
      <c r="AW30" s="946"/>
      <c r="AX30" s="946"/>
      <c r="AY30" s="946"/>
      <c r="AZ30" s="1016" t="s">
        <v>332</v>
      </c>
      <c r="BA30" s="1016"/>
      <c r="BB30" s="1016"/>
      <c r="BC30" s="1016"/>
      <c r="BD30" s="1016"/>
      <c r="BE30" s="947"/>
      <c r="BF30" s="947"/>
      <c r="BG30" s="947"/>
      <c r="BH30" s="947"/>
      <c r="BI30" s="948"/>
      <c r="BJ30" s="91"/>
      <c r="BK30" s="91"/>
      <c r="BL30" s="91"/>
      <c r="BM30" s="91"/>
      <c r="BN30" s="91"/>
      <c r="BO30" s="100"/>
      <c r="BP30" s="100"/>
      <c r="BQ30" s="97">
        <v>24</v>
      </c>
      <c r="BR30" s="98"/>
      <c r="BS30" s="967"/>
      <c r="BT30" s="968"/>
      <c r="BU30" s="968"/>
      <c r="BV30" s="968"/>
      <c r="BW30" s="968"/>
      <c r="BX30" s="968"/>
      <c r="BY30" s="968"/>
      <c r="BZ30" s="968"/>
      <c r="CA30" s="968"/>
      <c r="CB30" s="968"/>
      <c r="CC30" s="968"/>
      <c r="CD30" s="968"/>
      <c r="CE30" s="968"/>
      <c r="CF30" s="968"/>
      <c r="CG30" s="989"/>
      <c r="CH30" s="964"/>
      <c r="CI30" s="965"/>
      <c r="CJ30" s="965"/>
      <c r="CK30" s="965"/>
      <c r="CL30" s="966"/>
      <c r="CM30" s="964"/>
      <c r="CN30" s="965"/>
      <c r="CO30" s="965"/>
      <c r="CP30" s="965"/>
      <c r="CQ30" s="966"/>
      <c r="CR30" s="964"/>
      <c r="CS30" s="965"/>
      <c r="CT30" s="965"/>
      <c r="CU30" s="965"/>
      <c r="CV30" s="966"/>
      <c r="CW30" s="964"/>
      <c r="CX30" s="965"/>
      <c r="CY30" s="965"/>
      <c r="CZ30" s="965"/>
      <c r="DA30" s="966"/>
      <c r="DB30" s="964"/>
      <c r="DC30" s="965"/>
      <c r="DD30" s="965"/>
      <c r="DE30" s="965"/>
      <c r="DF30" s="966"/>
      <c r="DG30" s="964"/>
      <c r="DH30" s="965"/>
      <c r="DI30" s="965"/>
      <c r="DJ30" s="965"/>
      <c r="DK30" s="966"/>
      <c r="DL30" s="964"/>
      <c r="DM30" s="965"/>
      <c r="DN30" s="965"/>
      <c r="DO30" s="965"/>
      <c r="DP30" s="966"/>
      <c r="DQ30" s="964"/>
      <c r="DR30" s="965"/>
      <c r="DS30" s="965"/>
      <c r="DT30" s="965"/>
      <c r="DU30" s="966"/>
      <c r="DV30" s="967"/>
      <c r="DW30" s="968"/>
      <c r="DX30" s="968"/>
      <c r="DY30" s="968"/>
      <c r="DZ30" s="969"/>
      <c r="EA30" s="89"/>
    </row>
    <row r="31" spans="1:131" ht="26.25" customHeight="1" x14ac:dyDescent="0.15">
      <c r="A31" s="101">
        <v>4</v>
      </c>
      <c r="B31" s="1005" t="s">
        <v>335</v>
      </c>
      <c r="C31" s="1006"/>
      <c r="D31" s="1006"/>
      <c r="E31" s="1006"/>
      <c r="F31" s="1006"/>
      <c r="G31" s="1006"/>
      <c r="H31" s="1006"/>
      <c r="I31" s="1006"/>
      <c r="J31" s="1006"/>
      <c r="K31" s="1006"/>
      <c r="L31" s="1006"/>
      <c r="M31" s="1006"/>
      <c r="N31" s="1006"/>
      <c r="O31" s="1006"/>
      <c r="P31" s="1007"/>
      <c r="Q31" s="1013">
        <v>296</v>
      </c>
      <c r="R31" s="1014"/>
      <c r="S31" s="1014"/>
      <c r="T31" s="1014"/>
      <c r="U31" s="1014"/>
      <c r="V31" s="1014">
        <v>298</v>
      </c>
      <c r="W31" s="1014"/>
      <c r="X31" s="1014"/>
      <c r="Y31" s="1014"/>
      <c r="Z31" s="1014"/>
      <c r="AA31" s="1014">
        <v>-2</v>
      </c>
      <c r="AB31" s="1014"/>
      <c r="AC31" s="1014"/>
      <c r="AD31" s="1014"/>
      <c r="AE31" s="1015"/>
      <c r="AF31" s="1010">
        <v>211</v>
      </c>
      <c r="AG31" s="1011"/>
      <c r="AH31" s="1011"/>
      <c r="AI31" s="1011"/>
      <c r="AJ31" s="1012"/>
      <c r="AK31" s="955">
        <v>143</v>
      </c>
      <c r="AL31" s="946"/>
      <c r="AM31" s="946"/>
      <c r="AN31" s="946"/>
      <c r="AO31" s="946"/>
      <c r="AP31" s="946">
        <v>665</v>
      </c>
      <c r="AQ31" s="946"/>
      <c r="AR31" s="946"/>
      <c r="AS31" s="946"/>
      <c r="AT31" s="946"/>
      <c r="AU31" s="946">
        <v>638</v>
      </c>
      <c r="AV31" s="946"/>
      <c r="AW31" s="946"/>
      <c r="AX31" s="946"/>
      <c r="AY31" s="946"/>
      <c r="AZ31" s="1016" t="s">
        <v>332</v>
      </c>
      <c r="BA31" s="1016"/>
      <c r="BB31" s="1016"/>
      <c r="BC31" s="1016"/>
      <c r="BD31" s="1016"/>
      <c r="BE31" s="947" t="s">
        <v>336</v>
      </c>
      <c r="BF31" s="947"/>
      <c r="BG31" s="947"/>
      <c r="BH31" s="947"/>
      <c r="BI31" s="948"/>
      <c r="BJ31" s="91"/>
      <c r="BK31" s="91"/>
      <c r="BL31" s="91"/>
      <c r="BM31" s="91"/>
      <c r="BN31" s="91"/>
      <c r="BO31" s="100"/>
      <c r="BP31" s="100"/>
      <c r="BQ31" s="97">
        <v>25</v>
      </c>
      <c r="BR31" s="98"/>
      <c r="BS31" s="967"/>
      <c r="BT31" s="968"/>
      <c r="BU31" s="968"/>
      <c r="BV31" s="968"/>
      <c r="BW31" s="968"/>
      <c r="BX31" s="968"/>
      <c r="BY31" s="968"/>
      <c r="BZ31" s="968"/>
      <c r="CA31" s="968"/>
      <c r="CB31" s="968"/>
      <c r="CC31" s="968"/>
      <c r="CD31" s="968"/>
      <c r="CE31" s="968"/>
      <c r="CF31" s="968"/>
      <c r="CG31" s="989"/>
      <c r="CH31" s="964"/>
      <c r="CI31" s="965"/>
      <c r="CJ31" s="965"/>
      <c r="CK31" s="965"/>
      <c r="CL31" s="966"/>
      <c r="CM31" s="964"/>
      <c r="CN31" s="965"/>
      <c r="CO31" s="965"/>
      <c r="CP31" s="965"/>
      <c r="CQ31" s="966"/>
      <c r="CR31" s="964"/>
      <c r="CS31" s="965"/>
      <c r="CT31" s="965"/>
      <c r="CU31" s="965"/>
      <c r="CV31" s="966"/>
      <c r="CW31" s="964"/>
      <c r="CX31" s="965"/>
      <c r="CY31" s="965"/>
      <c r="CZ31" s="965"/>
      <c r="DA31" s="966"/>
      <c r="DB31" s="964"/>
      <c r="DC31" s="965"/>
      <c r="DD31" s="965"/>
      <c r="DE31" s="965"/>
      <c r="DF31" s="966"/>
      <c r="DG31" s="964"/>
      <c r="DH31" s="965"/>
      <c r="DI31" s="965"/>
      <c r="DJ31" s="965"/>
      <c r="DK31" s="966"/>
      <c r="DL31" s="964"/>
      <c r="DM31" s="965"/>
      <c r="DN31" s="965"/>
      <c r="DO31" s="965"/>
      <c r="DP31" s="966"/>
      <c r="DQ31" s="964"/>
      <c r="DR31" s="965"/>
      <c r="DS31" s="965"/>
      <c r="DT31" s="965"/>
      <c r="DU31" s="966"/>
      <c r="DV31" s="967"/>
      <c r="DW31" s="968"/>
      <c r="DX31" s="968"/>
      <c r="DY31" s="968"/>
      <c r="DZ31" s="969"/>
      <c r="EA31" s="89"/>
    </row>
    <row r="32" spans="1:131" ht="26.25" customHeight="1" x14ac:dyDescent="0.15">
      <c r="A32" s="101">
        <v>5</v>
      </c>
      <c r="B32" s="1005" t="s">
        <v>337</v>
      </c>
      <c r="C32" s="1006"/>
      <c r="D32" s="1006"/>
      <c r="E32" s="1006"/>
      <c r="F32" s="1006"/>
      <c r="G32" s="1006"/>
      <c r="H32" s="1006"/>
      <c r="I32" s="1006"/>
      <c r="J32" s="1006"/>
      <c r="K32" s="1006"/>
      <c r="L32" s="1006"/>
      <c r="M32" s="1006"/>
      <c r="N32" s="1006"/>
      <c r="O32" s="1006"/>
      <c r="P32" s="1007"/>
      <c r="Q32" s="1013">
        <v>1117</v>
      </c>
      <c r="R32" s="1014"/>
      <c r="S32" s="1014"/>
      <c r="T32" s="1014"/>
      <c r="U32" s="1014"/>
      <c r="V32" s="1014">
        <v>1115</v>
      </c>
      <c r="W32" s="1014"/>
      <c r="X32" s="1014"/>
      <c r="Y32" s="1014"/>
      <c r="Z32" s="1014"/>
      <c r="AA32" s="1014">
        <v>1</v>
      </c>
      <c r="AB32" s="1014"/>
      <c r="AC32" s="1014"/>
      <c r="AD32" s="1014"/>
      <c r="AE32" s="1015"/>
      <c r="AF32" s="1010">
        <v>222</v>
      </c>
      <c r="AG32" s="1011"/>
      <c r="AH32" s="1011"/>
      <c r="AI32" s="1011"/>
      <c r="AJ32" s="1012"/>
      <c r="AK32" s="955">
        <v>350</v>
      </c>
      <c r="AL32" s="946"/>
      <c r="AM32" s="946"/>
      <c r="AN32" s="946"/>
      <c r="AO32" s="946"/>
      <c r="AP32" s="946">
        <v>508</v>
      </c>
      <c r="AQ32" s="946"/>
      <c r="AR32" s="946"/>
      <c r="AS32" s="946"/>
      <c r="AT32" s="946"/>
      <c r="AU32" s="946">
        <v>331</v>
      </c>
      <c r="AV32" s="946"/>
      <c r="AW32" s="946"/>
      <c r="AX32" s="946"/>
      <c r="AY32" s="946"/>
      <c r="AZ32" s="1016" t="s">
        <v>332</v>
      </c>
      <c r="BA32" s="1016"/>
      <c r="BB32" s="1016"/>
      <c r="BC32" s="1016"/>
      <c r="BD32" s="1016"/>
      <c r="BE32" s="947" t="s">
        <v>336</v>
      </c>
      <c r="BF32" s="947"/>
      <c r="BG32" s="947"/>
      <c r="BH32" s="947"/>
      <c r="BI32" s="948"/>
      <c r="BJ32" s="91"/>
      <c r="BK32" s="91"/>
      <c r="BL32" s="91"/>
      <c r="BM32" s="91"/>
      <c r="BN32" s="91"/>
      <c r="BO32" s="100"/>
      <c r="BP32" s="100"/>
      <c r="BQ32" s="97">
        <v>26</v>
      </c>
      <c r="BR32" s="98"/>
      <c r="BS32" s="967"/>
      <c r="BT32" s="968"/>
      <c r="BU32" s="968"/>
      <c r="BV32" s="968"/>
      <c r="BW32" s="968"/>
      <c r="BX32" s="968"/>
      <c r="BY32" s="968"/>
      <c r="BZ32" s="968"/>
      <c r="CA32" s="968"/>
      <c r="CB32" s="968"/>
      <c r="CC32" s="968"/>
      <c r="CD32" s="968"/>
      <c r="CE32" s="968"/>
      <c r="CF32" s="968"/>
      <c r="CG32" s="989"/>
      <c r="CH32" s="964"/>
      <c r="CI32" s="965"/>
      <c r="CJ32" s="965"/>
      <c r="CK32" s="965"/>
      <c r="CL32" s="966"/>
      <c r="CM32" s="964"/>
      <c r="CN32" s="965"/>
      <c r="CO32" s="965"/>
      <c r="CP32" s="965"/>
      <c r="CQ32" s="966"/>
      <c r="CR32" s="964"/>
      <c r="CS32" s="965"/>
      <c r="CT32" s="965"/>
      <c r="CU32" s="965"/>
      <c r="CV32" s="966"/>
      <c r="CW32" s="964"/>
      <c r="CX32" s="965"/>
      <c r="CY32" s="965"/>
      <c r="CZ32" s="965"/>
      <c r="DA32" s="966"/>
      <c r="DB32" s="964"/>
      <c r="DC32" s="965"/>
      <c r="DD32" s="965"/>
      <c r="DE32" s="965"/>
      <c r="DF32" s="966"/>
      <c r="DG32" s="964"/>
      <c r="DH32" s="965"/>
      <c r="DI32" s="965"/>
      <c r="DJ32" s="965"/>
      <c r="DK32" s="966"/>
      <c r="DL32" s="964"/>
      <c r="DM32" s="965"/>
      <c r="DN32" s="965"/>
      <c r="DO32" s="965"/>
      <c r="DP32" s="966"/>
      <c r="DQ32" s="964"/>
      <c r="DR32" s="965"/>
      <c r="DS32" s="965"/>
      <c r="DT32" s="965"/>
      <c r="DU32" s="966"/>
      <c r="DV32" s="967"/>
      <c r="DW32" s="968"/>
      <c r="DX32" s="968"/>
      <c r="DY32" s="968"/>
      <c r="DZ32" s="969"/>
      <c r="EA32" s="89"/>
    </row>
    <row r="33" spans="1:131" ht="26.25" customHeight="1" x14ac:dyDescent="0.15">
      <c r="A33" s="101">
        <v>6</v>
      </c>
      <c r="B33" s="1005" t="s">
        <v>338</v>
      </c>
      <c r="C33" s="1006"/>
      <c r="D33" s="1006"/>
      <c r="E33" s="1006"/>
      <c r="F33" s="1006"/>
      <c r="G33" s="1006"/>
      <c r="H33" s="1006"/>
      <c r="I33" s="1006"/>
      <c r="J33" s="1006"/>
      <c r="K33" s="1006"/>
      <c r="L33" s="1006"/>
      <c r="M33" s="1006"/>
      <c r="N33" s="1006"/>
      <c r="O33" s="1006"/>
      <c r="P33" s="1007"/>
      <c r="Q33" s="1013">
        <v>124</v>
      </c>
      <c r="R33" s="1014"/>
      <c r="S33" s="1014"/>
      <c r="T33" s="1014"/>
      <c r="U33" s="1014"/>
      <c r="V33" s="1014">
        <v>121</v>
      </c>
      <c r="W33" s="1014"/>
      <c r="X33" s="1014"/>
      <c r="Y33" s="1014"/>
      <c r="Z33" s="1014"/>
      <c r="AA33" s="1014">
        <v>3</v>
      </c>
      <c r="AB33" s="1014"/>
      <c r="AC33" s="1014"/>
      <c r="AD33" s="1014"/>
      <c r="AE33" s="1015"/>
      <c r="AF33" s="1010">
        <v>32</v>
      </c>
      <c r="AG33" s="1011"/>
      <c r="AH33" s="1011"/>
      <c r="AI33" s="1011"/>
      <c r="AJ33" s="1012"/>
      <c r="AK33" s="955">
        <v>111</v>
      </c>
      <c r="AL33" s="946"/>
      <c r="AM33" s="946"/>
      <c r="AN33" s="946"/>
      <c r="AO33" s="946"/>
      <c r="AP33" s="946">
        <v>625</v>
      </c>
      <c r="AQ33" s="946"/>
      <c r="AR33" s="946"/>
      <c r="AS33" s="946"/>
      <c r="AT33" s="946"/>
      <c r="AU33" s="946">
        <v>583</v>
      </c>
      <c r="AV33" s="946"/>
      <c r="AW33" s="946"/>
      <c r="AX33" s="946"/>
      <c r="AY33" s="946"/>
      <c r="AZ33" s="1016" t="s">
        <v>332</v>
      </c>
      <c r="BA33" s="1016"/>
      <c r="BB33" s="1016"/>
      <c r="BC33" s="1016"/>
      <c r="BD33" s="1016"/>
      <c r="BE33" s="947" t="s">
        <v>336</v>
      </c>
      <c r="BF33" s="947"/>
      <c r="BG33" s="947"/>
      <c r="BH33" s="947"/>
      <c r="BI33" s="948"/>
      <c r="BJ33" s="91"/>
      <c r="BK33" s="91"/>
      <c r="BL33" s="91"/>
      <c r="BM33" s="91"/>
      <c r="BN33" s="91"/>
      <c r="BO33" s="100"/>
      <c r="BP33" s="100"/>
      <c r="BQ33" s="97">
        <v>27</v>
      </c>
      <c r="BR33" s="98"/>
      <c r="BS33" s="967"/>
      <c r="BT33" s="968"/>
      <c r="BU33" s="968"/>
      <c r="BV33" s="968"/>
      <c r="BW33" s="968"/>
      <c r="BX33" s="968"/>
      <c r="BY33" s="968"/>
      <c r="BZ33" s="968"/>
      <c r="CA33" s="968"/>
      <c r="CB33" s="968"/>
      <c r="CC33" s="968"/>
      <c r="CD33" s="968"/>
      <c r="CE33" s="968"/>
      <c r="CF33" s="968"/>
      <c r="CG33" s="989"/>
      <c r="CH33" s="964"/>
      <c r="CI33" s="965"/>
      <c r="CJ33" s="965"/>
      <c r="CK33" s="965"/>
      <c r="CL33" s="966"/>
      <c r="CM33" s="964"/>
      <c r="CN33" s="965"/>
      <c r="CO33" s="965"/>
      <c r="CP33" s="965"/>
      <c r="CQ33" s="966"/>
      <c r="CR33" s="964"/>
      <c r="CS33" s="965"/>
      <c r="CT33" s="965"/>
      <c r="CU33" s="965"/>
      <c r="CV33" s="966"/>
      <c r="CW33" s="964"/>
      <c r="CX33" s="965"/>
      <c r="CY33" s="965"/>
      <c r="CZ33" s="965"/>
      <c r="DA33" s="966"/>
      <c r="DB33" s="964"/>
      <c r="DC33" s="965"/>
      <c r="DD33" s="965"/>
      <c r="DE33" s="965"/>
      <c r="DF33" s="966"/>
      <c r="DG33" s="964"/>
      <c r="DH33" s="965"/>
      <c r="DI33" s="965"/>
      <c r="DJ33" s="965"/>
      <c r="DK33" s="966"/>
      <c r="DL33" s="964"/>
      <c r="DM33" s="965"/>
      <c r="DN33" s="965"/>
      <c r="DO33" s="965"/>
      <c r="DP33" s="966"/>
      <c r="DQ33" s="964"/>
      <c r="DR33" s="965"/>
      <c r="DS33" s="965"/>
      <c r="DT33" s="965"/>
      <c r="DU33" s="966"/>
      <c r="DV33" s="967"/>
      <c r="DW33" s="968"/>
      <c r="DX33" s="968"/>
      <c r="DY33" s="968"/>
      <c r="DZ33" s="969"/>
      <c r="EA33" s="89"/>
    </row>
    <row r="34" spans="1:131" ht="26.25" customHeight="1" x14ac:dyDescent="0.15">
      <c r="A34" s="101">
        <v>7</v>
      </c>
      <c r="B34" s="1005" t="s">
        <v>339</v>
      </c>
      <c r="C34" s="1006"/>
      <c r="D34" s="1006"/>
      <c r="E34" s="1006"/>
      <c r="F34" s="1006"/>
      <c r="G34" s="1006"/>
      <c r="H34" s="1006"/>
      <c r="I34" s="1006"/>
      <c r="J34" s="1006"/>
      <c r="K34" s="1006"/>
      <c r="L34" s="1006"/>
      <c r="M34" s="1006"/>
      <c r="N34" s="1006"/>
      <c r="O34" s="1006"/>
      <c r="P34" s="1007"/>
      <c r="Q34" s="1013">
        <v>65</v>
      </c>
      <c r="R34" s="1014"/>
      <c r="S34" s="1014"/>
      <c r="T34" s="1014"/>
      <c r="U34" s="1014"/>
      <c r="V34" s="1014">
        <v>63</v>
      </c>
      <c r="W34" s="1014"/>
      <c r="X34" s="1014"/>
      <c r="Y34" s="1014"/>
      <c r="Z34" s="1014"/>
      <c r="AA34" s="1014">
        <v>1</v>
      </c>
      <c r="AB34" s="1014"/>
      <c r="AC34" s="1014"/>
      <c r="AD34" s="1014"/>
      <c r="AE34" s="1015"/>
      <c r="AF34" s="1010">
        <v>1</v>
      </c>
      <c r="AG34" s="1011"/>
      <c r="AH34" s="1011"/>
      <c r="AI34" s="1011"/>
      <c r="AJ34" s="1012"/>
      <c r="AK34" s="955">
        <v>52</v>
      </c>
      <c r="AL34" s="946"/>
      <c r="AM34" s="946"/>
      <c r="AN34" s="946"/>
      <c r="AO34" s="946"/>
      <c r="AP34" s="946" t="s">
        <v>332</v>
      </c>
      <c r="AQ34" s="946"/>
      <c r="AR34" s="946"/>
      <c r="AS34" s="946"/>
      <c r="AT34" s="946"/>
      <c r="AU34" s="946" t="s">
        <v>332</v>
      </c>
      <c r="AV34" s="946"/>
      <c r="AW34" s="946"/>
      <c r="AX34" s="946"/>
      <c r="AY34" s="946"/>
      <c r="AZ34" s="1016" t="s">
        <v>332</v>
      </c>
      <c r="BA34" s="1016"/>
      <c r="BB34" s="1016"/>
      <c r="BC34" s="1016"/>
      <c r="BD34" s="1016"/>
      <c r="BE34" s="947" t="s">
        <v>340</v>
      </c>
      <c r="BF34" s="947"/>
      <c r="BG34" s="947"/>
      <c r="BH34" s="947"/>
      <c r="BI34" s="948"/>
      <c r="BJ34" s="91"/>
      <c r="BK34" s="91"/>
      <c r="BL34" s="91"/>
      <c r="BM34" s="91"/>
      <c r="BN34" s="91"/>
      <c r="BO34" s="100"/>
      <c r="BP34" s="100"/>
      <c r="BQ34" s="97">
        <v>28</v>
      </c>
      <c r="BR34" s="98"/>
      <c r="BS34" s="967"/>
      <c r="BT34" s="968"/>
      <c r="BU34" s="968"/>
      <c r="BV34" s="968"/>
      <c r="BW34" s="968"/>
      <c r="BX34" s="968"/>
      <c r="BY34" s="968"/>
      <c r="BZ34" s="968"/>
      <c r="CA34" s="968"/>
      <c r="CB34" s="968"/>
      <c r="CC34" s="968"/>
      <c r="CD34" s="968"/>
      <c r="CE34" s="968"/>
      <c r="CF34" s="968"/>
      <c r="CG34" s="989"/>
      <c r="CH34" s="964"/>
      <c r="CI34" s="965"/>
      <c r="CJ34" s="965"/>
      <c r="CK34" s="965"/>
      <c r="CL34" s="966"/>
      <c r="CM34" s="964"/>
      <c r="CN34" s="965"/>
      <c r="CO34" s="965"/>
      <c r="CP34" s="965"/>
      <c r="CQ34" s="966"/>
      <c r="CR34" s="964"/>
      <c r="CS34" s="965"/>
      <c r="CT34" s="965"/>
      <c r="CU34" s="965"/>
      <c r="CV34" s="966"/>
      <c r="CW34" s="964"/>
      <c r="CX34" s="965"/>
      <c r="CY34" s="965"/>
      <c r="CZ34" s="965"/>
      <c r="DA34" s="966"/>
      <c r="DB34" s="964"/>
      <c r="DC34" s="965"/>
      <c r="DD34" s="965"/>
      <c r="DE34" s="965"/>
      <c r="DF34" s="966"/>
      <c r="DG34" s="964"/>
      <c r="DH34" s="965"/>
      <c r="DI34" s="965"/>
      <c r="DJ34" s="965"/>
      <c r="DK34" s="966"/>
      <c r="DL34" s="964"/>
      <c r="DM34" s="965"/>
      <c r="DN34" s="965"/>
      <c r="DO34" s="965"/>
      <c r="DP34" s="966"/>
      <c r="DQ34" s="964"/>
      <c r="DR34" s="965"/>
      <c r="DS34" s="965"/>
      <c r="DT34" s="965"/>
      <c r="DU34" s="966"/>
      <c r="DV34" s="967"/>
      <c r="DW34" s="968"/>
      <c r="DX34" s="968"/>
      <c r="DY34" s="968"/>
      <c r="DZ34" s="969"/>
      <c r="EA34" s="89"/>
    </row>
    <row r="35" spans="1:131" ht="26.25" customHeight="1" x14ac:dyDescent="0.15">
      <c r="A35" s="101">
        <v>8</v>
      </c>
      <c r="B35" s="1005"/>
      <c r="C35" s="1006"/>
      <c r="D35" s="1006"/>
      <c r="E35" s="1006"/>
      <c r="F35" s="1006"/>
      <c r="G35" s="1006"/>
      <c r="H35" s="1006"/>
      <c r="I35" s="1006"/>
      <c r="J35" s="1006"/>
      <c r="K35" s="1006"/>
      <c r="L35" s="1006"/>
      <c r="M35" s="1006"/>
      <c r="N35" s="1006"/>
      <c r="O35" s="1006"/>
      <c r="P35" s="1007"/>
      <c r="Q35" s="1013"/>
      <c r="R35" s="1014"/>
      <c r="S35" s="1014"/>
      <c r="T35" s="1014"/>
      <c r="U35" s="1014"/>
      <c r="V35" s="1014"/>
      <c r="W35" s="1014"/>
      <c r="X35" s="1014"/>
      <c r="Y35" s="1014"/>
      <c r="Z35" s="1014"/>
      <c r="AA35" s="1014"/>
      <c r="AB35" s="1014"/>
      <c r="AC35" s="1014"/>
      <c r="AD35" s="1014"/>
      <c r="AE35" s="1015"/>
      <c r="AF35" s="1010"/>
      <c r="AG35" s="1011"/>
      <c r="AH35" s="1011"/>
      <c r="AI35" s="1011"/>
      <c r="AJ35" s="1012"/>
      <c r="AK35" s="955"/>
      <c r="AL35" s="946"/>
      <c r="AM35" s="946"/>
      <c r="AN35" s="946"/>
      <c r="AO35" s="946"/>
      <c r="AP35" s="946"/>
      <c r="AQ35" s="946"/>
      <c r="AR35" s="946"/>
      <c r="AS35" s="946"/>
      <c r="AT35" s="946"/>
      <c r="AU35" s="946"/>
      <c r="AV35" s="946"/>
      <c r="AW35" s="946"/>
      <c r="AX35" s="946"/>
      <c r="AY35" s="946"/>
      <c r="AZ35" s="1016"/>
      <c r="BA35" s="1016"/>
      <c r="BB35" s="1016"/>
      <c r="BC35" s="1016"/>
      <c r="BD35" s="1016"/>
      <c r="BE35" s="947"/>
      <c r="BF35" s="947"/>
      <c r="BG35" s="947"/>
      <c r="BH35" s="947"/>
      <c r="BI35" s="948"/>
      <c r="BJ35" s="91"/>
      <c r="BK35" s="91"/>
      <c r="BL35" s="91"/>
      <c r="BM35" s="91"/>
      <c r="BN35" s="91"/>
      <c r="BO35" s="100"/>
      <c r="BP35" s="100"/>
      <c r="BQ35" s="97">
        <v>29</v>
      </c>
      <c r="BR35" s="98"/>
      <c r="BS35" s="967"/>
      <c r="BT35" s="968"/>
      <c r="BU35" s="968"/>
      <c r="BV35" s="968"/>
      <c r="BW35" s="968"/>
      <c r="BX35" s="968"/>
      <c r="BY35" s="968"/>
      <c r="BZ35" s="968"/>
      <c r="CA35" s="968"/>
      <c r="CB35" s="968"/>
      <c r="CC35" s="968"/>
      <c r="CD35" s="968"/>
      <c r="CE35" s="968"/>
      <c r="CF35" s="968"/>
      <c r="CG35" s="989"/>
      <c r="CH35" s="964"/>
      <c r="CI35" s="965"/>
      <c r="CJ35" s="965"/>
      <c r="CK35" s="965"/>
      <c r="CL35" s="966"/>
      <c r="CM35" s="964"/>
      <c r="CN35" s="965"/>
      <c r="CO35" s="965"/>
      <c r="CP35" s="965"/>
      <c r="CQ35" s="966"/>
      <c r="CR35" s="964"/>
      <c r="CS35" s="965"/>
      <c r="CT35" s="965"/>
      <c r="CU35" s="965"/>
      <c r="CV35" s="966"/>
      <c r="CW35" s="964"/>
      <c r="CX35" s="965"/>
      <c r="CY35" s="965"/>
      <c r="CZ35" s="965"/>
      <c r="DA35" s="966"/>
      <c r="DB35" s="964"/>
      <c r="DC35" s="965"/>
      <c r="DD35" s="965"/>
      <c r="DE35" s="965"/>
      <c r="DF35" s="966"/>
      <c r="DG35" s="964"/>
      <c r="DH35" s="965"/>
      <c r="DI35" s="965"/>
      <c r="DJ35" s="965"/>
      <c r="DK35" s="966"/>
      <c r="DL35" s="964"/>
      <c r="DM35" s="965"/>
      <c r="DN35" s="965"/>
      <c r="DO35" s="965"/>
      <c r="DP35" s="966"/>
      <c r="DQ35" s="964"/>
      <c r="DR35" s="965"/>
      <c r="DS35" s="965"/>
      <c r="DT35" s="965"/>
      <c r="DU35" s="966"/>
      <c r="DV35" s="967"/>
      <c r="DW35" s="968"/>
      <c r="DX35" s="968"/>
      <c r="DY35" s="968"/>
      <c r="DZ35" s="969"/>
      <c r="EA35" s="89"/>
    </row>
    <row r="36" spans="1:131" ht="26.25" customHeight="1" x14ac:dyDescent="0.15">
      <c r="A36" s="101">
        <v>9</v>
      </c>
      <c r="B36" s="1005"/>
      <c r="C36" s="1006"/>
      <c r="D36" s="1006"/>
      <c r="E36" s="1006"/>
      <c r="F36" s="1006"/>
      <c r="G36" s="1006"/>
      <c r="H36" s="1006"/>
      <c r="I36" s="1006"/>
      <c r="J36" s="1006"/>
      <c r="K36" s="1006"/>
      <c r="L36" s="1006"/>
      <c r="M36" s="1006"/>
      <c r="N36" s="1006"/>
      <c r="O36" s="1006"/>
      <c r="P36" s="1007"/>
      <c r="Q36" s="1013"/>
      <c r="R36" s="1014"/>
      <c r="S36" s="1014"/>
      <c r="T36" s="1014"/>
      <c r="U36" s="1014"/>
      <c r="V36" s="1014"/>
      <c r="W36" s="1014"/>
      <c r="X36" s="1014"/>
      <c r="Y36" s="1014"/>
      <c r="Z36" s="1014"/>
      <c r="AA36" s="1014"/>
      <c r="AB36" s="1014"/>
      <c r="AC36" s="1014"/>
      <c r="AD36" s="1014"/>
      <c r="AE36" s="1015"/>
      <c r="AF36" s="1010"/>
      <c r="AG36" s="1011"/>
      <c r="AH36" s="1011"/>
      <c r="AI36" s="1011"/>
      <c r="AJ36" s="1012"/>
      <c r="AK36" s="955"/>
      <c r="AL36" s="946"/>
      <c r="AM36" s="946"/>
      <c r="AN36" s="946"/>
      <c r="AO36" s="946"/>
      <c r="AP36" s="946"/>
      <c r="AQ36" s="946"/>
      <c r="AR36" s="946"/>
      <c r="AS36" s="946"/>
      <c r="AT36" s="946"/>
      <c r="AU36" s="946"/>
      <c r="AV36" s="946"/>
      <c r="AW36" s="946"/>
      <c r="AX36" s="946"/>
      <c r="AY36" s="946"/>
      <c r="AZ36" s="1016"/>
      <c r="BA36" s="1016"/>
      <c r="BB36" s="1016"/>
      <c r="BC36" s="1016"/>
      <c r="BD36" s="1016"/>
      <c r="BE36" s="947"/>
      <c r="BF36" s="947"/>
      <c r="BG36" s="947"/>
      <c r="BH36" s="947"/>
      <c r="BI36" s="948"/>
      <c r="BJ36" s="91"/>
      <c r="BK36" s="91"/>
      <c r="BL36" s="91"/>
      <c r="BM36" s="91"/>
      <c r="BN36" s="91"/>
      <c r="BO36" s="100"/>
      <c r="BP36" s="100"/>
      <c r="BQ36" s="97">
        <v>30</v>
      </c>
      <c r="BR36" s="98"/>
      <c r="BS36" s="967"/>
      <c r="BT36" s="968"/>
      <c r="BU36" s="968"/>
      <c r="BV36" s="968"/>
      <c r="BW36" s="968"/>
      <c r="BX36" s="968"/>
      <c r="BY36" s="968"/>
      <c r="BZ36" s="968"/>
      <c r="CA36" s="968"/>
      <c r="CB36" s="968"/>
      <c r="CC36" s="968"/>
      <c r="CD36" s="968"/>
      <c r="CE36" s="968"/>
      <c r="CF36" s="968"/>
      <c r="CG36" s="989"/>
      <c r="CH36" s="964"/>
      <c r="CI36" s="965"/>
      <c r="CJ36" s="965"/>
      <c r="CK36" s="965"/>
      <c r="CL36" s="966"/>
      <c r="CM36" s="964"/>
      <c r="CN36" s="965"/>
      <c r="CO36" s="965"/>
      <c r="CP36" s="965"/>
      <c r="CQ36" s="966"/>
      <c r="CR36" s="964"/>
      <c r="CS36" s="965"/>
      <c r="CT36" s="965"/>
      <c r="CU36" s="965"/>
      <c r="CV36" s="966"/>
      <c r="CW36" s="964"/>
      <c r="CX36" s="965"/>
      <c r="CY36" s="965"/>
      <c r="CZ36" s="965"/>
      <c r="DA36" s="966"/>
      <c r="DB36" s="964"/>
      <c r="DC36" s="965"/>
      <c r="DD36" s="965"/>
      <c r="DE36" s="965"/>
      <c r="DF36" s="966"/>
      <c r="DG36" s="964"/>
      <c r="DH36" s="965"/>
      <c r="DI36" s="965"/>
      <c r="DJ36" s="965"/>
      <c r="DK36" s="966"/>
      <c r="DL36" s="964"/>
      <c r="DM36" s="965"/>
      <c r="DN36" s="965"/>
      <c r="DO36" s="965"/>
      <c r="DP36" s="966"/>
      <c r="DQ36" s="964"/>
      <c r="DR36" s="965"/>
      <c r="DS36" s="965"/>
      <c r="DT36" s="965"/>
      <c r="DU36" s="966"/>
      <c r="DV36" s="967"/>
      <c r="DW36" s="968"/>
      <c r="DX36" s="968"/>
      <c r="DY36" s="968"/>
      <c r="DZ36" s="969"/>
      <c r="EA36" s="89"/>
    </row>
    <row r="37" spans="1:131" ht="26.25" customHeight="1" x14ac:dyDescent="0.15">
      <c r="A37" s="101">
        <v>10</v>
      </c>
      <c r="B37" s="1005"/>
      <c r="C37" s="1006"/>
      <c r="D37" s="1006"/>
      <c r="E37" s="1006"/>
      <c r="F37" s="1006"/>
      <c r="G37" s="1006"/>
      <c r="H37" s="1006"/>
      <c r="I37" s="1006"/>
      <c r="J37" s="1006"/>
      <c r="K37" s="1006"/>
      <c r="L37" s="1006"/>
      <c r="M37" s="1006"/>
      <c r="N37" s="1006"/>
      <c r="O37" s="1006"/>
      <c r="P37" s="1007"/>
      <c r="Q37" s="1013"/>
      <c r="R37" s="1014"/>
      <c r="S37" s="1014"/>
      <c r="T37" s="1014"/>
      <c r="U37" s="1014"/>
      <c r="V37" s="1014"/>
      <c r="W37" s="1014"/>
      <c r="X37" s="1014"/>
      <c r="Y37" s="1014"/>
      <c r="Z37" s="1014"/>
      <c r="AA37" s="1014"/>
      <c r="AB37" s="1014"/>
      <c r="AC37" s="1014"/>
      <c r="AD37" s="1014"/>
      <c r="AE37" s="1015"/>
      <c r="AF37" s="1010"/>
      <c r="AG37" s="1011"/>
      <c r="AH37" s="1011"/>
      <c r="AI37" s="1011"/>
      <c r="AJ37" s="1012"/>
      <c r="AK37" s="955"/>
      <c r="AL37" s="946"/>
      <c r="AM37" s="946"/>
      <c r="AN37" s="946"/>
      <c r="AO37" s="946"/>
      <c r="AP37" s="946"/>
      <c r="AQ37" s="946"/>
      <c r="AR37" s="946"/>
      <c r="AS37" s="946"/>
      <c r="AT37" s="946"/>
      <c r="AU37" s="946"/>
      <c r="AV37" s="946"/>
      <c r="AW37" s="946"/>
      <c r="AX37" s="946"/>
      <c r="AY37" s="946"/>
      <c r="AZ37" s="1016"/>
      <c r="BA37" s="1016"/>
      <c r="BB37" s="1016"/>
      <c r="BC37" s="1016"/>
      <c r="BD37" s="1016"/>
      <c r="BE37" s="947"/>
      <c r="BF37" s="947"/>
      <c r="BG37" s="947"/>
      <c r="BH37" s="947"/>
      <c r="BI37" s="948"/>
      <c r="BJ37" s="91"/>
      <c r="BK37" s="91"/>
      <c r="BL37" s="91"/>
      <c r="BM37" s="91"/>
      <c r="BN37" s="91"/>
      <c r="BO37" s="100"/>
      <c r="BP37" s="100"/>
      <c r="BQ37" s="97">
        <v>31</v>
      </c>
      <c r="BR37" s="98"/>
      <c r="BS37" s="967"/>
      <c r="BT37" s="968"/>
      <c r="BU37" s="968"/>
      <c r="BV37" s="968"/>
      <c r="BW37" s="968"/>
      <c r="BX37" s="968"/>
      <c r="BY37" s="968"/>
      <c r="BZ37" s="968"/>
      <c r="CA37" s="968"/>
      <c r="CB37" s="968"/>
      <c r="CC37" s="968"/>
      <c r="CD37" s="968"/>
      <c r="CE37" s="968"/>
      <c r="CF37" s="968"/>
      <c r="CG37" s="989"/>
      <c r="CH37" s="964"/>
      <c r="CI37" s="965"/>
      <c r="CJ37" s="965"/>
      <c r="CK37" s="965"/>
      <c r="CL37" s="966"/>
      <c r="CM37" s="964"/>
      <c r="CN37" s="965"/>
      <c r="CO37" s="965"/>
      <c r="CP37" s="965"/>
      <c r="CQ37" s="966"/>
      <c r="CR37" s="964"/>
      <c r="CS37" s="965"/>
      <c r="CT37" s="965"/>
      <c r="CU37" s="965"/>
      <c r="CV37" s="966"/>
      <c r="CW37" s="964"/>
      <c r="CX37" s="965"/>
      <c r="CY37" s="965"/>
      <c r="CZ37" s="965"/>
      <c r="DA37" s="966"/>
      <c r="DB37" s="964"/>
      <c r="DC37" s="965"/>
      <c r="DD37" s="965"/>
      <c r="DE37" s="965"/>
      <c r="DF37" s="966"/>
      <c r="DG37" s="964"/>
      <c r="DH37" s="965"/>
      <c r="DI37" s="965"/>
      <c r="DJ37" s="965"/>
      <c r="DK37" s="966"/>
      <c r="DL37" s="964"/>
      <c r="DM37" s="965"/>
      <c r="DN37" s="965"/>
      <c r="DO37" s="965"/>
      <c r="DP37" s="966"/>
      <c r="DQ37" s="964"/>
      <c r="DR37" s="965"/>
      <c r="DS37" s="965"/>
      <c r="DT37" s="965"/>
      <c r="DU37" s="966"/>
      <c r="DV37" s="967"/>
      <c r="DW37" s="968"/>
      <c r="DX37" s="968"/>
      <c r="DY37" s="968"/>
      <c r="DZ37" s="969"/>
      <c r="EA37" s="89"/>
    </row>
    <row r="38" spans="1:131" ht="26.25" customHeight="1" x14ac:dyDescent="0.15">
      <c r="A38" s="101">
        <v>11</v>
      </c>
      <c r="B38" s="1005"/>
      <c r="C38" s="1006"/>
      <c r="D38" s="1006"/>
      <c r="E38" s="1006"/>
      <c r="F38" s="1006"/>
      <c r="G38" s="1006"/>
      <c r="H38" s="1006"/>
      <c r="I38" s="1006"/>
      <c r="J38" s="1006"/>
      <c r="K38" s="1006"/>
      <c r="L38" s="1006"/>
      <c r="M38" s="1006"/>
      <c r="N38" s="1006"/>
      <c r="O38" s="1006"/>
      <c r="P38" s="1007"/>
      <c r="Q38" s="1013"/>
      <c r="R38" s="1014"/>
      <c r="S38" s="1014"/>
      <c r="T38" s="1014"/>
      <c r="U38" s="1014"/>
      <c r="V38" s="1014"/>
      <c r="W38" s="1014"/>
      <c r="X38" s="1014"/>
      <c r="Y38" s="1014"/>
      <c r="Z38" s="1014"/>
      <c r="AA38" s="1014"/>
      <c r="AB38" s="1014"/>
      <c r="AC38" s="1014"/>
      <c r="AD38" s="1014"/>
      <c r="AE38" s="1015"/>
      <c r="AF38" s="1010"/>
      <c r="AG38" s="1011"/>
      <c r="AH38" s="1011"/>
      <c r="AI38" s="1011"/>
      <c r="AJ38" s="1012"/>
      <c r="AK38" s="955"/>
      <c r="AL38" s="946"/>
      <c r="AM38" s="946"/>
      <c r="AN38" s="946"/>
      <c r="AO38" s="946"/>
      <c r="AP38" s="946"/>
      <c r="AQ38" s="946"/>
      <c r="AR38" s="946"/>
      <c r="AS38" s="946"/>
      <c r="AT38" s="946"/>
      <c r="AU38" s="946"/>
      <c r="AV38" s="946"/>
      <c r="AW38" s="946"/>
      <c r="AX38" s="946"/>
      <c r="AY38" s="946"/>
      <c r="AZ38" s="1016"/>
      <c r="BA38" s="1016"/>
      <c r="BB38" s="1016"/>
      <c r="BC38" s="1016"/>
      <c r="BD38" s="1016"/>
      <c r="BE38" s="947"/>
      <c r="BF38" s="947"/>
      <c r="BG38" s="947"/>
      <c r="BH38" s="947"/>
      <c r="BI38" s="948"/>
      <c r="BJ38" s="91"/>
      <c r="BK38" s="91"/>
      <c r="BL38" s="91"/>
      <c r="BM38" s="91"/>
      <c r="BN38" s="91"/>
      <c r="BO38" s="100"/>
      <c r="BP38" s="100"/>
      <c r="BQ38" s="97">
        <v>32</v>
      </c>
      <c r="BR38" s="98"/>
      <c r="BS38" s="967"/>
      <c r="BT38" s="968"/>
      <c r="BU38" s="968"/>
      <c r="BV38" s="968"/>
      <c r="BW38" s="968"/>
      <c r="BX38" s="968"/>
      <c r="BY38" s="968"/>
      <c r="BZ38" s="968"/>
      <c r="CA38" s="968"/>
      <c r="CB38" s="968"/>
      <c r="CC38" s="968"/>
      <c r="CD38" s="968"/>
      <c r="CE38" s="968"/>
      <c r="CF38" s="968"/>
      <c r="CG38" s="989"/>
      <c r="CH38" s="964"/>
      <c r="CI38" s="965"/>
      <c r="CJ38" s="965"/>
      <c r="CK38" s="965"/>
      <c r="CL38" s="966"/>
      <c r="CM38" s="964"/>
      <c r="CN38" s="965"/>
      <c r="CO38" s="965"/>
      <c r="CP38" s="965"/>
      <c r="CQ38" s="966"/>
      <c r="CR38" s="964"/>
      <c r="CS38" s="965"/>
      <c r="CT38" s="965"/>
      <c r="CU38" s="965"/>
      <c r="CV38" s="966"/>
      <c r="CW38" s="964"/>
      <c r="CX38" s="965"/>
      <c r="CY38" s="965"/>
      <c r="CZ38" s="965"/>
      <c r="DA38" s="966"/>
      <c r="DB38" s="964"/>
      <c r="DC38" s="965"/>
      <c r="DD38" s="965"/>
      <c r="DE38" s="965"/>
      <c r="DF38" s="966"/>
      <c r="DG38" s="964"/>
      <c r="DH38" s="965"/>
      <c r="DI38" s="965"/>
      <c r="DJ38" s="965"/>
      <c r="DK38" s="966"/>
      <c r="DL38" s="964"/>
      <c r="DM38" s="965"/>
      <c r="DN38" s="965"/>
      <c r="DO38" s="965"/>
      <c r="DP38" s="966"/>
      <c r="DQ38" s="964"/>
      <c r="DR38" s="965"/>
      <c r="DS38" s="965"/>
      <c r="DT38" s="965"/>
      <c r="DU38" s="966"/>
      <c r="DV38" s="967"/>
      <c r="DW38" s="968"/>
      <c r="DX38" s="968"/>
      <c r="DY38" s="968"/>
      <c r="DZ38" s="969"/>
      <c r="EA38" s="89"/>
    </row>
    <row r="39" spans="1:131" ht="26.25" customHeight="1" x14ac:dyDescent="0.15">
      <c r="A39" s="101">
        <v>12</v>
      </c>
      <c r="B39" s="1005"/>
      <c r="C39" s="1006"/>
      <c r="D39" s="1006"/>
      <c r="E39" s="1006"/>
      <c r="F39" s="1006"/>
      <c r="G39" s="1006"/>
      <c r="H39" s="1006"/>
      <c r="I39" s="1006"/>
      <c r="J39" s="1006"/>
      <c r="K39" s="1006"/>
      <c r="L39" s="1006"/>
      <c r="M39" s="1006"/>
      <c r="N39" s="1006"/>
      <c r="O39" s="1006"/>
      <c r="P39" s="1007"/>
      <c r="Q39" s="1013"/>
      <c r="R39" s="1014"/>
      <c r="S39" s="1014"/>
      <c r="T39" s="1014"/>
      <c r="U39" s="1014"/>
      <c r="V39" s="1014"/>
      <c r="W39" s="1014"/>
      <c r="X39" s="1014"/>
      <c r="Y39" s="1014"/>
      <c r="Z39" s="1014"/>
      <c r="AA39" s="1014"/>
      <c r="AB39" s="1014"/>
      <c r="AC39" s="1014"/>
      <c r="AD39" s="1014"/>
      <c r="AE39" s="1015"/>
      <c r="AF39" s="1010"/>
      <c r="AG39" s="1011"/>
      <c r="AH39" s="1011"/>
      <c r="AI39" s="1011"/>
      <c r="AJ39" s="1012"/>
      <c r="AK39" s="955"/>
      <c r="AL39" s="946"/>
      <c r="AM39" s="946"/>
      <c r="AN39" s="946"/>
      <c r="AO39" s="946"/>
      <c r="AP39" s="946"/>
      <c r="AQ39" s="946"/>
      <c r="AR39" s="946"/>
      <c r="AS39" s="946"/>
      <c r="AT39" s="946"/>
      <c r="AU39" s="946"/>
      <c r="AV39" s="946"/>
      <c r="AW39" s="946"/>
      <c r="AX39" s="946"/>
      <c r="AY39" s="946"/>
      <c r="AZ39" s="1016"/>
      <c r="BA39" s="1016"/>
      <c r="BB39" s="1016"/>
      <c r="BC39" s="1016"/>
      <c r="BD39" s="1016"/>
      <c r="BE39" s="947"/>
      <c r="BF39" s="947"/>
      <c r="BG39" s="947"/>
      <c r="BH39" s="947"/>
      <c r="BI39" s="948"/>
      <c r="BJ39" s="91"/>
      <c r="BK39" s="91"/>
      <c r="BL39" s="91"/>
      <c r="BM39" s="91"/>
      <c r="BN39" s="91"/>
      <c r="BO39" s="100"/>
      <c r="BP39" s="100"/>
      <c r="BQ39" s="97">
        <v>33</v>
      </c>
      <c r="BR39" s="98"/>
      <c r="BS39" s="967"/>
      <c r="BT39" s="968"/>
      <c r="BU39" s="968"/>
      <c r="BV39" s="968"/>
      <c r="BW39" s="968"/>
      <c r="BX39" s="968"/>
      <c r="BY39" s="968"/>
      <c r="BZ39" s="968"/>
      <c r="CA39" s="968"/>
      <c r="CB39" s="968"/>
      <c r="CC39" s="968"/>
      <c r="CD39" s="968"/>
      <c r="CE39" s="968"/>
      <c r="CF39" s="968"/>
      <c r="CG39" s="989"/>
      <c r="CH39" s="964"/>
      <c r="CI39" s="965"/>
      <c r="CJ39" s="965"/>
      <c r="CK39" s="965"/>
      <c r="CL39" s="966"/>
      <c r="CM39" s="964"/>
      <c r="CN39" s="965"/>
      <c r="CO39" s="965"/>
      <c r="CP39" s="965"/>
      <c r="CQ39" s="966"/>
      <c r="CR39" s="964"/>
      <c r="CS39" s="965"/>
      <c r="CT39" s="965"/>
      <c r="CU39" s="965"/>
      <c r="CV39" s="966"/>
      <c r="CW39" s="964"/>
      <c r="CX39" s="965"/>
      <c r="CY39" s="965"/>
      <c r="CZ39" s="965"/>
      <c r="DA39" s="966"/>
      <c r="DB39" s="964"/>
      <c r="DC39" s="965"/>
      <c r="DD39" s="965"/>
      <c r="DE39" s="965"/>
      <c r="DF39" s="966"/>
      <c r="DG39" s="964"/>
      <c r="DH39" s="965"/>
      <c r="DI39" s="965"/>
      <c r="DJ39" s="965"/>
      <c r="DK39" s="966"/>
      <c r="DL39" s="964"/>
      <c r="DM39" s="965"/>
      <c r="DN39" s="965"/>
      <c r="DO39" s="965"/>
      <c r="DP39" s="966"/>
      <c r="DQ39" s="964"/>
      <c r="DR39" s="965"/>
      <c r="DS39" s="965"/>
      <c r="DT39" s="965"/>
      <c r="DU39" s="966"/>
      <c r="DV39" s="967"/>
      <c r="DW39" s="968"/>
      <c r="DX39" s="968"/>
      <c r="DY39" s="968"/>
      <c r="DZ39" s="969"/>
      <c r="EA39" s="89"/>
    </row>
    <row r="40" spans="1:131" ht="26.25" customHeight="1" x14ac:dyDescent="0.15">
      <c r="A40" s="97">
        <v>13</v>
      </c>
      <c r="B40" s="1005"/>
      <c r="C40" s="1006"/>
      <c r="D40" s="1006"/>
      <c r="E40" s="1006"/>
      <c r="F40" s="1006"/>
      <c r="G40" s="1006"/>
      <c r="H40" s="1006"/>
      <c r="I40" s="1006"/>
      <c r="J40" s="1006"/>
      <c r="K40" s="1006"/>
      <c r="L40" s="1006"/>
      <c r="M40" s="1006"/>
      <c r="N40" s="1006"/>
      <c r="O40" s="1006"/>
      <c r="P40" s="1007"/>
      <c r="Q40" s="1013"/>
      <c r="R40" s="1014"/>
      <c r="S40" s="1014"/>
      <c r="T40" s="1014"/>
      <c r="U40" s="1014"/>
      <c r="V40" s="1014"/>
      <c r="W40" s="1014"/>
      <c r="X40" s="1014"/>
      <c r="Y40" s="1014"/>
      <c r="Z40" s="1014"/>
      <c r="AA40" s="1014"/>
      <c r="AB40" s="1014"/>
      <c r="AC40" s="1014"/>
      <c r="AD40" s="1014"/>
      <c r="AE40" s="1015"/>
      <c r="AF40" s="1010"/>
      <c r="AG40" s="1011"/>
      <c r="AH40" s="1011"/>
      <c r="AI40" s="1011"/>
      <c r="AJ40" s="1012"/>
      <c r="AK40" s="955"/>
      <c r="AL40" s="946"/>
      <c r="AM40" s="946"/>
      <c r="AN40" s="946"/>
      <c r="AO40" s="946"/>
      <c r="AP40" s="946"/>
      <c r="AQ40" s="946"/>
      <c r="AR40" s="946"/>
      <c r="AS40" s="946"/>
      <c r="AT40" s="946"/>
      <c r="AU40" s="946"/>
      <c r="AV40" s="946"/>
      <c r="AW40" s="946"/>
      <c r="AX40" s="946"/>
      <c r="AY40" s="946"/>
      <c r="AZ40" s="1016"/>
      <c r="BA40" s="1016"/>
      <c r="BB40" s="1016"/>
      <c r="BC40" s="1016"/>
      <c r="BD40" s="1016"/>
      <c r="BE40" s="947"/>
      <c r="BF40" s="947"/>
      <c r="BG40" s="947"/>
      <c r="BH40" s="947"/>
      <c r="BI40" s="948"/>
      <c r="BJ40" s="91"/>
      <c r="BK40" s="91"/>
      <c r="BL40" s="91"/>
      <c r="BM40" s="91"/>
      <c r="BN40" s="91"/>
      <c r="BO40" s="100"/>
      <c r="BP40" s="100"/>
      <c r="BQ40" s="97">
        <v>34</v>
      </c>
      <c r="BR40" s="98"/>
      <c r="BS40" s="967"/>
      <c r="BT40" s="968"/>
      <c r="BU40" s="968"/>
      <c r="BV40" s="968"/>
      <c r="BW40" s="968"/>
      <c r="BX40" s="968"/>
      <c r="BY40" s="968"/>
      <c r="BZ40" s="968"/>
      <c r="CA40" s="968"/>
      <c r="CB40" s="968"/>
      <c r="CC40" s="968"/>
      <c r="CD40" s="968"/>
      <c r="CE40" s="968"/>
      <c r="CF40" s="968"/>
      <c r="CG40" s="989"/>
      <c r="CH40" s="964"/>
      <c r="CI40" s="965"/>
      <c r="CJ40" s="965"/>
      <c r="CK40" s="965"/>
      <c r="CL40" s="966"/>
      <c r="CM40" s="964"/>
      <c r="CN40" s="965"/>
      <c r="CO40" s="965"/>
      <c r="CP40" s="965"/>
      <c r="CQ40" s="966"/>
      <c r="CR40" s="964"/>
      <c r="CS40" s="965"/>
      <c r="CT40" s="965"/>
      <c r="CU40" s="965"/>
      <c r="CV40" s="966"/>
      <c r="CW40" s="964"/>
      <c r="CX40" s="965"/>
      <c r="CY40" s="965"/>
      <c r="CZ40" s="965"/>
      <c r="DA40" s="966"/>
      <c r="DB40" s="964"/>
      <c r="DC40" s="965"/>
      <c r="DD40" s="965"/>
      <c r="DE40" s="965"/>
      <c r="DF40" s="966"/>
      <c r="DG40" s="964"/>
      <c r="DH40" s="965"/>
      <c r="DI40" s="965"/>
      <c r="DJ40" s="965"/>
      <c r="DK40" s="966"/>
      <c r="DL40" s="964"/>
      <c r="DM40" s="965"/>
      <c r="DN40" s="965"/>
      <c r="DO40" s="965"/>
      <c r="DP40" s="966"/>
      <c r="DQ40" s="964"/>
      <c r="DR40" s="965"/>
      <c r="DS40" s="965"/>
      <c r="DT40" s="965"/>
      <c r="DU40" s="966"/>
      <c r="DV40" s="967"/>
      <c r="DW40" s="968"/>
      <c r="DX40" s="968"/>
      <c r="DY40" s="968"/>
      <c r="DZ40" s="969"/>
      <c r="EA40" s="89"/>
    </row>
    <row r="41" spans="1:131" ht="26.25" customHeight="1" x14ac:dyDescent="0.15">
      <c r="A41" s="97">
        <v>14</v>
      </c>
      <c r="B41" s="1005"/>
      <c r="C41" s="1006"/>
      <c r="D41" s="1006"/>
      <c r="E41" s="1006"/>
      <c r="F41" s="1006"/>
      <c r="G41" s="1006"/>
      <c r="H41" s="1006"/>
      <c r="I41" s="1006"/>
      <c r="J41" s="1006"/>
      <c r="K41" s="1006"/>
      <c r="L41" s="1006"/>
      <c r="M41" s="1006"/>
      <c r="N41" s="1006"/>
      <c r="O41" s="1006"/>
      <c r="P41" s="1007"/>
      <c r="Q41" s="1013"/>
      <c r="R41" s="1014"/>
      <c r="S41" s="1014"/>
      <c r="T41" s="1014"/>
      <c r="U41" s="1014"/>
      <c r="V41" s="1014"/>
      <c r="W41" s="1014"/>
      <c r="X41" s="1014"/>
      <c r="Y41" s="1014"/>
      <c r="Z41" s="1014"/>
      <c r="AA41" s="1014"/>
      <c r="AB41" s="1014"/>
      <c r="AC41" s="1014"/>
      <c r="AD41" s="1014"/>
      <c r="AE41" s="1015"/>
      <c r="AF41" s="1010"/>
      <c r="AG41" s="1011"/>
      <c r="AH41" s="1011"/>
      <c r="AI41" s="1011"/>
      <c r="AJ41" s="1012"/>
      <c r="AK41" s="955"/>
      <c r="AL41" s="946"/>
      <c r="AM41" s="946"/>
      <c r="AN41" s="946"/>
      <c r="AO41" s="946"/>
      <c r="AP41" s="946"/>
      <c r="AQ41" s="946"/>
      <c r="AR41" s="946"/>
      <c r="AS41" s="946"/>
      <c r="AT41" s="946"/>
      <c r="AU41" s="946"/>
      <c r="AV41" s="946"/>
      <c r="AW41" s="946"/>
      <c r="AX41" s="946"/>
      <c r="AY41" s="946"/>
      <c r="AZ41" s="1016"/>
      <c r="BA41" s="1016"/>
      <c r="BB41" s="1016"/>
      <c r="BC41" s="1016"/>
      <c r="BD41" s="1016"/>
      <c r="BE41" s="947"/>
      <c r="BF41" s="947"/>
      <c r="BG41" s="947"/>
      <c r="BH41" s="947"/>
      <c r="BI41" s="948"/>
      <c r="BJ41" s="91"/>
      <c r="BK41" s="91"/>
      <c r="BL41" s="91"/>
      <c r="BM41" s="91"/>
      <c r="BN41" s="91"/>
      <c r="BO41" s="100"/>
      <c r="BP41" s="100"/>
      <c r="BQ41" s="97">
        <v>35</v>
      </c>
      <c r="BR41" s="98"/>
      <c r="BS41" s="967"/>
      <c r="BT41" s="968"/>
      <c r="BU41" s="968"/>
      <c r="BV41" s="968"/>
      <c r="BW41" s="968"/>
      <c r="BX41" s="968"/>
      <c r="BY41" s="968"/>
      <c r="BZ41" s="968"/>
      <c r="CA41" s="968"/>
      <c r="CB41" s="968"/>
      <c r="CC41" s="968"/>
      <c r="CD41" s="968"/>
      <c r="CE41" s="968"/>
      <c r="CF41" s="968"/>
      <c r="CG41" s="989"/>
      <c r="CH41" s="964"/>
      <c r="CI41" s="965"/>
      <c r="CJ41" s="965"/>
      <c r="CK41" s="965"/>
      <c r="CL41" s="966"/>
      <c r="CM41" s="964"/>
      <c r="CN41" s="965"/>
      <c r="CO41" s="965"/>
      <c r="CP41" s="965"/>
      <c r="CQ41" s="966"/>
      <c r="CR41" s="964"/>
      <c r="CS41" s="965"/>
      <c r="CT41" s="965"/>
      <c r="CU41" s="965"/>
      <c r="CV41" s="966"/>
      <c r="CW41" s="964"/>
      <c r="CX41" s="965"/>
      <c r="CY41" s="965"/>
      <c r="CZ41" s="965"/>
      <c r="DA41" s="966"/>
      <c r="DB41" s="964"/>
      <c r="DC41" s="965"/>
      <c r="DD41" s="965"/>
      <c r="DE41" s="965"/>
      <c r="DF41" s="966"/>
      <c r="DG41" s="964"/>
      <c r="DH41" s="965"/>
      <c r="DI41" s="965"/>
      <c r="DJ41" s="965"/>
      <c r="DK41" s="966"/>
      <c r="DL41" s="964"/>
      <c r="DM41" s="965"/>
      <c r="DN41" s="965"/>
      <c r="DO41" s="965"/>
      <c r="DP41" s="966"/>
      <c r="DQ41" s="964"/>
      <c r="DR41" s="965"/>
      <c r="DS41" s="965"/>
      <c r="DT41" s="965"/>
      <c r="DU41" s="966"/>
      <c r="DV41" s="967"/>
      <c r="DW41" s="968"/>
      <c r="DX41" s="968"/>
      <c r="DY41" s="968"/>
      <c r="DZ41" s="969"/>
      <c r="EA41" s="89"/>
    </row>
    <row r="42" spans="1:131" ht="26.25" customHeight="1" x14ac:dyDescent="0.15">
      <c r="A42" s="97">
        <v>15</v>
      </c>
      <c r="B42" s="1005"/>
      <c r="C42" s="1006"/>
      <c r="D42" s="1006"/>
      <c r="E42" s="1006"/>
      <c r="F42" s="1006"/>
      <c r="G42" s="1006"/>
      <c r="H42" s="1006"/>
      <c r="I42" s="1006"/>
      <c r="J42" s="1006"/>
      <c r="K42" s="1006"/>
      <c r="L42" s="1006"/>
      <c r="M42" s="1006"/>
      <c r="N42" s="1006"/>
      <c r="O42" s="1006"/>
      <c r="P42" s="1007"/>
      <c r="Q42" s="1013"/>
      <c r="R42" s="1014"/>
      <c r="S42" s="1014"/>
      <c r="T42" s="1014"/>
      <c r="U42" s="1014"/>
      <c r="V42" s="1014"/>
      <c r="W42" s="1014"/>
      <c r="X42" s="1014"/>
      <c r="Y42" s="1014"/>
      <c r="Z42" s="1014"/>
      <c r="AA42" s="1014"/>
      <c r="AB42" s="1014"/>
      <c r="AC42" s="1014"/>
      <c r="AD42" s="1014"/>
      <c r="AE42" s="1015"/>
      <c r="AF42" s="1010"/>
      <c r="AG42" s="1011"/>
      <c r="AH42" s="1011"/>
      <c r="AI42" s="1011"/>
      <c r="AJ42" s="1012"/>
      <c r="AK42" s="955"/>
      <c r="AL42" s="946"/>
      <c r="AM42" s="946"/>
      <c r="AN42" s="946"/>
      <c r="AO42" s="946"/>
      <c r="AP42" s="946"/>
      <c r="AQ42" s="946"/>
      <c r="AR42" s="946"/>
      <c r="AS42" s="946"/>
      <c r="AT42" s="946"/>
      <c r="AU42" s="946"/>
      <c r="AV42" s="946"/>
      <c r="AW42" s="946"/>
      <c r="AX42" s="946"/>
      <c r="AY42" s="946"/>
      <c r="AZ42" s="1016"/>
      <c r="BA42" s="1016"/>
      <c r="BB42" s="1016"/>
      <c r="BC42" s="1016"/>
      <c r="BD42" s="1016"/>
      <c r="BE42" s="947"/>
      <c r="BF42" s="947"/>
      <c r="BG42" s="947"/>
      <c r="BH42" s="947"/>
      <c r="BI42" s="948"/>
      <c r="BJ42" s="91"/>
      <c r="BK42" s="91"/>
      <c r="BL42" s="91"/>
      <c r="BM42" s="91"/>
      <c r="BN42" s="91"/>
      <c r="BO42" s="100"/>
      <c r="BP42" s="100"/>
      <c r="BQ42" s="97">
        <v>36</v>
      </c>
      <c r="BR42" s="98"/>
      <c r="BS42" s="967"/>
      <c r="BT42" s="968"/>
      <c r="BU42" s="968"/>
      <c r="BV42" s="968"/>
      <c r="BW42" s="968"/>
      <c r="BX42" s="968"/>
      <c r="BY42" s="968"/>
      <c r="BZ42" s="968"/>
      <c r="CA42" s="968"/>
      <c r="CB42" s="968"/>
      <c r="CC42" s="968"/>
      <c r="CD42" s="968"/>
      <c r="CE42" s="968"/>
      <c r="CF42" s="968"/>
      <c r="CG42" s="989"/>
      <c r="CH42" s="964"/>
      <c r="CI42" s="965"/>
      <c r="CJ42" s="965"/>
      <c r="CK42" s="965"/>
      <c r="CL42" s="966"/>
      <c r="CM42" s="964"/>
      <c r="CN42" s="965"/>
      <c r="CO42" s="965"/>
      <c r="CP42" s="965"/>
      <c r="CQ42" s="966"/>
      <c r="CR42" s="964"/>
      <c r="CS42" s="965"/>
      <c r="CT42" s="965"/>
      <c r="CU42" s="965"/>
      <c r="CV42" s="966"/>
      <c r="CW42" s="964"/>
      <c r="CX42" s="965"/>
      <c r="CY42" s="965"/>
      <c r="CZ42" s="965"/>
      <c r="DA42" s="966"/>
      <c r="DB42" s="964"/>
      <c r="DC42" s="965"/>
      <c r="DD42" s="965"/>
      <c r="DE42" s="965"/>
      <c r="DF42" s="966"/>
      <c r="DG42" s="964"/>
      <c r="DH42" s="965"/>
      <c r="DI42" s="965"/>
      <c r="DJ42" s="965"/>
      <c r="DK42" s="966"/>
      <c r="DL42" s="964"/>
      <c r="DM42" s="965"/>
      <c r="DN42" s="965"/>
      <c r="DO42" s="965"/>
      <c r="DP42" s="966"/>
      <c r="DQ42" s="964"/>
      <c r="DR42" s="965"/>
      <c r="DS42" s="965"/>
      <c r="DT42" s="965"/>
      <c r="DU42" s="966"/>
      <c r="DV42" s="967"/>
      <c r="DW42" s="968"/>
      <c r="DX42" s="968"/>
      <c r="DY42" s="968"/>
      <c r="DZ42" s="969"/>
      <c r="EA42" s="89"/>
    </row>
    <row r="43" spans="1:131" ht="26.25" customHeight="1" x14ac:dyDescent="0.15">
      <c r="A43" s="97">
        <v>16</v>
      </c>
      <c r="B43" s="1005"/>
      <c r="C43" s="1006"/>
      <c r="D43" s="1006"/>
      <c r="E43" s="1006"/>
      <c r="F43" s="1006"/>
      <c r="G43" s="1006"/>
      <c r="H43" s="1006"/>
      <c r="I43" s="1006"/>
      <c r="J43" s="1006"/>
      <c r="K43" s="1006"/>
      <c r="L43" s="1006"/>
      <c r="M43" s="1006"/>
      <c r="N43" s="1006"/>
      <c r="O43" s="1006"/>
      <c r="P43" s="1007"/>
      <c r="Q43" s="1013"/>
      <c r="R43" s="1014"/>
      <c r="S43" s="1014"/>
      <c r="T43" s="1014"/>
      <c r="U43" s="1014"/>
      <c r="V43" s="1014"/>
      <c r="W43" s="1014"/>
      <c r="X43" s="1014"/>
      <c r="Y43" s="1014"/>
      <c r="Z43" s="1014"/>
      <c r="AA43" s="1014"/>
      <c r="AB43" s="1014"/>
      <c r="AC43" s="1014"/>
      <c r="AD43" s="1014"/>
      <c r="AE43" s="1015"/>
      <c r="AF43" s="1010"/>
      <c r="AG43" s="1011"/>
      <c r="AH43" s="1011"/>
      <c r="AI43" s="1011"/>
      <c r="AJ43" s="1012"/>
      <c r="AK43" s="955"/>
      <c r="AL43" s="946"/>
      <c r="AM43" s="946"/>
      <c r="AN43" s="946"/>
      <c r="AO43" s="946"/>
      <c r="AP43" s="946"/>
      <c r="AQ43" s="946"/>
      <c r="AR43" s="946"/>
      <c r="AS43" s="946"/>
      <c r="AT43" s="946"/>
      <c r="AU43" s="946"/>
      <c r="AV43" s="946"/>
      <c r="AW43" s="946"/>
      <c r="AX43" s="946"/>
      <c r="AY43" s="946"/>
      <c r="AZ43" s="1016"/>
      <c r="BA43" s="1016"/>
      <c r="BB43" s="1016"/>
      <c r="BC43" s="1016"/>
      <c r="BD43" s="1016"/>
      <c r="BE43" s="947"/>
      <c r="BF43" s="947"/>
      <c r="BG43" s="947"/>
      <c r="BH43" s="947"/>
      <c r="BI43" s="948"/>
      <c r="BJ43" s="91"/>
      <c r="BK43" s="91"/>
      <c r="BL43" s="91"/>
      <c r="BM43" s="91"/>
      <c r="BN43" s="91"/>
      <c r="BO43" s="100"/>
      <c r="BP43" s="100"/>
      <c r="BQ43" s="97">
        <v>37</v>
      </c>
      <c r="BR43" s="98"/>
      <c r="BS43" s="967"/>
      <c r="BT43" s="968"/>
      <c r="BU43" s="968"/>
      <c r="BV43" s="968"/>
      <c r="BW43" s="968"/>
      <c r="BX43" s="968"/>
      <c r="BY43" s="968"/>
      <c r="BZ43" s="968"/>
      <c r="CA43" s="968"/>
      <c r="CB43" s="968"/>
      <c r="CC43" s="968"/>
      <c r="CD43" s="968"/>
      <c r="CE43" s="968"/>
      <c r="CF43" s="968"/>
      <c r="CG43" s="989"/>
      <c r="CH43" s="964"/>
      <c r="CI43" s="965"/>
      <c r="CJ43" s="965"/>
      <c r="CK43" s="965"/>
      <c r="CL43" s="966"/>
      <c r="CM43" s="964"/>
      <c r="CN43" s="965"/>
      <c r="CO43" s="965"/>
      <c r="CP43" s="965"/>
      <c r="CQ43" s="966"/>
      <c r="CR43" s="964"/>
      <c r="CS43" s="965"/>
      <c r="CT43" s="965"/>
      <c r="CU43" s="965"/>
      <c r="CV43" s="966"/>
      <c r="CW43" s="964"/>
      <c r="CX43" s="965"/>
      <c r="CY43" s="965"/>
      <c r="CZ43" s="965"/>
      <c r="DA43" s="966"/>
      <c r="DB43" s="964"/>
      <c r="DC43" s="965"/>
      <c r="DD43" s="965"/>
      <c r="DE43" s="965"/>
      <c r="DF43" s="966"/>
      <c r="DG43" s="964"/>
      <c r="DH43" s="965"/>
      <c r="DI43" s="965"/>
      <c r="DJ43" s="965"/>
      <c r="DK43" s="966"/>
      <c r="DL43" s="964"/>
      <c r="DM43" s="965"/>
      <c r="DN43" s="965"/>
      <c r="DO43" s="965"/>
      <c r="DP43" s="966"/>
      <c r="DQ43" s="964"/>
      <c r="DR43" s="965"/>
      <c r="DS43" s="965"/>
      <c r="DT43" s="965"/>
      <c r="DU43" s="966"/>
      <c r="DV43" s="967"/>
      <c r="DW43" s="968"/>
      <c r="DX43" s="968"/>
      <c r="DY43" s="968"/>
      <c r="DZ43" s="969"/>
      <c r="EA43" s="89"/>
    </row>
    <row r="44" spans="1:131" ht="26.25" customHeight="1" x14ac:dyDescent="0.15">
      <c r="A44" s="97">
        <v>17</v>
      </c>
      <c r="B44" s="1005"/>
      <c r="C44" s="1006"/>
      <c r="D44" s="1006"/>
      <c r="E44" s="1006"/>
      <c r="F44" s="1006"/>
      <c r="G44" s="1006"/>
      <c r="H44" s="1006"/>
      <c r="I44" s="1006"/>
      <c r="J44" s="1006"/>
      <c r="K44" s="1006"/>
      <c r="L44" s="1006"/>
      <c r="M44" s="1006"/>
      <c r="N44" s="1006"/>
      <c r="O44" s="1006"/>
      <c r="P44" s="1007"/>
      <c r="Q44" s="1013"/>
      <c r="R44" s="1014"/>
      <c r="S44" s="1014"/>
      <c r="T44" s="1014"/>
      <c r="U44" s="1014"/>
      <c r="V44" s="1014"/>
      <c r="W44" s="1014"/>
      <c r="X44" s="1014"/>
      <c r="Y44" s="1014"/>
      <c r="Z44" s="1014"/>
      <c r="AA44" s="1014"/>
      <c r="AB44" s="1014"/>
      <c r="AC44" s="1014"/>
      <c r="AD44" s="1014"/>
      <c r="AE44" s="1015"/>
      <c r="AF44" s="1010"/>
      <c r="AG44" s="1011"/>
      <c r="AH44" s="1011"/>
      <c r="AI44" s="1011"/>
      <c r="AJ44" s="1012"/>
      <c r="AK44" s="955"/>
      <c r="AL44" s="946"/>
      <c r="AM44" s="946"/>
      <c r="AN44" s="946"/>
      <c r="AO44" s="946"/>
      <c r="AP44" s="946"/>
      <c r="AQ44" s="946"/>
      <c r="AR44" s="946"/>
      <c r="AS44" s="946"/>
      <c r="AT44" s="946"/>
      <c r="AU44" s="946"/>
      <c r="AV44" s="946"/>
      <c r="AW44" s="946"/>
      <c r="AX44" s="946"/>
      <c r="AY44" s="946"/>
      <c r="AZ44" s="1016"/>
      <c r="BA44" s="1016"/>
      <c r="BB44" s="1016"/>
      <c r="BC44" s="1016"/>
      <c r="BD44" s="1016"/>
      <c r="BE44" s="947"/>
      <c r="BF44" s="947"/>
      <c r="BG44" s="947"/>
      <c r="BH44" s="947"/>
      <c r="BI44" s="948"/>
      <c r="BJ44" s="91"/>
      <c r="BK44" s="91"/>
      <c r="BL44" s="91"/>
      <c r="BM44" s="91"/>
      <c r="BN44" s="91"/>
      <c r="BO44" s="100"/>
      <c r="BP44" s="100"/>
      <c r="BQ44" s="97">
        <v>38</v>
      </c>
      <c r="BR44" s="98"/>
      <c r="BS44" s="967"/>
      <c r="BT44" s="968"/>
      <c r="BU44" s="968"/>
      <c r="BV44" s="968"/>
      <c r="BW44" s="968"/>
      <c r="BX44" s="968"/>
      <c r="BY44" s="968"/>
      <c r="BZ44" s="968"/>
      <c r="CA44" s="968"/>
      <c r="CB44" s="968"/>
      <c r="CC44" s="968"/>
      <c r="CD44" s="968"/>
      <c r="CE44" s="968"/>
      <c r="CF44" s="968"/>
      <c r="CG44" s="989"/>
      <c r="CH44" s="964"/>
      <c r="CI44" s="965"/>
      <c r="CJ44" s="965"/>
      <c r="CK44" s="965"/>
      <c r="CL44" s="966"/>
      <c r="CM44" s="964"/>
      <c r="CN44" s="965"/>
      <c r="CO44" s="965"/>
      <c r="CP44" s="965"/>
      <c r="CQ44" s="966"/>
      <c r="CR44" s="964"/>
      <c r="CS44" s="965"/>
      <c r="CT44" s="965"/>
      <c r="CU44" s="965"/>
      <c r="CV44" s="966"/>
      <c r="CW44" s="964"/>
      <c r="CX44" s="965"/>
      <c r="CY44" s="965"/>
      <c r="CZ44" s="965"/>
      <c r="DA44" s="966"/>
      <c r="DB44" s="964"/>
      <c r="DC44" s="965"/>
      <c r="DD44" s="965"/>
      <c r="DE44" s="965"/>
      <c r="DF44" s="966"/>
      <c r="DG44" s="964"/>
      <c r="DH44" s="965"/>
      <c r="DI44" s="965"/>
      <c r="DJ44" s="965"/>
      <c r="DK44" s="966"/>
      <c r="DL44" s="964"/>
      <c r="DM44" s="965"/>
      <c r="DN44" s="965"/>
      <c r="DO44" s="965"/>
      <c r="DP44" s="966"/>
      <c r="DQ44" s="964"/>
      <c r="DR44" s="965"/>
      <c r="DS44" s="965"/>
      <c r="DT44" s="965"/>
      <c r="DU44" s="966"/>
      <c r="DV44" s="967"/>
      <c r="DW44" s="968"/>
      <c r="DX44" s="968"/>
      <c r="DY44" s="968"/>
      <c r="DZ44" s="969"/>
      <c r="EA44" s="89"/>
    </row>
    <row r="45" spans="1:131" ht="26.25" customHeight="1" x14ac:dyDescent="0.15">
      <c r="A45" s="97">
        <v>18</v>
      </c>
      <c r="B45" s="1005"/>
      <c r="C45" s="1006"/>
      <c r="D45" s="1006"/>
      <c r="E45" s="1006"/>
      <c r="F45" s="1006"/>
      <c r="G45" s="1006"/>
      <c r="H45" s="1006"/>
      <c r="I45" s="1006"/>
      <c r="J45" s="1006"/>
      <c r="K45" s="1006"/>
      <c r="L45" s="1006"/>
      <c r="M45" s="1006"/>
      <c r="N45" s="1006"/>
      <c r="O45" s="1006"/>
      <c r="P45" s="1007"/>
      <c r="Q45" s="1013"/>
      <c r="R45" s="1014"/>
      <c r="S45" s="1014"/>
      <c r="T45" s="1014"/>
      <c r="U45" s="1014"/>
      <c r="V45" s="1014"/>
      <c r="W45" s="1014"/>
      <c r="X45" s="1014"/>
      <c r="Y45" s="1014"/>
      <c r="Z45" s="1014"/>
      <c r="AA45" s="1014"/>
      <c r="AB45" s="1014"/>
      <c r="AC45" s="1014"/>
      <c r="AD45" s="1014"/>
      <c r="AE45" s="1015"/>
      <c r="AF45" s="1010"/>
      <c r="AG45" s="1011"/>
      <c r="AH45" s="1011"/>
      <c r="AI45" s="1011"/>
      <c r="AJ45" s="1012"/>
      <c r="AK45" s="955"/>
      <c r="AL45" s="946"/>
      <c r="AM45" s="946"/>
      <c r="AN45" s="946"/>
      <c r="AO45" s="946"/>
      <c r="AP45" s="946"/>
      <c r="AQ45" s="946"/>
      <c r="AR45" s="946"/>
      <c r="AS45" s="946"/>
      <c r="AT45" s="946"/>
      <c r="AU45" s="946"/>
      <c r="AV45" s="946"/>
      <c r="AW45" s="946"/>
      <c r="AX45" s="946"/>
      <c r="AY45" s="946"/>
      <c r="AZ45" s="1016"/>
      <c r="BA45" s="1016"/>
      <c r="BB45" s="1016"/>
      <c r="BC45" s="1016"/>
      <c r="BD45" s="1016"/>
      <c r="BE45" s="947"/>
      <c r="BF45" s="947"/>
      <c r="BG45" s="947"/>
      <c r="BH45" s="947"/>
      <c r="BI45" s="948"/>
      <c r="BJ45" s="91"/>
      <c r="BK45" s="91"/>
      <c r="BL45" s="91"/>
      <c r="BM45" s="91"/>
      <c r="BN45" s="91"/>
      <c r="BO45" s="100"/>
      <c r="BP45" s="100"/>
      <c r="BQ45" s="97">
        <v>39</v>
      </c>
      <c r="BR45" s="98"/>
      <c r="BS45" s="967"/>
      <c r="BT45" s="968"/>
      <c r="BU45" s="968"/>
      <c r="BV45" s="968"/>
      <c r="BW45" s="968"/>
      <c r="BX45" s="968"/>
      <c r="BY45" s="968"/>
      <c r="BZ45" s="968"/>
      <c r="CA45" s="968"/>
      <c r="CB45" s="968"/>
      <c r="CC45" s="968"/>
      <c r="CD45" s="968"/>
      <c r="CE45" s="968"/>
      <c r="CF45" s="968"/>
      <c r="CG45" s="989"/>
      <c r="CH45" s="964"/>
      <c r="CI45" s="965"/>
      <c r="CJ45" s="965"/>
      <c r="CK45" s="965"/>
      <c r="CL45" s="966"/>
      <c r="CM45" s="964"/>
      <c r="CN45" s="965"/>
      <c r="CO45" s="965"/>
      <c r="CP45" s="965"/>
      <c r="CQ45" s="966"/>
      <c r="CR45" s="964"/>
      <c r="CS45" s="965"/>
      <c r="CT45" s="965"/>
      <c r="CU45" s="965"/>
      <c r="CV45" s="966"/>
      <c r="CW45" s="964"/>
      <c r="CX45" s="965"/>
      <c r="CY45" s="965"/>
      <c r="CZ45" s="965"/>
      <c r="DA45" s="966"/>
      <c r="DB45" s="964"/>
      <c r="DC45" s="965"/>
      <c r="DD45" s="965"/>
      <c r="DE45" s="965"/>
      <c r="DF45" s="966"/>
      <c r="DG45" s="964"/>
      <c r="DH45" s="965"/>
      <c r="DI45" s="965"/>
      <c r="DJ45" s="965"/>
      <c r="DK45" s="966"/>
      <c r="DL45" s="964"/>
      <c r="DM45" s="965"/>
      <c r="DN45" s="965"/>
      <c r="DO45" s="965"/>
      <c r="DP45" s="966"/>
      <c r="DQ45" s="964"/>
      <c r="DR45" s="965"/>
      <c r="DS45" s="965"/>
      <c r="DT45" s="965"/>
      <c r="DU45" s="966"/>
      <c r="DV45" s="967"/>
      <c r="DW45" s="968"/>
      <c r="DX45" s="968"/>
      <c r="DY45" s="968"/>
      <c r="DZ45" s="969"/>
      <c r="EA45" s="89"/>
    </row>
    <row r="46" spans="1:131" ht="26.25" customHeight="1" x14ac:dyDescent="0.15">
      <c r="A46" s="97">
        <v>19</v>
      </c>
      <c r="B46" s="1005"/>
      <c r="C46" s="1006"/>
      <c r="D46" s="1006"/>
      <c r="E46" s="1006"/>
      <c r="F46" s="1006"/>
      <c r="G46" s="1006"/>
      <c r="H46" s="1006"/>
      <c r="I46" s="1006"/>
      <c r="J46" s="1006"/>
      <c r="K46" s="1006"/>
      <c r="L46" s="1006"/>
      <c r="M46" s="1006"/>
      <c r="N46" s="1006"/>
      <c r="O46" s="1006"/>
      <c r="P46" s="1007"/>
      <c r="Q46" s="1013"/>
      <c r="R46" s="1014"/>
      <c r="S46" s="1014"/>
      <c r="T46" s="1014"/>
      <c r="U46" s="1014"/>
      <c r="V46" s="1014"/>
      <c r="W46" s="1014"/>
      <c r="X46" s="1014"/>
      <c r="Y46" s="1014"/>
      <c r="Z46" s="1014"/>
      <c r="AA46" s="1014"/>
      <c r="AB46" s="1014"/>
      <c r="AC46" s="1014"/>
      <c r="AD46" s="1014"/>
      <c r="AE46" s="1015"/>
      <c r="AF46" s="1010"/>
      <c r="AG46" s="1011"/>
      <c r="AH46" s="1011"/>
      <c r="AI46" s="1011"/>
      <c r="AJ46" s="1012"/>
      <c r="AK46" s="955"/>
      <c r="AL46" s="946"/>
      <c r="AM46" s="946"/>
      <c r="AN46" s="946"/>
      <c r="AO46" s="946"/>
      <c r="AP46" s="946"/>
      <c r="AQ46" s="946"/>
      <c r="AR46" s="946"/>
      <c r="AS46" s="946"/>
      <c r="AT46" s="946"/>
      <c r="AU46" s="946"/>
      <c r="AV46" s="946"/>
      <c r="AW46" s="946"/>
      <c r="AX46" s="946"/>
      <c r="AY46" s="946"/>
      <c r="AZ46" s="1016"/>
      <c r="BA46" s="1016"/>
      <c r="BB46" s="1016"/>
      <c r="BC46" s="1016"/>
      <c r="BD46" s="1016"/>
      <c r="BE46" s="947"/>
      <c r="BF46" s="947"/>
      <c r="BG46" s="947"/>
      <c r="BH46" s="947"/>
      <c r="BI46" s="948"/>
      <c r="BJ46" s="91"/>
      <c r="BK46" s="91"/>
      <c r="BL46" s="91"/>
      <c r="BM46" s="91"/>
      <c r="BN46" s="91"/>
      <c r="BO46" s="100"/>
      <c r="BP46" s="100"/>
      <c r="BQ46" s="97">
        <v>40</v>
      </c>
      <c r="BR46" s="98"/>
      <c r="BS46" s="967"/>
      <c r="BT46" s="968"/>
      <c r="BU46" s="968"/>
      <c r="BV46" s="968"/>
      <c r="BW46" s="968"/>
      <c r="BX46" s="968"/>
      <c r="BY46" s="968"/>
      <c r="BZ46" s="968"/>
      <c r="CA46" s="968"/>
      <c r="CB46" s="968"/>
      <c r="CC46" s="968"/>
      <c r="CD46" s="968"/>
      <c r="CE46" s="968"/>
      <c r="CF46" s="968"/>
      <c r="CG46" s="989"/>
      <c r="CH46" s="964"/>
      <c r="CI46" s="965"/>
      <c r="CJ46" s="965"/>
      <c r="CK46" s="965"/>
      <c r="CL46" s="966"/>
      <c r="CM46" s="964"/>
      <c r="CN46" s="965"/>
      <c r="CO46" s="965"/>
      <c r="CP46" s="965"/>
      <c r="CQ46" s="966"/>
      <c r="CR46" s="964"/>
      <c r="CS46" s="965"/>
      <c r="CT46" s="965"/>
      <c r="CU46" s="965"/>
      <c r="CV46" s="966"/>
      <c r="CW46" s="964"/>
      <c r="CX46" s="965"/>
      <c r="CY46" s="965"/>
      <c r="CZ46" s="965"/>
      <c r="DA46" s="966"/>
      <c r="DB46" s="964"/>
      <c r="DC46" s="965"/>
      <c r="DD46" s="965"/>
      <c r="DE46" s="965"/>
      <c r="DF46" s="966"/>
      <c r="DG46" s="964"/>
      <c r="DH46" s="965"/>
      <c r="DI46" s="965"/>
      <c r="DJ46" s="965"/>
      <c r="DK46" s="966"/>
      <c r="DL46" s="964"/>
      <c r="DM46" s="965"/>
      <c r="DN46" s="965"/>
      <c r="DO46" s="965"/>
      <c r="DP46" s="966"/>
      <c r="DQ46" s="964"/>
      <c r="DR46" s="965"/>
      <c r="DS46" s="965"/>
      <c r="DT46" s="965"/>
      <c r="DU46" s="966"/>
      <c r="DV46" s="967"/>
      <c r="DW46" s="968"/>
      <c r="DX46" s="968"/>
      <c r="DY46" s="968"/>
      <c r="DZ46" s="969"/>
      <c r="EA46" s="89"/>
    </row>
    <row r="47" spans="1:131" ht="26.25" customHeight="1" x14ac:dyDescent="0.15">
      <c r="A47" s="97">
        <v>20</v>
      </c>
      <c r="B47" s="1005"/>
      <c r="C47" s="1006"/>
      <c r="D47" s="1006"/>
      <c r="E47" s="1006"/>
      <c r="F47" s="1006"/>
      <c r="G47" s="1006"/>
      <c r="H47" s="1006"/>
      <c r="I47" s="1006"/>
      <c r="J47" s="1006"/>
      <c r="K47" s="1006"/>
      <c r="L47" s="1006"/>
      <c r="M47" s="1006"/>
      <c r="N47" s="1006"/>
      <c r="O47" s="1006"/>
      <c r="P47" s="1007"/>
      <c r="Q47" s="1013"/>
      <c r="R47" s="1014"/>
      <c r="S47" s="1014"/>
      <c r="T47" s="1014"/>
      <c r="U47" s="1014"/>
      <c r="V47" s="1014"/>
      <c r="W47" s="1014"/>
      <c r="X47" s="1014"/>
      <c r="Y47" s="1014"/>
      <c r="Z47" s="1014"/>
      <c r="AA47" s="1014"/>
      <c r="AB47" s="1014"/>
      <c r="AC47" s="1014"/>
      <c r="AD47" s="1014"/>
      <c r="AE47" s="1015"/>
      <c r="AF47" s="1010"/>
      <c r="AG47" s="1011"/>
      <c r="AH47" s="1011"/>
      <c r="AI47" s="1011"/>
      <c r="AJ47" s="1012"/>
      <c r="AK47" s="955"/>
      <c r="AL47" s="946"/>
      <c r="AM47" s="946"/>
      <c r="AN47" s="946"/>
      <c r="AO47" s="946"/>
      <c r="AP47" s="946"/>
      <c r="AQ47" s="946"/>
      <c r="AR47" s="946"/>
      <c r="AS47" s="946"/>
      <c r="AT47" s="946"/>
      <c r="AU47" s="946"/>
      <c r="AV47" s="946"/>
      <c r="AW47" s="946"/>
      <c r="AX47" s="946"/>
      <c r="AY47" s="946"/>
      <c r="AZ47" s="1016"/>
      <c r="BA47" s="1016"/>
      <c r="BB47" s="1016"/>
      <c r="BC47" s="1016"/>
      <c r="BD47" s="1016"/>
      <c r="BE47" s="947"/>
      <c r="BF47" s="947"/>
      <c r="BG47" s="947"/>
      <c r="BH47" s="947"/>
      <c r="BI47" s="948"/>
      <c r="BJ47" s="91"/>
      <c r="BK47" s="91"/>
      <c r="BL47" s="91"/>
      <c r="BM47" s="91"/>
      <c r="BN47" s="91"/>
      <c r="BO47" s="100"/>
      <c r="BP47" s="100"/>
      <c r="BQ47" s="97">
        <v>41</v>
      </c>
      <c r="BR47" s="98"/>
      <c r="BS47" s="967"/>
      <c r="BT47" s="968"/>
      <c r="BU47" s="968"/>
      <c r="BV47" s="968"/>
      <c r="BW47" s="968"/>
      <c r="BX47" s="968"/>
      <c r="BY47" s="968"/>
      <c r="BZ47" s="968"/>
      <c r="CA47" s="968"/>
      <c r="CB47" s="968"/>
      <c r="CC47" s="968"/>
      <c r="CD47" s="968"/>
      <c r="CE47" s="968"/>
      <c r="CF47" s="968"/>
      <c r="CG47" s="989"/>
      <c r="CH47" s="964"/>
      <c r="CI47" s="965"/>
      <c r="CJ47" s="965"/>
      <c r="CK47" s="965"/>
      <c r="CL47" s="966"/>
      <c r="CM47" s="964"/>
      <c r="CN47" s="965"/>
      <c r="CO47" s="965"/>
      <c r="CP47" s="965"/>
      <c r="CQ47" s="966"/>
      <c r="CR47" s="964"/>
      <c r="CS47" s="965"/>
      <c r="CT47" s="965"/>
      <c r="CU47" s="965"/>
      <c r="CV47" s="966"/>
      <c r="CW47" s="964"/>
      <c r="CX47" s="965"/>
      <c r="CY47" s="965"/>
      <c r="CZ47" s="965"/>
      <c r="DA47" s="966"/>
      <c r="DB47" s="964"/>
      <c r="DC47" s="965"/>
      <c r="DD47" s="965"/>
      <c r="DE47" s="965"/>
      <c r="DF47" s="966"/>
      <c r="DG47" s="964"/>
      <c r="DH47" s="965"/>
      <c r="DI47" s="965"/>
      <c r="DJ47" s="965"/>
      <c r="DK47" s="966"/>
      <c r="DL47" s="964"/>
      <c r="DM47" s="965"/>
      <c r="DN47" s="965"/>
      <c r="DO47" s="965"/>
      <c r="DP47" s="966"/>
      <c r="DQ47" s="964"/>
      <c r="DR47" s="965"/>
      <c r="DS47" s="965"/>
      <c r="DT47" s="965"/>
      <c r="DU47" s="966"/>
      <c r="DV47" s="967"/>
      <c r="DW47" s="968"/>
      <c r="DX47" s="968"/>
      <c r="DY47" s="968"/>
      <c r="DZ47" s="969"/>
      <c r="EA47" s="89"/>
    </row>
    <row r="48" spans="1:131" ht="26.25" customHeight="1" x14ac:dyDescent="0.15">
      <c r="A48" s="97">
        <v>21</v>
      </c>
      <c r="B48" s="1005"/>
      <c r="C48" s="1006"/>
      <c r="D48" s="1006"/>
      <c r="E48" s="1006"/>
      <c r="F48" s="1006"/>
      <c r="G48" s="1006"/>
      <c r="H48" s="1006"/>
      <c r="I48" s="1006"/>
      <c r="J48" s="1006"/>
      <c r="K48" s="1006"/>
      <c r="L48" s="1006"/>
      <c r="M48" s="1006"/>
      <c r="N48" s="1006"/>
      <c r="O48" s="1006"/>
      <c r="P48" s="1007"/>
      <c r="Q48" s="1013"/>
      <c r="R48" s="1014"/>
      <c r="S48" s="1014"/>
      <c r="T48" s="1014"/>
      <c r="U48" s="1014"/>
      <c r="V48" s="1014"/>
      <c r="W48" s="1014"/>
      <c r="X48" s="1014"/>
      <c r="Y48" s="1014"/>
      <c r="Z48" s="1014"/>
      <c r="AA48" s="1014"/>
      <c r="AB48" s="1014"/>
      <c r="AC48" s="1014"/>
      <c r="AD48" s="1014"/>
      <c r="AE48" s="1015"/>
      <c r="AF48" s="1010"/>
      <c r="AG48" s="1011"/>
      <c r="AH48" s="1011"/>
      <c r="AI48" s="1011"/>
      <c r="AJ48" s="1012"/>
      <c r="AK48" s="955"/>
      <c r="AL48" s="946"/>
      <c r="AM48" s="946"/>
      <c r="AN48" s="946"/>
      <c r="AO48" s="946"/>
      <c r="AP48" s="946"/>
      <c r="AQ48" s="946"/>
      <c r="AR48" s="946"/>
      <c r="AS48" s="946"/>
      <c r="AT48" s="946"/>
      <c r="AU48" s="946"/>
      <c r="AV48" s="946"/>
      <c r="AW48" s="946"/>
      <c r="AX48" s="946"/>
      <c r="AY48" s="946"/>
      <c r="AZ48" s="1016"/>
      <c r="BA48" s="1016"/>
      <c r="BB48" s="1016"/>
      <c r="BC48" s="1016"/>
      <c r="BD48" s="1016"/>
      <c r="BE48" s="947"/>
      <c r="BF48" s="947"/>
      <c r="BG48" s="947"/>
      <c r="BH48" s="947"/>
      <c r="BI48" s="948"/>
      <c r="BJ48" s="91"/>
      <c r="BK48" s="91"/>
      <c r="BL48" s="91"/>
      <c r="BM48" s="91"/>
      <c r="BN48" s="91"/>
      <c r="BO48" s="100"/>
      <c r="BP48" s="100"/>
      <c r="BQ48" s="97">
        <v>42</v>
      </c>
      <c r="BR48" s="98"/>
      <c r="BS48" s="967"/>
      <c r="BT48" s="968"/>
      <c r="BU48" s="968"/>
      <c r="BV48" s="968"/>
      <c r="BW48" s="968"/>
      <c r="BX48" s="968"/>
      <c r="BY48" s="968"/>
      <c r="BZ48" s="968"/>
      <c r="CA48" s="968"/>
      <c r="CB48" s="968"/>
      <c r="CC48" s="968"/>
      <c r="CD48" s="968"/>
      <c r="CE48" s="968"/>
      <c r="CF48" s="968"/>
      <c r="CG48" s="989"/>
      <c r="CH48" s="964"/>
      <c r="CI48" s="965"/>
      <c r="CJ48" s="965"/>
      <c r="CK48" s="965"/>
      <c r="CL48" s="966"/>
      <c r="CM48" s="964"/>
      <c r="CN48" s="965"/>
      <c r="CO48" s="965"/>
      <c r="CP48" s="965"/>
      <c r="CQ48" s="966"/>
      <c r="CR48" s="964"/>
      <c r="CS48" s="965"/>
      <c r="CT48" s="965"/>
      <c r="CU48" s="965"/>
      <c r="CV48" s="966"/>
      <c r="CW48" s="964"/>
      <c r="CX48" s="965"/>
      <c r="CY48" s="965"/>
      <c r="CZ48" s="965"/>
      <c r="DA48" s="966"/>
      <c r="DB48" s="964"/>
      <c r="DC48" s="965"/>
      <c r="DD48" s="965"/>
      <c r="DE48" s="965"/>
      <c r="DF48" s="966"/>
      <c r="DG48" s="964"/>
      <c r="DH48" s="965"/>
      <c r="DI48" s="965"/>
      <c r="DJ48" s="965"/>
      <c r="DK48" s="966"/>
      <c r="DL48" s="964"/>
      <c r="DM48" s="965"/>
      <c r="DN48" s="965"/>
      <c r="DO48" s="965"/>
      <c r="DP48" s="966"/>
      <c r="DQ48" s="964"/>
      <c r="DR48" s="965"/>
      <c r="DS48" s="965"/>
      <c r="DT48" s="965"/>
      <c r="DU48" s="966"/>
      <c r="DV48" s="967"/>
      <c r="DW48" s="968"/>
      <c r="DX48" s="968"/>
      <c r="DY48" s="968"/>
      <c r="DZ48" s="969"/>
      <c r="EA48" s="89"/>
    </row>
    <row r="49" spans="1:131" ht="26.25" customHeight="1" x14ac:dyDescent="0.15">
      <c r="A49" s="97">
        <v>22</v>
      </c>
      <c r="B49" s="1005"/>
      <c r="C49" s="1006"/>
      <c r="D49" s="1006"/>
      <c r="E49" s="1006"/>
      <c r="F49" s="1006"/>
      <c r="G49" s="1006"/>
      <c r="H49" s="1006"/>
      <c r="I49" s="1006"/>
      <c r="J49" s="1006"/>
      <c r="K49" s="1006"/>
      <c r="L49" s="1006"/>
      <c r="M49" s="1006"/>
      <c r="N49" s="1006"/>
      <c r="O49" s="1006"/>
      <c r="P49" s="1007"/>
      <c r="Q49" s="1013"/>
      <c r="R49" s="1014"/>
      <c r="S49" s="1014"/>
      <c r="T49" s="1014"/>
      <c r="U49" s="1014"/>
      <c r="V49" s="1014"/>
      <c r="W49" s="1014"/>
      <c r="X49" s="1014"/>
      <c r="Y49" s="1014"/>
      <c r="Z49" s="1014"/>
      <c r="AA49" s="1014"/>
      <c r="AB49" s="1014"/>
      <c r="AC49" s="1014"/>
      <c r="AD49" s="1014"/>
      <c r="AE49" s="1015"/>
      <c r="AF49" s="1010"/>
      <c r="AG49" s="1011"/>
      <c r="AH49" s="1011"/>
      <c r="AI49" s="1011"/>
      <c r="AJ49" s="1012"/>
      <c r="AK49" s="955"/>
      <c r="AL49" s="946"/>
      <c r="AM49" s="946"/>
      <c r="AN49" s="946"/>
      <c r="AO49" s="946"/>
      <c r="AP49" s="946"/>
      <c r="AQ49" s="946"/>
      <c r="AR49" s="946"/>
      <c r="AS49" s="946"/>
      <c r="AT49" s="946"/>
      <c r="AU49" s="946"/>
      <c r="AV49" s="946"/>
      <c r="AW49" s="946"/>
      <c r="AX49" s="946"/>
      <c r="AY49" s="946"/>
      <c r="AZ49" s="1016"/>
      <c r="BA49" s="1016"/>
      <c r="BB49" s="1016"/>
      <c r="BC49" s="1016"/>
      <c r="BD49" s="1016"/>
      <c r="BE49" s="947"/>
      <c r="BF49" s="947"/>
      <c r="BG49" s="947"/>
      <c r="BH49" s="947"/>
      <c r="BI49" s="948"/>
      <c r="BJ49" s="91"/>
      <c r="BK49" s="91"/>
      <c r="BL49" s="91"/>
      <c r="BM49" s="91"/>
      <c r="BN49" s="91"/>
      <c r="BO49" s="100"/>
      <c r="BP49" s="100"/>
      <c r="BQ49" s="97">
        <v>43</v>
      </c>
      <c r="BR49" s="98"/>
      <c r="BS49" s="967"/>
      <c r="BT49" s="968"/>
      <c r="BU49" s="968"/>
      <c r="BV49" s="968"/>
      <c r="BW49" s="968"/>
      <c r="BX49" s="968"/>
      <c r="BY49" s="968"/>
      <c r="BZ49" s="968"/>
      <c r="CA49" s="968"/>
      <c r="CB49" s="968"/>
      <c r="CC49" s="968"/>
      <c r="CD49" s="968"/>
      <c r="CE49" s="968"/>
      <c r="CF49" s="968"/>
      <c r="CG49" s="989"/>
      <c r="CH49" s="964"/>
      <c r="CI49" s="965"/>
      <c r="CJ49" s="965"/>
      <c r="CK49" s="965"/>
      <c r="CL49" s="966"/>
      <c r="CM49" s="964"/>
      <c r="CN49" s="965"/>
      <c r="CO49" s="965"/>
      <c r="CP49" s="965"/>
      <c r="CQ49" s="966"/>
      <c r="CR49" s="964"/>
      <c r="CS49" s="965"/>
      <c r="CT49" s="965"/>
      <c r="CU49" s="965"/>
      <c r="CV49" s="966"/>
      <c r="CW49" s="964"/>
      <c r="CX49" s="965"/>
      <c r="CY49" s="965"/>
      <c r="CZ49" s="965"/>
      <c r="DA49" s="966"/>
      <c r="DB49" s="964"/>
      <c r="DC49" s="965"/>
      <c r="DD49" s="965"/>
      <c r="DE49" s="965"/>
      <c r="DF49" s="966"/>
      <c r="DG49" s="964"/>
      <c r="DH49" s="965"/>
      <c r="DI49" s="965"/>
      <c r="DJ49" s="965"/>
      <c r="DK49" s="966"/>
      <c r="DL49" s="964"/>
      <c r="DM49" s="965"/>
      <c r="DN49" s="965"/>
      <c r="DO49" s="965"/>
      <c r="DP49" s="966"/>
      <c r="DQ49" s="964"/>
      <c r="DR49" s="965"/>
      <c r="DS49" s="965"/>
      <c r="DT49" s="965"/>
      <c r="DU49" s="966"/>
      <c r="DV49" s="967"/>
      <c r="DW49" s="968"/>
      <c r="DX49" s="968"/>
      <c r="DY49" s="968"/>
      <c r="DZ49" s="969"/>
      <c r="EA49" s="89"/>
    </row>
    <row r="50" spans="1:131" ht="26.25" customHeight="1" x14ac:dyDescent="0.15">
      <c r="A50" s="97">
        <v>23</v>
      </c>
      <c r="B50" s="1005"/>
      <c r="C50" s="1006"/>
      <c r="D50" s="1006"/>
      <c r="E50" s="1006"/>
      <c r="F50" s="1006"/>
      <c r="G50" s="1006"/>
      <c r="H50" s="1006"/>
      <c r="I50" s="1006"/>
      <c r="J50" s="1006"/>
      <c r="K50" s="1006"/>
      <c r="L50" s="1006"/>
      <c r="M50" s="1006"/>
      <c r="N50" s="1006"/>
      <c r="O50" s="1006"/>
      <c r="P50" s="1007"/>
      <c r="Q50" s="1008"/>
      <c r="R50" s="1000"/>
      <c r="S50" s="1000"/>
      <c r="T50" s="1000"/>
      <c r="U50" s="1000"/>
      <c r="V50" s="1000"/>
      <c r="W50" s="1000"/>
      <c r="X50" s="1000"/>
      <c r="Y50" s="1000"/>
      <c r="Z50" s="1000"/>
      <c r="AA50" s="1000"/>
      <c r="AB50" s="1000"/>
      <c r="AC50" s="1000"/>
      <c r="AD50" s="1000"/>
      <c r="AE50" s="1009"/>
      <c r="AF50" s="1010"/>
      <c r="AG50" s="1011"/>
      <c r="AH50" s="1011"/>
      <c r="AI50" s="1011"/>
      <c r="AJ50" s="1012"/>
      <c r="AK50" s="999"/>
      <c r="AL50" s="1000"/>
      <c r="AM50" s="1000"/>
      <c r="AN50" s="1000"/>
      <c r="AO50" s="1000"/>
      <c r="AP50" s="1000"/>
      <c r="AQ50" s="1000"/>
      <c r="AR50" s="1000"/>
      <c r="AS50" s="1000"/>
      <c r="AT50" s="1000"/>
      <c r="AU50" s="1000"/>
      <c r="AV50" s="1000"/>
      <c r="AW50" s="1000"/>
      <c r="AX50" s="1000"/>
      <c r="AY50" s="1000"/>
      <c r="AZ50" s="1001"/>
      <c r="BA50" s="1001"/>
      <c r="BB50" s="1001"/>
      <c r="BC50" s="1001"/>
      <c r="BD50" s="1001"/>
      <c r="BE50" s="947"/>
      <c r="BF50" s="947"/>
      <c r="BG50" s="947"/>
      <c r="BH50" s="947"/>
      <c r="BI50" s="948"/>
      <c r="BJ50" s="91"/>
      <c r="BK50" s="91"/>
      <c r="BL50" s="91"/>
      <c r="BM50" s="91"/>
      <c r="BN50" s="91"/>
      <c r="BO50" s="100"/>
      <c r="BP50" s="100"/>
      <c r="BQ50" s="97">
        <v>44</v>
      </c>
      <c r="BR50" s="98"/>
      <c r="BS50" s="967"/>
      <c r="BT50" s="968"/>
      <c r="BU50" s="968"/>
      <c r="BV50" s="968"/>
      <c r="BW50" s="968"/>
      <c r="BX50" s="968"/>
      <c r="BY50" s="968"/>
      <c r="BZ50" s="968"/>
      <c r="CA50" s="968"/>
      <c r="CB50" s="968"/>
      <c r="CC50" s="968"/>
      <c r="CD50" s="968"/>
      <c r="CE50" s="968"/>
      <c r="CF50" s="968"/>
      <c r="CG50" s="989"/>
      <c r="CH50" s="964"/>
      <c r="CI50" s="965"/>
      <c r="CJ50" s="965"/>
      <c r="CK50" s="965"/>
      <c r="CL50" s="966"/>
      <c r="CM50" s="964"/>
      <c r="CN50" s="965"/>
      <c r="CO50" s="965"/>
      <c r="CP50" s="965"/>
      <c r="CQ50" s="966"/>
      <c r="CR50" s="964"/>
      <c r="CS50" s="965"/>
      <c r="CT50" s="965"/>
      <c r="CU50" s="965"/>
      <c r="CV50" s="966"/>
      <c r="CW50" s="964"/>
      <c r="CX50" s="965"/>
      <c r="CY50" s="965"/>
      <c r="CZ50" s="965"/>
      <c r="DA50" s="966"/>
      <c r="DB50" s="964"/>
      <c r="DC50" s="965"/>
      <c r="DD50" s="965"/>
      <c r="DE50" s="965"/>
      <c r="DF50" s="966"/>
      <c r="DG50" s="964"/>
      <c r="DH50" s="965"/>
      <c r="DI50" s="965"/>
      <c r="DJ50" s="965"/>
      <c r="DK50" s="966"/>
      <c r="DL50" s="964"/>
      <c r="DM50" s="965"/>
      <c r="DN50" s="965"/>
      <c r="DO50" s="965"/>
      <c r="DP50" s="966"/>
      <c r="DQ50" s="964"/>
      <c r="DR50" s="965"/>
      <c r="DS50" s="965"/>
      <c r="DT50" s="965"/>
      <c r="DU50" s="966"/>
      <c r="DV50" s="967"/>
      <c r="DW50" s="968"/>
      <c r="DX50" s="968"/>
      <c r="DY50" s="968"/>
      <c r="DZ50" s="969"/>
      <c r="EA50" s="89"/>
    </row>
    <row r="51" spans="1:131" ht="26.25" customHeight="1" x14ac:dyDescent="0.15">
      <c r="A51" s="97">
        <v>24</v>
      </c>
      <c r="B51" s="1005"/>
      <c r="C51" s="1006"/>
      <c r="D51" s="1006"/>
      <c r="E51" s="1006"/>
      <c r="F51" s="1006"/>
      <c r="G51" s="1006"/>
      <c r="H51" s="1006"/>
      <c r="I51" s="1006"/>
      <c r="J51" s="1006"/>
      <c r="K51" s="1006"/>
      <c r="L51" s="1006"/>
      <c r="M51" s="1006"/>
      <c r="N51" s="1006"/>
      <c r="O51" s="1006"/>
      <c r="P51" s="1007"/>
      <c r="Q51" s="1008"/>
      <c r="R51" s="1000"/>
      <c r="S51" s="1000"/>
      <c r="T51" s="1000"/>
      <c r="U51" s="1000"/>
      <c r="V51" s="1000"/>
      <c r="W51" s="1000"/>
      <c r="X51" s="1000"/>
      <c r="Y51" s="1000"/>
      <c r="Z51" s="1000"/>
      <c r="AA51" s="1000"/>
      <c r="AB51" s="1000"/>
      <c r="AC51" s="1000"/>
      <c r="AD51" s="1000"/>
      <c r="AE51" s="1009"/>
      <c r="AF51" s="1010"/>
      <c r="AG51" s="1011"/>
      <c r="AH51" s="1011"/>
      <c r="AI51" s="1011"/>
      <c r="AJ51" s="1012"/>
      <c r="AK51" s="999"/>
      <c r="AL51" s="1000"/>
      <c r="AM51" s="1000"/>
      <c r="AN51" s="1000"/>
      <c r="AO51" s="1000"/>
      <c r="AP51" s="1000"/>
      <c r="AQ51" s="1000"/>
      <c r="AR51" s="1000"/>
      <c r="AS51" s="1000"/>
      <c r="AT51" s="1000"/>
      <c r="AU51" s="1000"/>
      <c r="AV51" s="1000"/>
      <c r="AW51" s="1000"/>
      <c r="AX51" s="1000"/>
      <c r="AY51" s="1000"/>
      <c r="AZ51" s="1001"/>
      <c r="BA51" s="1001"/>
      <c r="BB51" s="1001"/>
      <c r="BC51" s="1001"/>
      <c r="BD51" s="1001"/>
      <c r="BE51" s="947"/>
      <c r="BF51" s="947"/>
      <c r="BG51" s="947"/>
      <c r="BH51" s="947"/>
      <c r="BI51" s="948"/>
      <c r="BJ51" s="91"/>
      <c r="BK51" s="91"/>
      <c r="BL51" s="91"/>
      <c r="BM51" s="91"/>
      <c r="BN51" s="91"/>
      <c r="BO51" s="100"/>
      <c r="BP51" s="100"/>
      <c r="BQ51" s="97">
        <v>45</v>
      </c>
      <c r="BR51" s="98"/>
      <c r="BS51" s="967"/>
      <c r="BT51" s="968"/>
      <c r="BU51" s="968"/>
      <c r="BV51" s="968"/>
      <c r="BW51" s="968"/>
      <c r="BX51" s="968"/>
      <c r="BY51" s="968"/>
      <c r="BZ51" s="968"/>
      <c r="CA51" s="968"/>
      <c r="CB51" s="968"/>
      <c r="CC51" s="968"/>
      <c r="CD51" s="968"/>
      <c r="CE51" s="968"/>
      <c r="CF51" s="968"/>
      <c r="CG51" s="989"/>
      <c r="CH51" s="964"/>
      <c r="CI51" s="965"/>
      <c r="CJ51" s="965"/>
      <c r="CK51" s="965"/>
      <c r="CL51" s="966"/>
      <c r="CM51" s="964"/>
      <c r="CN51" s="965"/>
      <c r="CO51" s="965"/>
      <c r="CP51" s="965"/>
      <c r="CQ51" s="966"/>
      <c r="CR51" s="964"/>
      <c r="CS51" s="965"/>
      <c r="CT51" s="965"/>
      <c r="CU51" s="965"/>
      <c r="CV51" s="966"/>
      <c r="CW51" s="964"/>
      <c r="CX51" s="965"/>
      <c r="CY51" s="965"/>
      <c r="CZ51" s="965"/>
      <c r="DA51" s="966"/>
      <c r="DB51" s="964"/>
      <c r="DC51" s="965"/>
      <c r="DD51" s="965"/>
      <c r="DE51" s="965"/>
      <c r="DF51" s="966"/>
      <c r="DG51" s="964"/>
      <c r="DH51" s="965"/>
      <c r="DI51" s="965"/>
      <c r="DJ51" s="965"/>
      <c r="DK51" s="966"/>
      <c r="DL51" s="964"/>
      <c r="DM51" s="965"/>
      <c r="DN51" s="965"/>
      <c r="DO51" s="965"/>
      <c r="DP51" s="966"/>
      <c r="DQ51" s="964"/>
      <c r="DR51" s="965"/>
      <c r="DS51" s="965"/>
      <c r="DT51" s="965"/>
      <c r="DU51" s="966"/>
      <c r="DV51" s="967"/>
      <c r="DW51" s="968"/>
      <c r="DX51" s="968"/>
      <c r="DY51" s="968"/>
      <c r="DZ51" s="969"/>
      <c r="EA51" s="89"/>
    </row>
    <row r="52" spans="1:131" ht="26.25" customHeight="1" x14ac:dyDescent="0.15">
      <c r="A52" s="97">
        <v>25</v>
      </c>
      <c r="B52" s="1005"/>
      <c r="C52" s="1006"/>
      <c r="D52" s="1006"/>
      <c r="E52" s="1006"/>
      <c r="F52" s="1006"/>
      <c r="G52" s="1006"/>
      <c r="H52" s="1006"/>
      <c r="I52" s="1006"/>
      <c r="J52" s="1006"/>
      <c r="K52" s="1006"/>
      <c r="L52" s="1006"/>
      <c r="M52" s="1006"/>
      <c r="N52" s="1006"/>
      <c r="O52" s="1006"/>
      <c r="P52" s="1007"/>
      <c r="Q52" s="1008"/>
      <c r="R52" s="1000"/>
      <c r="S52" s="1000"/>
      <c r="T52" s="1000"/>
      <c r="U52" s="1000"/>
      <c r="V52" s="1000"/>
      <c r="W52" s="1000"/>
      <c r="X52" s="1000"/>
      <c r="Y52" s="1000"/>
      <c r="Z52" s="1000"/>
      <c r="AA52" s="1000"/>
      <c r="AB52" s="1000"/>
      <c r="AC52" s="1000"/>
      <c r="AD52" s="1000"/>
      <c r="AE52" s="1009"/>
      <c r="AF52" s="1010"/>
      <c r="AG52" s="1011"/>
      <c r="AH52" s="1011"/>
      <c r="AI52" s="1011"/>
      <c r="AJ52" s="1012"/>
      <c r="AK52" s="999"/>
      <c r="AL52" s="1000"/>
      <c r="AM52" s="1000"/>
      <c r="AN52" s="1000"/>
      <c r="AO52" s="1000"/>
      <c r="AP52" s="1000"/>
      <c r="AQ52" s="1000"/>
      <c r="AR52" s="1000"/>
      <c r="AS52" s="1000"/>
      <c r="AT52" s="1000"/>
      <c r="AU52" s="1000"/>
      <c r="AV52" s="1000"/>
      <c r="AW52" s="1000"/>
      <c r="AX52" s="1000"/>
      <c r="AY52" s="1000"/>
      <c r="AZ52" s="1001"/>
      <c r="BA52" s="1001"/>
      <c r="BB52" s="1001"/>
      <c r="BC52" s="1001"/>
      <c r="BD52" s="1001"/>
      <c r="BE52" s="947"/>
      <c r="BF52" s="947"/>
      <c r="BG52" s="947"/>
      <c r="BH52" s="947"/>
      <c r="BI52" s="948"/>
      <c r="BJ52" s="91"/>
      <c r="BK52" s="91"/>
      <c r="BL52" s="91"/>
      <c r="BM52" s="91"/>
      <c r="BN52" s="91"/>
      <c r="BO52" s="100"/>
      <c r="BP52" s="100"/>
      <c r="BQ52" s="97">
        <v>46</v>
      </c>
      <c r="BR52" s="98"/>
      <c r="BS52" s="967"/>
      <c r="BT52" s="968"/>
      <c r="BU52" s="968"/>
      <c r="BV52" s="968"/>
      <c r="BW52" s="968"/>
      <c r="BX52" s="968"/>
      <c r="BY52" s="968"/>
      <c r="BZ52" s="968"/>
      <c r="CA52" s="968"/>
      <c r="CB52" s="968"/>
      <c r="CC52" s="968"/>
      <c r="CD52" s="968"/>
      <c r="CE52" s="968"/>
      <c r="CF52" s="968"/>
      <c r="CG52" s="989"/>
      <c r="CH52" s="964"/>
      <c r="CI52" s="965"/>
      <c r="CJ52" s="965"/>
      <c r="CK52" s="965"/>
      <c r="CL52" s="966"/>
      <c r="CM52" s="964"/>
      <c r="CN52" s="965"/>
      <c r="CO52" s="965"/>
      <c r="CP52" s="965"/>
      <c r="CQ52" s="966"/>
      <c r="CR52" s="964"/>
      <c r="CS52" s="965"/>
      <c r="CT52" s="965"/>
      <c r="CU52" s="965"/>
      <c r="CV52" s="966"/>
      <c r="CW52" s="964"/>
      <c r="CX52" s="965"/>
      <c r="CY52" s="965"/>
      <c r="CZ52" s="965"/>
      <c r="DA52" s="966"/>
      <c r="DB52" s="964"/>
      <c r="DC52" s="965"/>
      <c r="DD52" s="965"/>
      <c r="DE52" s="965"/>
      <c r="DF52" s="966"/>
      <c r="DG52" s="964"/>
      <c r="DH52" s="965"/>
      <c r="DI52" s="965"/>
      <c r="DJ52" s="965"/>
      <c r="DK52" s="966"/>
      <c r="DL52" s="964"/>
      <c r="DM52" s="965"/>
      <c r="DN52" s="965"/>
      <c r="DO52" s="965"/>
      <c r="DP52" s="966"/>
      <c r="DQ52" s="964"/>
      <c r="DR52" s="965"/>
      <c r="DS52" s="965"/>
      <c r="DT52" s="965"/>
      <c r="DU52" s="966"/>
      <c r="DV52" s="967"/>
      <c r="DW52" s="968"/>
      <c r="DX52" s="968"/>
      <c r="DY52" s="968"/>
      <c r="DZ52" s="969"/>
      <c r="EA52" s="89"/>
    </row>
    <row r="53" spans="1:131" ht="26.25" customHeight="1" x14ac:dyDescent="0.15">
      <c r="A53" s="97">
        <v>26</v>
      </c>
      <c r="B53" s="1005"/>
      <c r="C53" s="1006"/>
      <c r="D53" s="1006"/>
      <c r="E53" s="1006"/>
      <c r="F53" s="1006"/>
      <c r="G53" s="1006"/>
      <c r="H53" s="1006"/>
      <c r="I53" s="1006"/>
      <c r="J53" s="1006"/>
      <c r="K53" s="1006"/>
      <c r="L53" s="1006"/>
      <c r="M53" s="1006"/>
      <c r="N53" s="1006"/>
      <c r="O53" s="1006"/>
      <c r="P53" s="1007"/>
      <c r="Q53" s="1008"/>
      <c r="R53" s="1000"/>
      <c r="S53" s="1000"/>
      <c r="T53" s="1000"/>
      <c r="U53" s="1000"/>
      <c r="V53" s="1000"/>
      <c r="W53" s="1000"/>
      <c r="X53" s="1000"/>
      <c r="Y53" s="1000"/>
      <c r="Z53" s="1000"/>
      <c r="AA53" s="1000"/>
      <c r="AB53" s="1000"/>
      <c r="AC53" s="1000"/>
      <c r="AD53" s="1000"/>
      <c r="AE53" s="1009"/>
      <c r="AF53" s="1010"/>
      <c r="AG53" s="1011"/>
      <c r="AH53" s="1011"/>
      <c r="AI53" s="1011"/>
      <c r="AJ53" s="1012"/>
      <c r="AK53" s="999"/>
      <c r="AL53" s="1000"/>
      <c r="AM53" s="1000"/>
      <c r="AN53" s="1000"/>
      <c r="AO53" s="1000"/>
      <c r="AP53" s="1000"/>
      <c r="AQ53" s="1000"/>
      <c r="AR53" s="1000"/>
      <c r="AS53" s="1000"/>
      <c r="AT53" s="1000"/>
      <c r="AU53" s="1000"/>
      <c r="AV53" s="1000"/>
      <c r="AW53" s="1000"/>
      <c r="AX53" s="1000"/>
      <c r="AY53" s="1000"/>
      <c r="AZ53" s="1001"/>
      <c r="BA53" s="1001"/>
      <c r="BB53" s="1001"/>
      <c r="BC53" s="1001"/>
      <c r="BD53" s="1001"/>
      <c r="BE53" s="947"/>
      <c r="BF53" s="947"/>
      <c r="BG53" s="947"/>
      <c r="BH53" s="947"/>
      <c r="BI53" s="948"/>
      <c r="BJ53" s="91"/>
      <c r="BK53" s="91"/>
      <c r="BL53" s="91"/>
      <c r="BM53" s="91"/>
      <c r="BN53" s="91"/>
      <c r="BO53" s="100"/>
      <c r="BP53" s="100"/>
      <c r="BQ53" s="97">
        <v>47</v>
      </c>
      <c r="BR53" s="98"/>
      <c r="BS53" s="967"/>
      <c r="BT53" s="968"/>
      <c r="BU53" s="968"/>
      <c r="BV53" s="968"/>
      <c r="BW53" s="968"/>
      <c r="BX53" s="968"/>
      <c r="BY53" s="968"/>
      <c r="BZ53" s="968"/>
      <c r="CA53" s="968"/>
      <c r="CB53" s="968"/>
      <c r="CC53" s="968"/>
      <c r="CD53" s="968"/>
      <c r="CE53" s="968"/>
      <c r="CF53" s="968"/>
      <c r="CG53" s="989"/>
      <c r="CH53" s="964"/>
      <c r="CI53" s="965"/>
      <c r="CJ53" s="965"/>
      <c r="CK53" s="965"/>
      <c r="CL53" s="966"/>
      <c r="CM53" s="964"/>
      <c r="CN53" s="965"/>
      <c r="CO53" s="965"/>
      <c r="CP53" s="965"/>
      <c r="CQ53" s="966"/>
      <c r="CR53" s="964"/>
      <c r="CS53" s="965"/>
      <c r="CT53" s="965"/>
      <c r="CU53" s="965"/>
      <c r="CV53" s="966"/>
      <c r="CW53" s="964"/>
      <c r="CX53" s="965"/>
      <c r="CY53" s="965"/>
      <c r="CZ53" s="965"/>
      <c r="DA53" s="966"/>
      <c r="DB53" s="964"/>
      <c r="DC53" s="965"/>
      <c r="DD53" s="965"/>
      <c r="DE53" s="965"/>
      <c r="DF53" s="966"/>
      <c r="DG53" s="964"/>
      <c r="DH53" s="965"/>
      <c r="DI53" s="965"/>
      <c r="DJ53" s="965"/>
      <c r="DK53" s="966"/>
      <c r="DL53" s="964"/>
      <c r="DM53" s="965"/>
      <c r="DN53" s="965"/>
      <c r="DO53" s="965"/>
      <c r="DP53" s="966"/>
      <c r="DQ53" s="964"/>
      <c r="DR53" s="965"/>
      <c r="DS53" s="965"/>
      <c r="DT53" s="965"/>
      <c r="DU53" s="966"/>
      <c r="DV53" s="967"/>
      <c r="DW53" s="968"/>
      <c r="DX53" s="968"/>
      <c r="DY53" s="968"/>
      <c r="DZ53" s="969"/>
      <c r="EA53" s="89"/>
    </row>
    <row r="54" spans="1:131" ht="26.25" customHeight="1" x14ac:dyDescent="0.15">
      <c r="A54" s="97">
        <v>27</v>
      </c>
      <c r="B54" s="1005"/>
      <c r="C54" s="1006"/>
      <c r="D54" s="1006"/>
      <c r="E54" s="1006"/>
      <c r="F54" s="1006"/>
      <c r="G54" s="1006"/>
      <c r="H54" s="1006"/>
      <c r="I54" s="1006"/>
      <c r="J54" s="1006"/>
      <c r="K54" s="1006"/>
      <c r="L54" s="1006"/>
      <c r="M54" s="1006"/>
      <c r="N54" s="1006"/>
      <c r="O54" s="1006"/>
      <c r="P54" s="1007"/>
      <c r="Q54" s="1008"/>
      <c r="R54" s="1000"/>
      <c r="S54" s="1000"/>
      <c r="T54" s="1000"/>
      <c r="U54" s="1000"/>
      <c r="V54" s="1000"/>
      <c r="W54" s="1000"/>
      <c r="X54" s="1000"/>
      <c r="Y54" s="1000"/>
      <c r="Z54" s="1000"/>
      <c r="AA54" s="1000"/>
      <c r="AB54" s="1000"/>
      <c r="AC54" s="1000"/>
      <c r="AD54" s="1000"/>
      <c r="AE54" s="1009"/>
      <c r="AF54" s="1010"/>
      <c r="AG54" s="1011"/>
      <c r="AH54" s="1011"/>
      <c r="AI54" s="1011"/>
      <c r="AJ54" s="1012"/>
      <c r="AK54" s="999"/>
      <c r="AL54" s="1000"/>
      <c r="AM54" s="1000"/>
      <c r="AN54" s="1000"/>
      <c r="AO54" s="1000"/>
      <c r="AP54" s="1000"/>
      <c r="AQ54" s="1000"/>
      <c r="AR54" s="1000"/>
      <c r="AS54" s="1000"/>
      <c r="AT54" s="1000"/>
      <c r="AU54" s="1000"/>
      <c r="AV54" s="1000"/>
      <c r="AW54" s="1000"/>
      <c r="AX54" s="1000"/>
      <c r="AY54" s="1000"/>
      <c r="AZ54" s="1001"/>
      <c r="BA54" s="1001"/>
      <c r="BB54" s="1001"/>
      <c r="BC54" s="1001"/>
      <c r="BD54" s="1001"/>
      <c r="BE54" s="947"/>
      <c r="BF54" s="947"/>
      <c r="BG54" s="947"/>
      <c r="BH54" s="947"/>
      <c r="BI54" s="948"/>
      <c r="BJ54" s="91"/>
      <c r="BK54" s="91"/>
      <c r="BL54" s="91"/>
      <c r="BM54" s="91"/>
      <c r="BN54" s="91"/>
      <c r="BO54" s="100"/>
      <c r="BP54" s="100"/>
      <c r="BQ54" s="97">
        <v>48</v>
      </c>
      <c r="BR54" s="98"/>
      <c r="BS54" s="967"/>
      <c r="BT54" s="968"/>
      <c r="BU54" s="968"/>
      <c r="BV54" s="968"/>
      <c r="BW54" s="968"/>
      <c r="BX54" s="968"/>
      <c r="BY54" s="968"/>
      <c r="BZ54" s="968"/>
      <c r="CA54" s="968"/>
      <c r="CB54" s="968"/>
      <c r="CC54" s="968"/>
      <c r="CD54" s="968"/>
      <c r="CE54" s="968"/>
      <c r="CF54" s="968"/>
      <c r="CG54" s="989"/>
      <c r="CH54" s="964"/>
      <c r="CI54" s="965"/>
      <c r="CJ54" s="965"/>
      <c r="CK54" s="965"/>
      <c r="CL54" s="966"/>
      <c r="CM54" s="964"/>
      <c r="CN54" s="965"/>
      <c r="CO54" s="965"/>
      <c r="CP54" s="965"/>
      <c r="CQ54" s="966"/>
      <c r="CR54" s="964"/>
      <c r="CS54" s="965"/>
      <c r="CT54" s="965"/>
      <c r="CU54" s="965"/>
      <c r="CV54" s="966"/>
      <c r="CW54" s="964"/>
      <c r="CX54" s="965"/>
      <c r="CY54" s="965"/>
      <c r="CZ54" s="965"/>
      <c r="DA54" s="966"/>
      <c r="DB54" s="964"/>
      <c r="DC54" s="965"/>
      <c r="DD54" s="965"/>
      <c r="DE54" s="965"/>
      <c r="DF54" s="966"/>
      <c r="DG54" s="964"/>
      <c r="DH54" s="965"/>
      <c r="DI54" s="965"/>
      <c r="DJ54" s="965"/>
      <c r="DK54" s="966"/>
      <c r="DL54" s="964"/>
      <c r="DM54" s="965"/>
      <c r="DN54" s="965"/>
      <c r="DO54" s="965"/>
      <c r="DP54" s="966"/>
      <c r="DQ54" s="964"/>
      <c r="DR54" s="965"/>
      <c r="DS54" s="965"/>
      <c r="DT54" s="965"/>
      <c r="DU54" s="966"/>
      <c r="DV54" s="967"/>
      <c r="DW54" s="968"/>
      <c r="DX54" s="968"/>
      <c r="DY54" s="968"/>
      <c r="DZ54" s="969"/>
      <c r="EA54" s="89"/>
    </row>
    <row r="55" spans="1:131" ht="26.25" customHeight="1" x14ac:dyDescent="0.15">
      <c r="A55" s="97">
        <v>28</v>
      </c>
      <c r="B55" s="1005"/>
      <c r="C55" s="1006"/>
      <c r="D55" s="1006"/>
      <c r="E55" s="1006"/>
      <c r="F55" s="1006"/>
      <c r="G55" s="1006"/>
      <c r="H55" s="1006"/>
      <c r="I55" s="1006"/>
      <c r="J55" s="1006"/>
      <c r="K55" s="1006"/>
      <c r="L55" s="1006"/>
      <c r="M55" s="1006"/>
      <c r="N55" s="1006"/>
      <c r="O55" s="1006"/>
      <c r="P55" s="1007"/>
      <c r="Q55" s="1008"/>
      <c r="R55" s="1000"/>
      <c r="S55" s="1000"/>
      <c r="T55" s="1000"/>
      <c r="U55" s="1000"/>
      <c r="V55" s="1000"/>
      <c r="W55" s="1000"/>
      <c r="X55" s="1000"/>
      <c r="Y55" s="1000"/>
      <c r="Z55" s="1000"/>
      <c r="AA55" s="1000"/>
      <c r="AB55" s="1000"/>
      <c r="AC55" s="1000"/>
      <c r="AD55" s="1000"/>
      <c r="AE55" s="1009"/>
      <c r="AF55" s="1010"/>
      <c r="AG55" s="1011"/>
      <c r="AH55" s="1011"/>
      <c r="AI55" s="1011"/>
      <c r="AJ55" s="1012"/>
      <c r="AK55" s="999"/>
      <c r="AL55" s="1000"/>
      <c r="AM55" s="1000"/>
      <c r="AN55" s="1000"/>
      <c r="AO55" s="1000"/>
      <c r="AP55" s="1000"/>
      <c r="AQ55" s="1000"/>
      <c r="AR55" s="1000"/>
      <c r="AS55" s="1000"/>
      <c r="AT55" s="1000"/>
      <c r="AU55" s="1000"/>
      <c r="AV55" s="1000"/>
      <c r="AW55" s="1000"/>
      <c r="AX55" s="1000"/>
      <c r="AY55" s="1000"/>
      <c r="AZ55" s="1001"/>
      <c r="BA55" s="1001"/>
      <c r="BB55" s="1001"/>
      <c r="BC55" s="1001"/>
      <c r="BD55" s="1001"/>
      <c r="BE55" s="947"/>
      <c r="BF55" s="947"/>
      <c r="BG55" s="947"/>
      <c r="BH55" s="947"/>
      <c r="BI55" s="948"/>
      <c r="BJ55" s="91"/>
      <c r="BK55" s="91"/>
      <c r="BL55" s="91"/>
      <c r="BM55" s="91"/>
      <c r="BN55" s="91"/>
      <c r="BO55" s="100"/>
      <c r="BP55" s="100"/>
      <c r="BQ55" s="97">
        <v>49</v>
      </c>
      <c r="BR55" s="98"/>
      <c r="BS55" s="967"/>
      <c r="BT55" s="968"/>
      <c r="BU55" s="968"/>
      <c r="BV55" s="968"/>
      <c r="BW55" s="968"/>
      <c r="BX55" s="968"/>
      <c r="BY55" s="968"/>
      <c r="BZ55" s="968"/>
      <c r="CA55" s="968"/>
      <c r="CB55" s="968"/>
      <c r="CC55" s="968"/>
      <c r="CD55" s="968"/>
      <c r="CE55" s="968"/>
      <c r="CF55" s="968"/>
      <c r="CG55" s="989"/>
      <c r="CH55" s="964"/>
      <c r="CI55" s="965"/>
      <c r="CJ55" s="965"/>
      <c r="CK55" s="965"/>
      <c r="CL55" s="966"/>
      <c r="CM55" s="964"/>
      <c r="CN55" s="965"/>
      <c r="CO55" s="965"/>
      <c r="CP55" s="965"/>
      <c r="CQ55" s="966"/>
      <c r="CR55" s="964"/>
      <c r="CS55" s="965"/>
      <c r="CT55" s="965"/>
      <c r="CU55" s="965"/>
      <c r="CV55" s="966"/>
      <c r="CW55" s="964"/>
      <c r="CX55" s="965"/>
      <c r="CY55" s="965"/>
      <c r="CZ55" s="965"/>
      <c r="DA55" s="966"/>
      <c r="DB55" s="964"/>
      <c r="DC55" s="965"/>
      <c r="DD55" s="965"/>
      <c r="DE55" s="965"/>
      <c r="DF55" s="966"/>
      <c r="DG55" s="964"/>
      <c r="DH55" s="965"/>
      <c r="DI55" s="965"/>
      <c r="DJ55" s="965"/>
      <c r="DK55" s="966"/>
      <c r="DL55" s="964"/>
      <c r="DM55" s="965"/>
      <c r="DN55" s="965"/>
      <c r="DO55" s="965"/>
      <c r="DP55" s="966"/>
      <c r="DQ55" s="964"/>
      <c r="DR55" s="965"/>
      <c r="DS55" s="965"/>
      <c r="DT55" s="965"/>
      <c r="DU55" s="966"/>
      <c r="DV55" s="967"/>
      <c r="DW55" s="968"/>
      <c r="DX55" s="968"/>
      <c r="DY55" s="968"/>
      <c r="DZ55" s="969"/>
      <c r="EA55" s="89"/>
    </row>
    <row r="56" spans="1:131" ht="26.25" customHeight="1" x14ac:dyDescent="0.15">
      <c r="A56" s="97">
        <v>29</v>
      </c>
      <c r="B56" s="1005"/>
      <c r="C56" s="1006"/>
      <c r="D56" s="1006"/>
      <c r="E56" s="1006"/>
      <c r="F56" s="1006"/>
      <c r="G56" s="1006"/>
      <c r="H56" s="1006"/>
      <c r="I56" s="1006"/>
      <c r="J56" s="1006"/>
      <c r="K56" s="1006"/>
      <c r="L56" s="1006"/>
      <c r="M56" s="1006"/>
      <c r="N56" s="1006"/>
      <c r="O56" s="1006"/>
      <c r="P56" s="1007"/>
      <c r="Q56" s="1008"/>
      <c r="R56" s="1000"/>
      <c r="S56" s="1000"/>
      <c r="T56" s="1000"/>
      <c r="U56" s="1000"/>
      <c r="V56" s="1000"/>
      <c r="W56" s="1000"/>
      <c r="X56" s="1000"/>
      <c r="Y56" s="1000"/>
      <c r="Z56" s="1000"/>
      <c r="AA56" s="1000"/>
      <c r="AB56" s="1000"/>
      <c r="AC56" s="1000"/>
      <c r="AD56" s="1000"/>
      <c r="AE56" s="1009"/>
      <c r="AF56" s="1010"/>
      <c r="AG56" s="1011"/>
      <c r="AH56" s="1011"/>
      <c r="AI56" s="1011"/>
      <c r="AJ56" s="1012"/>
      <c r="AK56" s="999"/>
      <c r="AL56" s="1000"/>
      <c r="AM56" s="1000"/>
      <c r="AN56" s="1000"/>
      <c r="AO56" s="1000"/>
      <c r="AP56" s="1000"/>
      <c r="AQ56" s="1000"/>
      <c r="AR56" s="1000"/>
      <c r="AS56" s="1000"/>
      <c r="AT56" s="1000"/>
      <c r="AU56" s="1000"/>
      <c r="AV56" s="1000"/>
      <c r="AW56" s="1000"/>
      <c r="AX56" s="1000"/>
      <c r="AY56" s="1000"/>
      <c r="AZ56" s="1001"/>
      <c r="BA56" s="1001"/>
      <c r="BB56" s="1001"/>
      <c r="BC56" s="1001"/>
      <c r="BD56" s="1001"/>
      <c r="BE56" s="947"/>
      <c r="BF56" s="947"/>
      <c r="BG56" s="947"/>
      <c r="BH56" s="947"/>
      <c r="BI56" s="948"/>
      <c r="BJ56" s="91"/>
      <c r="BK56" s="91"/>
      <c r="BL56" s="91"/>
      <c r="BM56" s="91"/>
      <c r="BN56" s="91"/>
      <c r="BO56" s="100"/>
      <c r="BP56" s="100"/>
      <c r="BQ56" s="97">
        <v>50</v>
      </c>
      <c r="BR56" s="98"/>
      <c r="BS56" s="967"/>
      <c r="BT56" s="968"/>
      <c r="BU56" s="968"/>
      <c r="BV56" s="968"/>
      <c r="BW56" s="968"/>
      <c r="BX56" s="968"/>
      <c r="BY56" s="968"/>
      <c r="BZ56" s="968"/>
      <c r="CA56" s="968"/>
      <c r="CB56" s="968"/>
      <c r="CC56" s="968"/>
      <c r="CD56" s="968"/>
      <c r="CE56" s="968"/>
      <c r="CF56" s="968"/>
      <c r="CG56" s="989"/>
      <c r="CH56" s="964"/>
      <c r="CI56" s="965"/>
      <c r="CJ56" s="965"/>
      <c r="CK56" s="965"/>
      <c r="CL56" s="966"/>
      <c r="CM56" s="964"/>
      <c r="CN56" s="965"/>
      <c r="CO56" s="965"/>
      <c r="CP56" s="965"/>
      <c r="CQ56" s="966"/>
      <c r="CR56" s="964"/>
      <c r="CS56" s="965"/>
      <c r="CT56" s="965"/>
      <c r="CU56" s="965"/>
      <c r="CV56" s="966"/>
      <c r="CW56" s="964"/>
      <c r="CX56" s="965"/>
      <c r="CY56" s="965"/>
      <c r="CZ56" s="965"/>
      <c r="DA56" s="966"/>
      <c r="DB56" s="964"/>
      <c r="DC56" s="965"/>
      <c r="DD56" s="965"/>
      <c r="DE56" s="965"/>
      <c r="DF56" s="966"/>
      <c r="DG56" s="964"/>
      <c r="DH56" s="965"/>
      <c r="DI56" s="965"/>
      <c r="DJ56" s="965"/>
      <c r="DK56" s="966"/>
      <c r="DL56" s="964"/>
      <c r="DM56" s="965"/>
      <c r="DN56" s="965"/>
      <c r="DO56" s="965"/>
      <c r="DP56" s="966"/>
      <c r="DQ56" s="964"/>
      <c r="DR56" s="965"/>
      <c r="DS56" s="965"/>
      <c r="DT56" s="965"/>
      <c r="DU56" s="966"/>
      <c r="DV56" s="967"/>
      <c r="DW56" s="968"/>
      <c r="DX56" s="968"/>
      <c r="DY56" s="968"/>
      <c r="DZ56" s="969"/>
      <c r="EA56" s="89"/>
    </row>
    <row r="57" spans="1:131" ht="26.25" customHeight="1" x14ac:dyDescent="0.15">
      <c r="A57" s="97">
        <v>30</v>
      </c>
      <c r="B57" s="1005"/>
      <c r="C57" s="1006"/>
      <c r="D57" s="1006"/>
      <c r="E57" s="1006"/>
      <c r="F57" s="1006"/>
      <c r="G57" s="1006"/>
      <c r="H57" s="1006"/>
      <c r="I57" s="1006"/>
      <c r="J57" s="1006"/>
      <c r="K57" s="1006"/>
      <c r="L57" s="1006"/>
      <c r="M57" s="1006"/>
      <c r="N57" s="1006"/>
      <c r="O57" s="1006"/>
      <c r="P57" s="1007"/>
      <c r="Q57" s="1008"/>
      <c r="R57" s="1000"/>
      <c r="S57" s="1000"/>
      <c r="T57" s="1000"/>
      <c r="U57" s="1000"/>
      <c r="V57" s="1000"/>
      <c r="W57" s="1000"/>
      <c r="X57" s="1000"/>
      <c r="Y57" s="1000"/>
      <c r="Z57" s="1000"/>
      <c r="AA57" s="1000"/>
      <c r="AB57" s="1000"/>
      <c r="AC57" s="1000"/>
      <c r="AD57" s="1000"/>
      <c r="AE57" s="1009"/>
      <c r="AF57" s="1010"/>
      <c r="AG57" s="1011"/>
      <c r="AH57" s="1011"/>
      <c r="AI57" s="1011"/>
      <c r="AJ57" s="1012"/>
      <c r="AK57" s="999"/>
      <c r="AL57" s="1000"/>
      <c r="AM57" s="1000"/>
      <c r="AN57" s="1000"/>
      <c r="AO57" s="1000"/>
      <c r="AP57" s="1000"/>
      <c r="AQ57" s="1000"/>
      <c r="AR57" s="1000"/>
      <c r="AS57" s="1000"/>
      <c r="AT57" s="1000"/>
      <c r="AU57" s="1000"/>
      <c r="AV57" s="1000"/>
      <c r="AW57" s="1000"/>
      <c r="AX57" s="1000"/>
      <c r="AY57" s="1000"/>
      <c r="AZ57" s="1001"/>
      <c r="BA57" s="1001"/>
      <c r="BB57" s="1001"/>
      <c r="BC57" s="1001"/>
      <c r="BD57" s="1001"/>
      <c r="BE57" s="947"/>
      <c r="BF57" s="947"/>
      <c r="BG57" s="947"/>
      <c r="BH57" s="947"/>
      <c r="BI57" s="948"/>
      <c r="BJ57" s="91"/>
      <c r="BK57" s="91"/>
      <c r="BL57" s="91"/>
      <c r="BM57" s="91"/>
      <c r="BN57" s="91"/>
      <c r="BO57" s="100"/>
      <c r="BP57" s="100"/>
      <c r="BQ57" s="97">
        <v>51</v>
      </c>
      <c r="BR57" s="98"/>
      <c r="BS57" s="967"/>
      <c r="BT57" s="968"/>
      <c r="BU57" s="968"/>
      <c r="BV57" s="968"/>
      <c r="BW57" s="968"/>
      <c r="BX57" s="968"/>
      <c r="BY57" s="968"/>
      <c r="BZ57" s="968"/>
      <c r="CA57" s="968"/>
      <c r="CB57" s="968"/>
      <c r="CC57" s="968"/>
      <c r="CD57" s="968"/>
      <c r="CE57" s="968"/>
      <c r="CF57" s="968"/>
      <c r="CG57" s="989"/>
      <c r="CH57" s="964"/>
      <c r="CI57" s="965"/>
      <c r="CJ57" s="965"/>
      <c r="CK57" s="965"/>
      <c r="CL57" s="966"/>
      <c r="CM57" s="964"/>
      <c r="CN57" s="965"/>
      <c r="CO57" s="965"/>
      <c r="CP57" s="965"/>
      <c r="CQ57" s="966"/>
      <c r="CR57" s="964"/>
      <c r="CS57" s="965"/>
      <c r="CT57" s="965"/>
      <c r="CU57" s="965"/>
      <c r="CV57" s="966"/>
      <c r="CW57" s="964"/>
      <c r="CX57" s="965"/>
      <c r="CY57" s="965"/>
      <c r="CZ57" s="965"/>
      <c r="DA57" s="966"/>
      <c r="DB57" s="964"/>
      <c r="DC57" s="965"/>
      <c r="DD57" s="965"/>
      <c r="DE57" s="965"/>
      <c r="DF57" s="966"/>
      <c r="DG57" s="964"/>
      <c r="DH57" s="965"/>
      <c r="DI57" s="965"/>
      <c r="DJ57" s="965"/>
      <c r="DK57" s="966"/>
      <c r="DL57" s="964"/>
      <c r="DM57" s="965"/>
      <c r="DN57" s="965"/>
      <c r="DO57" s="965"/>
      <c r="DP57" s="966"/>
      <c r="DQ57" s="964"/>
      <c r="DR57" s="965"/>
      <c r="DS57" s="965"/>
      <c r="DT57" s="965"/>
      <c r="DU57" s="966"/>
      <c r="DV57" s="967"/>
      <c r="DW57" s="968"/>
      <c r="DX57" s="968"/>
      <c r="DY57" s="968"/>
      <c r="DZ57" s="969"/>
      <c r="EA57" s="89"/>
    </row>
    <row r="58" spans="1:131" ht="26.25" customHeight="1" x14ac:dyDescent="0.15">
      <c r="A58" s="97">
        <v>31</v>
      </c>
      <c r="B58" s="1005"/>
      <c r="C58" s="1006"/>
      <c r="D58" s="1006"/>
      <c r="E58" s="1006"/>
      <c r="F58" s="1006"/>
      <c r="G58" s="1006"/>
      <c r="H58" s="1006"/>
      <c r="I58" s="1006"/>
      <c r="J58" s="1006"/>
      <c r="K58" s="1006"/>
      <c r="L58" s="1006"/>
      <c r="M58" s="1006"/>
      <c r="N58" s="1006"/>
      <c r="O58" s="1006"/>
      <c r="P58" s="1007"/>
      <c r="Q58" s="1008"/>
      <c r="R58" s="1000"/>
      <c r="S58" s="1000"/>
      <c r="T58" s="1000"/>
      <c r="U58" s="1000"/>
      <c r="V58" s="1000"/>
      <c r="W58" s="1000"/>
      <c r="X58" s="1000"/>
      <c r="Y58" s="1000"/>
      <c r="Z58" s="1000"/>
      <c r="AA58" s="1000"/>
      <c r="AB58" s="1000"/>
      <c r="AC58" s="1000"/>
      <c r="AD58" s="1000"/>
      <c r="AE58" s="1009"/>
      <c r="AF58" s="1010"/>
      <c r="AG58" s="1011"/>
      <c r="AH58" s="1011"/>
      <c r="AI58" s="1011"/>
      <c r="AJ58" s="1012"/>
      <c r="AK58" s="999"/>
      <c r="AL58" s="1000"/>
      <c r="AM58" s="1000"/>
      <c r="AN58" s="1000"/>
      <c r="AO58" s="1000"/>
      <c r="AP58" s="1000"/>
      <c r="AQ58" s="1000"/>
      <c r="AR58" s="1000"/>
      <c r="AS58" s="1000"/>
      <c r="AT58" s="1000"/>
      <c r="AU58" s="1000"/>
      <c r="AV58" s="1000"/>
      <c r="AW58" s="1000"/>
      <c r="AX58" s="1000"/>
      <c r="AY58" s="1000"/>
      <c r="AZ58" s="1001"/>
      <c r="BA58" s="1001"/>
      <c r="BB58" s="1001"/>
      <c r="BC58" s="1001"/>
      <c r="BD58" s="1001"/>
      <c r="BE58" s="947"/>
      <c r="BF58" s="947"/>
      <c r="BG58" s="947"/>
      <c r="BH58" s="947"/>
      <c r="BI58" s="948"/>
      <c r="BJ58" s="91"/>
      <c r="BK58" s="91"/>
      <c r="BL58" s="91"/>
      <c r="BM58" s="91"/>
      <c r="BN58" s="91"/>
      <c r="BO58" s="100"/>
      <c r="BP58" s="100"/>
      <c r="BQ58" s="97">
        <v>52</v>
      </c>
      <c r="BR58" s="98"/>
      <c r="BS58" s="967"/>
      <c r="BT58" s="968"/>
      <c r="BU58" s="968"/>
      <c r="BV58" s="968"/>
      <c r="BW58" s="968"/>
      <c r="BX58" s="968"/>
      <c r="BY58" s="968"/>
      <c r="BZ58" s="968"/>
      <c r="CA58" s="968"/>
      <c r="CB58" s="968"/>
      <c r="CC58" s="968"/>
      <c r="CD58" s="968"/>
      <c r="CE58" s="968"/>
      <c r="CF58" s="968"/>
      <c r="CG58" s="989"/>
      <c r="CH58" s="964"/>
      <c r="CI58" s="965"/>
      <c r="CJ58" s="965"/>
      <c r="CK58" s="965"/>
      <c r="CL58" s="966"/>
      <c r="CM58" s="964"/>
      <c r="CN58" s="965"/>
      <c r="CO58" s="965"/>
      <c r="CP58" s="965"/>
      <c r="CQ58" s="966"/>
      <c r="CR58" s="964"/>
      <c r="CS58" s="965"/>
      <c r="CT58" s="965"/>
      <c r="CU58" s="965"/>
      <c r="CV58" s="966"/>
      <c r="CW58" s="964"/>
      <c r="CX58" s="965"/>
      <c r="CY58" s="965"/>
      <c r="CZ58" s="965"/>
      <c r="DA58" s="966"/>
      <c r="DB58" s="964"/>
      <c r="DC58" s="965"/>
      <c r="DD58" s="965"/>
      <c r="DE58" s="965"/>
      <c r="DF58" s="966"/>
      <c r="DG58" s="964"/>
      <c r="DH58" s="965"/>
      <c r="DI58" s="965"/>
      <c r="DJ58" s="965"/>
      <c r="DK58" s="966"/>
      <c r="DL58" s="964"/>
      <c r="DM58" s="965"/>
      <c r="DN58" s="965"/>
      <c r="DO58" s="965"/>
      <c r="DP58" s="966"/>
      <c r="DQ58" s="964"/>
      <c r="DR58" s="965"/>
      <c r="DS58" s="965"/>
      <c r="DT58" s="965"/>
      <c r="DU58" s="966"/>
      <c r="DV58" s="967"/>
      <c r="DW58" s="968"/>
      <c r="DX58" s="968"/>
      <c r="DY58" s="968"/>
      <c r="DZ58" s="969"/>
      <c r="EA58" s="89"/>
    </row>
    <row r="59" spans="1:131" ht="26.25" customHeight="1" x14ac:dyDescent="0.15">
      <c r="A59" s="97">
        <v>32</v>
      </c>
      <c r="B59" s="1005"/>
      <c r="C59" s="1006"/>
      <c r="D59" s="1006"/>
      <c r="E59" s="1006"/>
      <c r="F59" s="1006"/>
      <c r="G59" s="1006"/>
      <c r="H59" s="1006"/>
      <c r="I59" s="1006"/>
      <c r="J59" s="1006"/>
      <c r="K59" s="1006"/>
      <c r="L59" s="1006"/>
      <c r="M59" s="1006"/>
      <c r="N59" s="1006"/>
      <c r="O59" s="1006"/>
      <c r="P59" s="1007"/>
      <c r="Q59" s="1008"/>
      <c r="R59" s="1000"/>
      <c r="S59" s="1000"/>
      <c r="T59" s="1000"/>
      <c r="U59" s="1000"/>
      <c r="V59" s="1000"/>
      <c r="W59" s="1000"/>
      <c r="X59" s="1000"/>
      <c r="Y59" s="1000"/>
      <c r="Z59" s="1000"/>
      <c r="AA59" s="1000"/>
      <c r="AB59" s="1000"/>
      <c r="AC59" s="1000"/>
      <c r="AD59" s="1000"/>
      <c r="AE59" s="1009"/>
      <c r="AF59" s="1010"/>
      <c r="AG59" s="1011"/>
      <c r="AH59" s="1011"/>
      <c r="AI59" s="1011"/>
      <c r="AJ59" s="1012"/>
      <c r="AK59" s="999"/>
      <c r="AL59" s="1000"/>
      <c r="AM59" s="1000"/>
      <c r="AN59" s="1000"/>
      <c r="AO59" s="1000"/>
      <c r="AP59" s="1000"/>
      <c r="AQ59" s="1000"/>
      <c r="AR59" s="1000"/>
      <c r="AS59" s="1000"/>
      <c r="AT59" s="1000"/>
      <c r="AU59" s="1000"/>
      <c r="AV59" s="1000"/>
      <c r="AW59" s="1000"/>
      <c r="AX59" s="1000"/>
      <c r="AY59" s="1000"/>
      <c r="AZ59" s="1001"/>
      <c r="BA59" s="1001"/>
      <c r="BB59" s="1001"/>
      <c r="BC59" s="1001"/>
      <c r="BD59" s="1001"/>
      <c r="BE59" s="947"/>
      <c r="BF59" s="947"/>
      <c r="BG59" s="947"/>
      <c r="BH59" s="947"/>
      <c r="BI59" s="948"/>
      <c r="BJ59" s="91"/>
      <c r="BK59" s="91"/>
      <c r="BL59" s="91"/>
      <c r="BM59" s="91"/>
      <c r="BN59" s="91"/>
      <c r="BO59" s="100"/>
      <c r="BP59" s="100"/>
      <c r="BQ59" s="97">
        <v>53</v>
      </c>
      <c r="BR59" s="98"/>
      <c r="BS59" s="967"/>
      <c r="BT59" s="968"/>
      <c r="BU59" s="968"/>
      <c r="BV59" s="968"/>
      <c r="BW59" s="968"/>
      <c r="BX59" s="968"/>
      <c r="BY59" s="968"/>
      <c r="BZ59" s="968"/>
      <c r="CA59" s="968"/>
      <c r="CB59" s="968"/>
      <c r="CC59" s="968"/>
      <c r="CD59" s="968"/>
      <c r="CE59" s="968"/>
      <c r="CF59" s="968"/>
      <c r="CG59" s="989"/>
      <c r="CH59" s="964"/>
      <c r="CI59" s="965"/>
      <c r="CJ59" s="965"/>
      <c r="CK59" s="965"/>
      <c r="CL59" s="966"/>
      <c r="CM59" s="964"/>
      <c r="CN59" s="965"/>
      <c r="CO59" s="965"/>
      <c r="CP59" s="965"/>
      <c r="CQ59" s="966"/>
      <c r="CR59" s="964"/>
      <c r="CS59" s="965"/>
      <c r="CT59" s="965"/>
      <c r="CU59" s="965"/>
      <c r="CV59" s="966"/>
      <c r="CW59" s="964"/>
      <c r="CX59" s="965"/>
      <c r="CY59" s="965"/>
      <c r="CZ59" s="965"/>
      <c r="DA59" s="966"/>
      <c r="DB59" s="964"/>
      <c r="DC59" s="965"/>
      <c r="DD59" s="965"/>
      <c r="DE59" s="965"/>
      <c r="DF59" s="966"/>
      <c r="DG59" s="964"/>
      <c r="DH59" s="965"/>
      <c r="DI59" s="965"/>
      <c r="DJ59" s="965"/>
      <c r="DK59" s="966"/>
      <c r="DL59" s="964"/>
      <c r="DM59" s="965"/>
      <c r="DN59" s="965"/>
      <c r="DO59" s="965"/>
      <c r="DP59" s="966"/>
      <c r="DQ59" s="964"/>
      <c r="DR59" s="965"/>
      <c r="DS59" s="965"/>
      <c r="DT59" s="965"/>
      <c r="DU59" s="966"/>
      <c r="DV59" s="967"/>
      <c r="DW59" s="968"/>
      <c r="DX59" s="968"/>
      <c r="DY59" s="968"/>
      <c r="DZ59" s="969"/>
      <c r="EA59" s="89"/>
    </row>
    <row r="60" spans="1:131" ht="26.25" customHeight="1" x14ac:dyDescent="0.15">
      <c r="A60" s="97">
        <v>33</v>
      </c>
      <c r="B60" s="1005"/>
      <c r="C60" s="1006"/>
      <c r="D60" s="1006"/>
      <c r="E60" s="1006"/>
      <c r="F60" s="1006"/>
      <c r="G60" s="1006"/>
      <c r="H60" s="1006"/>
      <c r="I60" s="1006"/>
      <c r="J60" s="1006"/>
      <c r="K60" s="1006"/>
      <c r="L60" s="1006"/>
      <c r="M60" s="1006"/>
      <c r="N60" s="1006"/>
      <c r="O60" s="1006"/>
      <c r="P60" s="1007"/>
      <c r="Q60" s="1008"/>
      <c r="R60" s="1000"/>
      <c r="S60" s="1000"/>
      <c r="T60" s="1000"/>
      <c r="U60" s="1000"/>
      <c r="V60" s="1000"/>
      <c r="W60" s="1000"/>
      <c r="X60" s="1000"/>
      <c r="Y60" s="1000"/>
      <c r="Z60" s="1000"/>
      <c r="AA60" s="1000"/>
      <c r="AB60" s="1000"/>
      <c r="AC60" s="1000"/>
      <c r="AD60" s="1000"/>
      <c r="AE60" s="1009"/>
      <c r="AF60" s="1010"/>
      <c r="AG60" s="1011"/>
      <c r="AH60" s="1011"/>
      <c r="AI60" s="1011"/>
      <c r="AJ60" s="1012"/>
      <c r="AK60" s="999"/>
      <c r="AL60" s="1000"/>
      <c r="AM60" s="1000"/>
      <c r="AN60" s="1000"/>
      <c r="AO60" s="1000"/>
      <c r="AP60" s="1000"/>
      <c r="AQ60" s="1000"/>
      <c r="AR60" s="1000"/>
      <c r="AS60" s="1000"/>
      <c r="AT60" s="1000"/>
      <c r="AU60" s="1000"/>
      <c r="AV60" s="1000"/>
      <c r="AW60" s="1000"/>
      <c r="AX60" s="1000"/>
      <c r="AY60" s="1000"/>
      <c r="AZ60" s="1001"/>
      <c r="BA60" s="1001"/>
      <c r="BB60" s="1001"/>
      <c r="BC60" s="1001"/>
      <c r="BD60" s="1001"/>
      <c r="BE60" s="947"/>
      <c r="BF60" s="947"/>
      <c r="BG60" s="947"/>
      <c r="BH60" s="947"/>
      <c r="BI60" s="948"/>
      <c r="BJ60" s="91"/>
      <c r="BK60" s="91"/>
      <c r="BL60" s="91"/>
      <c r="BM60" s="91"/>
      <c r="BN60" s="91"/>
      <c r="BO60" s="100"/>
      <c r="BP60" s="100"/>
      <c r="BQ60" s="97">
        <v>54</v>
      </c>
      <c r="BR60" s="98"/>
      <c r="BS60" s="967"/>
      <c r="BT60" s="968"/>
      <c r="BU60" s="968"/>
      <c r="BV60" s="968"/>
      <c r="BW60" s="968"/>
      <c r="BX60" s="968"/>
      <c r="BY60" s="968"/>
      <c r="BZ60" s="968"/>
      <c r="CA60" s="968"/>
      <c r="CB60" s="968"/>
      <c r="CC60" s="968"/>
      <c r="CD60" s="968"/>
      <c r="CE60" s="968"/>
      <c r="CF60" s="968"/>
      <c r="CG60" s="989"/>
      <c r="CH60" s="964"/>
      <c r="CI60" s="965"/>
      <c r="CJ60" s="965"/>
      <c r="CK60" s="965"/>
      <c r="CL60" s="966"/>
      <c r="CM60" s="964"/>
      <c r="CN60" s="965"/>
      <c r="CO60" s="965"/>
      <c r="CP60" s="965"/>
      <c r="CQ60" s="966"/>
      <c r="CR60" s="964"/>
      <c r="CS60" s="965"/>
      <c r="CT60" s="965"/>
      <c r="CU60" s="965"/>
      <c r="CV60" s="966"/>
      <c r="CW60" s="964"/>
      <c r="CX60" s="965"/>
      <c r="CY60" s="965"/>
      <c r="CZ60" s="965"/>
      <c r="DA60" s="966"/>
      <c r="DB60" s="964"/>
      <c r="DC60" s="965"/>
      <c r="DD60" s="965"/>
      <c r="DE60" s="965"/>
      <c r="DF60" s="966"/>
      <c r="DG60" s="964"/>
      <c r="DH60" s="965"/>
      <c r="DI60" s="965"/>
      <c r="DJ60" s="965"/>
      <c r="DK60" s="966"/>
      <c r="DL60" s="964"/>
      <c r="DM60" s="965"/>
      <c r="DN60" s="965"/>
      <c r="DO60" s="965"/>
      <c r="DP60" s="966"/>
      <c r="DQ60" s="964"/>
      <c r="DR60" s="965"/>
      <c r="DS60" s="965"/>
      <c r="DT60" s="965"/>
      <c r="DU60" s="966"/>
      <c r="DV60" s="967"/>
      <c r="DW60" s="968"/>
      <c r="DX60" s="968"/>
      <c r="DY60" s="968"/>
      <c r="DZ60" s="969"/>
      <c r="EA60" s="89"/>
    </row>
    <row r="61" spans="1:131" ht="26.25" customHeight="1" thickBot="1" x14ac:dyDescent="0.2">
      <c r="A61" s="97">
        <v>34</v>
      </c>
      <c r="B61" s="1005"/>
      <c r="C61" s="1006"/>
      <c r="D61" s="1006"/>
      <c r="E61" s="1006"/>
      <c r="F61" s="1006"/>
      <c r="G61" s="1006"/>
      <c r="H61" s="1006"/>
      <c r="I61" s="1006"/>
      <c r="J61" s="1006"/>
      <c r="K61" s="1006"/>
      <c r="L61" s="1006"/>
      <c r="M61" s="1006"/>
      <c r="N61" s="1006"/>
      <c r="O61" s="1006"/>
      <c r="P61" s="1007"/>
      <c r="Q61" s="1008"/>
      <c r="R61" s="1000"/>
      <c r="S61" s="1000"/>
      <c r="T61" s="1000"/>
      <c r="U61" s="1000"/>
      <c r="V61" s="1000"/>
      <c r="W61" s="1000"/>
      <c r="X61" s="1000"/>
      <c r="Y61" s="1000"/>
      <c r="Z61" s="1000"/>
      <c r="AA61" s="1000"/>
      <c r="AB61" s="1000"/>
      <c r="AC61" s="1000"/>
      <c r="AD61" s="1000"/>
      <c r="AE61" s="1009"/>
      <c r="AF61" s="1010"/>
      <c r="AG61" s="1011"/>
      <c r="AH61" s="1011"/>
      <c r="AI61" s="1011"/>
      <c r="AJ61" s="1012"/>
      <c r="AK61" s="999"/>
      <c r="AL61" s="1000"/>
      <c r="AM61" s="1000"/>
      <c r="AN61" s="1000"/>
      <c r="AO61" s="1000"/>
      <c r="AP61" s="1000"/>
      <c r="AQ61" s="1000"/>
      <c r="AR61" s="1000"/>
      <c r="AS61" s="1000"/>
      <c r="AT61" s="1000"/>
      <c r="AU61" s="1000"/>
      <c r="AV61" s="1000"/>
      <c r="AW61" s="1000"/>
      <c r="AX61" s="1000"/>
      <c r="AY61" s="1000"/>
      <c r="AZ61" s="1001"/>
      <c r="BA61" s="1001"/>
      <c r="BB61" s="1001"/>
      <c r="BC61" s="1001"/>
      <c r="BD61" s="1001"/>
      <c r="BE61" s="947"/>
      <c r="BF61" s="947"/>
      <c r="BG61" s="947"/>
      <c r="BH61" s="947"/>
      <c r="BI61" s="948"/>
      <c r="BJ61" s="91"/>
      <c r="BK61" s="91"/>
      <c r="BL61" s="91"/>
      <c r="BM61" s="91"/>
      <c r="BN61" s="91"/>
      <c r="BO61" s="100"/>
      <c r="BP61" s="100"/>
      <c r="BQ61" s="97">
        <v>55</v>
      </c>
      <c r="BR61" s="98"/>
      <c r="BS61" s="967"/>
      <c r="BT61" s="968"/>
      <c r="BU61" s="968"/>
      <c r="BV61" s="968"/>
      <c r="BW61" s="968"/>
      <c r="BX61" s="968"/>
      <c r="BY61" s="968"/>
      <c r="BZ61" s="968"/>
      <c r="CA61" s="968"/>
      <c r="CB61" s="968"/>
      <c r="CC61" s="968"/>
      <c r="CD61" s="968"/>
      <c r="CE61" s="968"/>
      <c r="CF61" s="968"/>
      <c r="CG61" s="989"/>
      <c r="CH61" s="964"/>
      <c r="CI61" s="965"/>
      <c r="CJ61" s="965"/>
      <c r="CK61" s="965"/>
      <c r="CL61" s="966"/>
      <c r="CM61" s="964"/>
      <c r="CN61" s="965"/>
      <c r="CO61" s="965"/>
      <c r="CP61" s="965"/>
      <c r="CQ61" s="966"/>
      <c r="CR61" s="964"/>
      <c r="CS61" s="965"/>
      <c r="CT61" s="965"/>
      <c r="CU61" s="965"/>
      <c r="CV61" s="966"/>
      <c r="CW61" s="964"/>
      <c r="CX61" s="965"/>
      <c r="CY61" s="965"/>
      <c r="CZ61" s="965"/>
      <c r="DA61" s="966"/>
      <c r="DB61" s="964"/>
      <c r="DC61" s="965"/>
      <c r="DD61" s="965"/>
      <c r="DE61" s="965"/>
      <c r="DF61" s="966"/>
      <c r="DG61" s="964"/>
      <c r="DH61" s="965"/>
      <c r="DI61" s="965"/>
      <c r="DJ61" s="965"/>
      <c r="DK61" s="966"/>
      <c r="DL61" s="964"/>
      <c r="DM61" s="965"/>
      <c r="DN61" s="965"/>
      <c r="DO61" s="965"/>
      <c r="DP61" s="966"/>
      <c r="DQ61" s="964"/>
      <c r="DR61" s="965"/>
      <c r="DS61" s="965"/>
      <c r="DT61" s="965"/>
      <c r="DU61" s="966"/>
      <c r="DV61" s="967"/>
      <c r="DW61" s="968"/>
      <c r="DX61" s="968"/>
      <c r="DY61" s="968"/>
      <c r="DZ61" s="969"/>
      <c r="EA61" s="89"/>
    </row>
    <row r="62" spans="1:131" ht="26.25" customHeight="1" x14ac:dyDescent="0.15">
      <c r="A62" s="97">
        <v>35</v>
      </c>
      <c r="B62" s="1005"/>
      <c r="C62" s="1006"/>
      <c r="D62" s="1006"/>
      <c r="E62" s="1006"/>
      <c r="F62" s="1006"/>
      <c r="G62" s="1006"/>
      <c r="H62" s="1006"/>
      <c r="I62" s="1006"/>
      <c r="J62" s="1006"/>
      <c r="K62" s="1006"/>
      <c r="L62" s="1006"/>
      <c r="M62" s="1006"/>
      <c r="N62" s="1006"/>
      <c r="O62" s="1006"/>
      <c r="P62" s="1007"/>
      <c r="Q62" s="1008"/>
      <c r="R62" s="1000"/>
      <c r="S62" s="1000"/>
      <c r="T62" s="1000"/>
      <c r="U62" s="1000"/>
      <c r="V62" s="1000"/>
      <c r="W62" s="1000"/>
      <c r="X62" s="1000"/>
      <c r="Y62" s="1000"/>
      <c r="Z62" s="1000"/>
      <c r="AA62" s="1000"/>
      <c r="AB62" s="1000"/>
      <c r="AC62" s="1000"/>
      <c r="AD62" s="1000"/>
      <c r="AE62" s="1009"/>
      <c r="AF62" s="1010"/>
      <c r="AG62" s="1011"/>
      <c r="AH62" s="1011"/>
      <c r="AI62" s="1011"/>
      <c r="AJ62" s="1012"/>
      <c r="AK62" s="999"/>
      <c r="AL62" s="1000"/>
      <c r="AM62" s="1000"/>
      <c r="AN62" s="1000"/>
      <c r="AO62" s="1000"/>
      <c r="AP62" s="1000"/>
      <c r="AQ62" s="1000"/>
      <c r="AR62" s="1000"/>
      <c r="AS62" s="1000"/>
      <c r="AT62" s="1000"/>
      <c r="AU62" s="1000"/>
      <c r="AV62" s="1000"/>
      <c r="AW62" s="1000"/>
      <c r="AX62" s="1000"/>
      <c r="AY62" s="1000"/>
      <c r="AZ62" s="1001"/>
      <c r="BA62" s="1001"/>
      <c r="BB62" s="1001"/>
      <c r="BC62" s="1001"/>
      <c r="BD62" s="1001"/>
      <c r="BE62" s="947"/>
      <c r="BF62" s="947"/>
      <c r="BG62" s="947"/>
      <c r="BH62" s="947"/>
      <c r="BI62" s="948"/>
      <c r="BJ62" s="1002" t="s">
        <v>341</v>
      </c>
      <c r="BK62" s="1003"/>
      <c r="BL62" s="1003"/>
      <c r="BM62" s="1003"/>
      <c r="BN62" s="1004"/>
      <c r="BO62" s="100"/>
      <c r="BP62" s="100"/>
      <c r="BQ62" s="97">
        <v>56</v>
      </c>
      <c r="BR62" s="98"/>
      <c r="BS62" s="967"/>
      <c r="BT62" s="968"/>
      <c r="BU62" s="968"/>
      <c r="BV62" s="968"/>
      <c r="BW62" s="968"/>
      <c r="BX62" s="968"/>
      <c r="BY62" s="968"/>
      <c r="BZ62" s="968"/>
      <c r="CA62" s="968"/>
      <c r="CB62" s="968"/>
      <c r="CC62" s="968"/>
      <c r="CD62" s="968"/>
      <c r="CE62" s="968"/>
      <c r="CF62" s="968"/>
      <c r="CG62" s="989"/>
      <c r="CH62" s="964"/>
      <c r="CI62" s="965"/>
      <c r="CJ62" s="965"/>
      <c r="CK62" s="965"/>
      <c r="CL62" s="966"/>
      <c r="CM62" s="964"/>
      <c r="CN62" s="965"/>
      <c r="CO62" s="965"/>
      <c r="CP62" s="965"/>
      <c r="CQ62" s="966"/>
      <c r="CR62" s="964"/>
      <c r="CS62" s="965"/>
      <c r="CT62" s="965"/>
      <c r="CU62" s="965"/>
      <c r="CV62" s="966"/>
      <c r="CW62" s="964"/>
      <c r="CX62" s="965"/>
      <c r="CY62" s="965"/>
      <c r="CZ62" s="965"/>
      <c r="DA62" s="966"/>
      <c r="DB62" s="964"/>
      <c r="DC62" s="965"/>
      <c r="DD62" s="965"/>
      <c r="DE62" s="965"/>
      <c r="DF62" s="966"/>
      <c r="DG62" s="964"/>
      <c r="DH62" s="965"/>
      <c r="DI62" s="965"/>
      <c r="DJ62" s="965"/>
      <c r="DK62" s="966"/>
      <c r="DL62" s="964"/>
      <c r="DM62" s="965"/>
      <c r="DN62" s="965"/>
      <c r="DO62" s="965"/>
      <c r="DP62" s="966"/>
      <c r="DQ62" s="964"/>
      <c r="DR62" s="965"/>
      <c r="DS62" s="965"/>
      <c r="DT62" s="965"/>
      <c r="DU62" s="966"/>
      <c r="DV62" s="967"/>
      <c r="DW62" s="968"/>
      <c r="DX62" s="968"/>
      <c r="DY62" s="968"/>
      <c r="DZ62" s="969"/>
      <c r="EA62" s="89"/>
    </row>
    <row r="63" spans="1:131" ht="26.25" customHeight="1" thickBot="1" x14ac:dyDescent="0.2">
      <c r="A63" s="99" t="s">
        <v>319</v>
      </c>
      <c r="B63" s="912" t="s">
        <v>342</v>
      </c>
      <c r="C63" s="913"/>
      <c r="D63" s="913"/>
      <c r="E63" s="913"/>
      <c r="F63" s="913"/>
      <c r="G63" s="913"/>
      <c r="H63" s="913"/>
      <c r="I63" s="913"/>
      <c r="J63" s="913"/>
      <c r="K63" s="913"/>
      <c r="L63" s="913"/>
      <c r="M63" s="913"/>
      <c r="N63" s="913"/>
      <c r="O63" s="913"/>
      <c r="P63" s="923"/>
      <c r="Q63" s="937"/>
      <c r="R63" s="938"/>
      <c r="S63" s="938"/>
      <c r="T63" s="938"/>
      <c r="U63" s="938"/>
      <c r="V63" s="938"/>
      <c r="W63" s="938"/>
      <c r="X63" s="938"/>
      <c r="Y63" s="938"/>
      <c r="Z63" s="938"/>
      <c r="AA63" s="938"/>
      <c r="AB63" s="938"/>
      <c r="AC63" s="938"/>
      <c r="AD63" s="938"/>
      <c r="AE63" s="995"/>
      <c r="AF63" s="996">
        <v>512</v>
      </c>
      <c r="AG63" s="934"/>
      <c r="AH63" s="934"/>
      <c r="AI63" s="934"/>
      <c r="AJ63" s="997"/>
      <c r="AK63" s="998"/>
      <c r="AL63" s="938"/>
      <c r="AM63" s="938"/>
      <c r="AN63" s="938"/>
      <c r="AO63" s="938"/>
      <c r="AP63" s="934">
        <v>1798</v>
      </c>
      <c r="AQ63" s="934"/>
      <c r="AR63" s="934"/>
      <c r="AS63" s="934"/>
      <c r="AT63" s="934"/>
      <c r="AU63" s="934">
        <v>1552</v>
      </c>
      <c r="AV63" s="934"/>
      <c r="AW63" s="934"/>
      <c r="AX63" s="934"/>
      <c r="AY63" s="934"/>
      <c r="AZ63" s="992"/>
      <c r="BA63" s="992"/>
      <c r="BB63" s="992"/>
      <c r="BC63" s="992"/>
      <c r="BD63" s="992"/>
      <c r="BE63" s="935"/>
      <c r="BF63" s="935"/>
      <c r="BG63" s="935"/>
      <c r="BH63" s="935"/>
      <c r="BI63" s="936"/>
      <c r="BJ63" s="993" t="s">
        <v>62</v>
      </c>
      <c r="BK63" s="928"/>
      <c r="BL63" s="928"/>
      <c r="BM63" s="928"/>
      <c r="BN63" s="994"/>
      <c r="BO63" s="100"/>
      <c r="BP63" s="100"/>
      <c r="BQ63" s="97">
        <v>57</v>
      </c>
      <c r="BR63" s="98"/>
      <c r="BS63" s="967"/>
      <c r="BT63" s="968"/>
      <c r="BU63" s="968"/>
      <c r="BV63" s="968"/>
      <c r="BW63" s="968"/>
      <c r="BX63" s="968"/>
      <c r="BY63" s="968"/>
      <c r="BZ63" s="968"/>
      <c r="CA63" s="968"/>
      <c r="CB63" s="968"/>
      <c r="CC63" s="968"/>
      <c r="CD63" s="968"/>
      <c r="CE63" s="968"/>
      <c r="CF63" s="968"/>
      <c r="CG63" s="989"/>
      <c r="CH63" s="964"/>
      <c r="CI63" s="965"/>
      <c r="CJ63" s="965"/>
      <c r="CK63" s="965"/>
      <c r="CL63" s="966"/>
      <c r="CM63" s="964"/>
      <c r="CN63" s="965"/>
      <c r="CO63" s="965"/>
      <c r="CP63" s="965"/>
      <c r="CQ63" s="966"/>
      <c r="CR63" s="964"/>
      <c r="CS63" s="965"/>
      <c r="CT63" s="965"/>
      <c r="CU63" s="965"/>
      <c r="CV63" s="966"/>
      <c r="CW63" s="964"/>
      <c r="CX63" s="965"/>
      <c r="CY63" s="965"/>
      <c r="CZ63" s="965"/>
      <c r="DA63" s="966"/>
      <c r="DB63" s="964"/>
      <c r="DC63" s="965"/>
      <c r="DD63" s="965"/>
      <c r="DE63" s="965"/>
      <c r="DF63" s="966"/>
      <c r="DG63" s="964"/>
      <c r="DH63" s="965"/>
      <c r="DI63" s="965"/>
      <c r="DJ63" s="965"/>
      <c r="DK63" s="966"/>
      <c r="DL63" s="964"/>
      <c r="DM63" s="965"/>
      <c r="DN63" s="965"/>
      <c r="DO63" s="965"/>
      <c r="DP63" s="966"/>
      <c r="DQ63" s="964"/>
      <c r="DR63" s="965"/>
      <c r="DS63" s="965"/>
      <c r="DT63" s="965"/>
      <c r="DU63" s="966"/>
      <c r="DV63" s="967"/>
      <c r="DW63" s="968"/>
      <c r="DX63" s="968"/>
      <c r="DY63" s="968"/>
      <c r="DZ63" s="969"/>
      <c r="EA63" s="89"/>
    </row>
    <row r="64" spans="1:131" ht="26.25" customHeight="1" x14ac:dyDescent="0.15">
      <c r="A64" s="100"/>
      <c r="B64" s="100"/>
      <c r="C64" s="100"/>
      <c r="D64" s="100"/>
      <c r="E64" s="100"/>
      <c r="F64" s="100"/>
      <c r="G64" s="100"/>
      <c r="H64" s="100"/>
      <c r="I64" s="100"/>
      <c r="J64" s="100"/>
      <c r="K64" s="100"/>
      <c r="L64" s="100"/>
      <c r="M64" s="100"/>
      <c r="N64" s="100"/>
      <c r="O64" s="100"/>
      <c r="P64" s="100"/>
      <c r="Q64" s="100"/>
      <c r="R64" s="100"/>
      <c r="S64" s="100"/>
      <c r="T64" s="100"/>
      <c r="U64" s="100"/>
      <c r="V64" s="100"/>
      <c r="W64" s="100"/>
      <c r="X64" s="100"/>
      <c r="Y64" s="100"/>
      <c r="Z64" s="100"/>
      <c r="AA64" s="100"/>
      <c r="AB64" s="100"/>
      <c r="AC64" s="100"/>
      <c r="AD64" s="100"/>
      <c r="AE64" s="100"/>
      <c r="AF64" s="100"/>
      <c r="AG64" s="100"/>
      <c r="AH64" s="100"/>
      <c r="AI64" s="100"/>
      <c r="AJ64" s="100"/>
      <c r="AK64" s="100"/>
      <c r="AL64" s="100"/>
      <c r="AM64" s="100"/>
      <c r="AN64" s="100"/>
      <c r="AO64" s="100"/>
      <c r="AP64" s="100"/>
      <c r="AQ64" s="100"/>
      <c r="AR64" s="100"/>
      <c r="AS64" s="100"/>
      <c r="AT64" s="100"/>
      <c r="AU64" s="100"/>
      <c r="AV64" s="100"/>
      <c r="AW64" s="100"/>
      <c r="AX64" s="100"/>
      <c r="AY64" s="100"/>
      <c r="AZ64" s="100"/>
      <c r="BA64" s="100"/>
      <c r="BB64" s="100"/>
      <c r="BC64" s="100"/>
      <c r="BD64" s="100"/>
      <c r="BE64" s="100"/>
      <c r="BF64" s="100"/>
      <c r="BG64" s="100"/>
      <c r="BH64" s="100"/>
      <c r="BI64" s="100"/>
      <c r="BJ64" s="100"/>
      <c r="BK64" s="100"/>
      <c r="BL64" s="100"/>
      <c r="BM64" s="100"/>
      <c r="BN64" s="100"/>
      <c r="BO64" s="100"/>
      <c r="BP64" s="100"/>
      <c r="BQ64" s="97">
        <v>58</v>
      </c>
      <c r="BR64" s="98"/>
      <c r="BS64" s="967"/>
      <c r="BT64" s="968"/>
      <c r="BU64" s="968"/>
      <c r="BV64" s="968"/>
      <c r="BW64" s="968"/>
      <c r="BX64" s="968"/>
      <c r="BY64" s="968"/>
      <c r="BZ64" s="968"/>
      <c r="CA64" s="968"/>
      <c r="CB64" s="968"/>
      <c r="CC64" s="968"/>
      <c r="CD64" s="968"/>
      <c r="CE64" s="968"/>
      <c r="CF64" s="968"/>
      <c r="CG64" s="989"/>
      <c r="CH64" s="964"/>
      <c r="CI64" s="965"/>
      <c r="CJ64" s="965"/>
      <c r="CK64" s="965"/>
      <c r="CL64" s="966"/>
      <c r="CM64" s="964"/>
      <c r="CN64" s="965"/>
      <c r="CO64" s="965"/>
      <c r="CP64" s="965"/>
      <c r="CQ64" s="966"/>
      <c r="CR64" s="964"/>
      <c r="CS64" s="965"/>
      <c r="CT64" s="965"/>
      <c r="CU64" s="965"/>
      <c r="CV64" s="966"/>
      <c r="CW64" s="964"/>
      <c r="CX64" s="965"/>
      <c r="CY64" s="965"/>
      <c r="CZ64" s="965"/>
      <c r="DA64" s="966"/>
      <c r="DB64" s="964"/>
      <c r="DC64" s="965"/>
      <c r="DD64" s="965"/>
      <c r="DE64" s="965"/>
      <c r="DF64" s="966"/>
      <c r="DG64" s="964"/>
      <c r="DH64" s="965"/>
      <c r="DI64" s="965"/>
      <c r="DJ64" s="965"/>
      <c r="DK64" s="966"/>
      <c r="DL64" s="964"/>
      <c r="DM64" s="965"/>
      <c r="DN64" s="965"/>
      <c r="DO64" s="965"/>
      <c r="DP64" s="966"/>
      <c r="DQ64" s="964"/>
      <c r="DR64" s="965"/>
      <c r="DS64" s="965"/>
      <c r="DT64" s="965"/>
      <c r="DU64" s="966"/>
      <c r="DV64" s="967"/>
      <c r="DW64" s="968"/>
      <c r="DX64" s="968"/>
      <c r="DY64" s="968"/>
      <c r="DZ64" s="969"/>
      <c r="EA64" s="89"/>
    </row>
    <row r="65" spans="1:131" ht="26.25" customHeight="1" thickBot="1" x14ac:dyDescent="0.2">
      <c r="A65" s="91" t="s">
        <v>343</v>
      </c>
      <c r="B65" s="91"/>
      <c r="C65" s="91"/>
      <c r="D65" s="91"/>
      <c r="E65" s="91"/>
      <c r="F65" s="91"/>
      <c r="G65" s="91"/>
      <c r="H65" s="91"/>
      <c r="I65" s="91"/>
      <c r="J65" s="91"/>
      <c r="K65" s="91"/>
      <c r="L65" s="91"/>
      <c r="M65" s="91"/>
      <c r="N65" s="91"/>
      <c r="O65" s="91"/>
      <c r="P65" s="91"/>
      <c r="Q65" s="91"/>
      <c r="R65" s="91"/>
      <c r="S65" s="91"/>
      <c r="T65" s="91"/>
      <c r="U65" s="91"/>
      <c r="V65" s="91"/>
      <c r="W65" s="91"/>
      <c r="X65" s="91"/>
      <c r="Y65" s="91"/>
      <c r="Z65" s="91"/>
      <c r="AA65" s="91"/>
      <c r="AB65" s="91"/>
      <c r="AC65" s="91"/>
      <c r="AD65" s="91"/>
      <c r="AE65" s="91"/>
      <c r="AF65" s="91"/>
      <c r="AG65" s="91"/>
      <c r="AH65" s="91"/>
      <c r="AI65" s="91"/>
      <c r="AJ65" s="91"/>
      <c r="AK65" s="91"/>
      <c r="AL65" s="91"/>
      <c r="AM65" s="91"/>
      <c r="AN65" s="91"/>
      <c r="AO65" s="91"/>
      <c r="AP65" s="91"/>
      <c r="AQ65" s="91"/>
      <c r="AR65" s="91"/>
      <c r="AS65" s="91"/>
      <c r="AT65" s="91"/>
      <c r="AU65" s="91"/>
      <c r="AV65" s="91"/>
      <c r="AW65" s="91"/>
      <c r="AX65" s="91"/>
      <c r="AY65" s="91"/>
      <c r="AZ65" s="91"/>
      <c r="BA65" s="91"/>
      <c r="BB65" s="91"/>
      <c r="BC65" s="91"/>
      <c r="BD65" s="91"/>
      <c r="BE65" s="100"/>
      <c r="BF65" s="100"/>
      <c r="BG65" s="100"/>
      <c r="BH65" s="100"/>
      <c r="BI65" s="100"/>
      <c r="BJ65" s="100"/>
      <c r="BK65" s="100"/>
      <c r="BL65" s="100"/>
      <c r="BM65" s="100"/>
      <c r="BN65" s="100"/>
      <c r="BO65" s="100"/>
      <c r="BP65" s="100"/>
      <c r="BQ65" s="97">
        <v>59</v>
      </c>
      <c r="BR65" s="98"/>
      <c r="BS65" s="967"/>
      <c r="BT65" s="968"/>
      <c r="BU65" s="968"/>
      <c r="BV65" s="968"/>
      <c r="BW65" s="968"/>
      <c r="BX65" s="968"/>
      <c r="BY65" s="968"/>
      <c r="BZ65" s="968"/>
      <c r="CA65" s="968"/>
      <c r="CB65" s="968"/>
      <c r="CC65" s="968"/>
      <c r="CD65" s="968"/>
      <c r="CE65" s="968"/>
      <c r="CF65" s="968"/>
      <c r="CG65" s="989"/>
      <c r="CH65" s="964"/>
      <c r="CI65" s="965"/>
      <c r="CJ65" s="965"/>
      <c r="CK65" s="965"/>
      <c r="CL65" s="966"/>
      <c r="CM65" s="964"/>
      <c r="CN65" s="965"/>
      <c r="CO65" s="965"/>
      <c r="CP65" s="965"/>
      <c r="CQ65" s="966"/>
      <c r="CR65" s="964"/>
      <c r="CS65" s="965"/>
      <c r="CT65" s="965"/>
      <c r="CU65" s="965"/>
      <c r="CV65" s="966"/>
      <c r="CW65" s="964"/>
      <c r="CX65" s="965"/>
      <c r="CY65" s="965"/>
      <c r="CZ65" s="965"/>
      <c r="DA65" s="966"/>
      <c r="DB65" s="964"/>
      <c r="DC65" s="965"/>
      <c r="DD65" s="965"/>
      <c r="DE65" s="965"/>
      <c r="DF65" s="966"/>
      <c r="DG65" s="964"/>
      <c r="DH65" s="965"/>
      <c r="DI65" s="965"/>
      <c r="DJ65" s="965"/>
      <c r="DK65" s="966"/>
      <c r="DL65" s="964"/>
      <c r="DM65" s="965"/>
      <c r="DN65" s="965"/>
      <c r="DO65" s="965"/>
      <c r="DP65" s="966"/>
      <c r="DQ65" s="964"/>
      <c r="DR65" s="965"/>
      <c r="DS65" s="965"/>
      <c r="DT65" s="965"/>
      <c r="DU65" s="966"/>
      <c r="DV65" s="967"/>
      <c r="DW65" s="968"/>
      <c r="DX65" s="968"/>
      <c r="DY65" s="968"/>
      <c r="DZ65" s="969"/>
      <c r="EA65" s="89"/>
    </row>
    <row r="66" spans="1:131" ht="26.25" customHeight="1" x14ac:dyDescent="0.15">
      <c r="A66" s="970" t="s">
        <v>344</v>
      </c>
      <c r="B66" s="971"/>
      <c r="C66" s="971"/>
      <c r="D66" s="971"/>
      <c r="E66" s="971"/>
      <c r="F66" s="971"/>
      <c r="G66" s="971"/>
      <c r="H66" s="971"/>
      <c r="I66" s="971"/>
      <c r="J66" s="971"/>
      <c r="K66" s="971"/>
      <c r="L66" s="971"/>
      <c r="M66" s="971"/>
      <c r="N66" s="971"/>
      <c r="O66" s="971"/>
      <c r="P66" s="972"/>
      <c r="Q66" s="976" t="s">
        <v>323</v>
      </c>
      <c r="R66" s="977"/>
      <c r="S66" s="977"/>
      <c r="T66" s="977"/>
      <c r="U66" s="978"/>
      <c r="V66" s="976" t="s">
        <v>324</v>
      </c>
      <c r="W66" s="977"/>
      <c r="X66" s="977"/>
      <c r="Y66" s="977"/>
      <c r="Z66" s="978"/>
      <c r="AA66" s="976" t="s">
        <v>325</v>
      </c>
      <c r="AB66" s="977"/>
      <c r="AC66" s="977"/>
      <c r="AD66" s="977"/>
      <c r="AE66" s="978"/>
      <c r="AF66" s="982" t="s">
        <v>326</v>
      </c>
      <c r="AG66" s="983"/>
      <c r="AH66" s="983"/>
      <c r="AI66" s="983"/>
      <c r="AJ66" s="984"/>
      <c r="AK66" s="976" t="s">
        <v>327</v>
      </c>
      <c r="AL66" s="971"/>
      <c r="AM66" s="971"/>
      <c r="AN66" s="971"/>
      <c r="AO66" s="972"/>
      <c r="AP66" s="976" t="s">
        <v>328</v>
      </c>
      <c r="AQ66" s="977"/>
      <c r="AR66" s="977"/>
      <c r="AS66" s="977"/>
      <c r="AT66" s="978"/>
      <c r="AU66" s="976" t="s">
        <v>345</v>
      </c>
      <c r="AV66" s="977"/>
      <c r="AW66" s="977"/>
      <c r="AX66" s="977"/>
      <c r="AY66" s="978"/>
      <c r="AZ66" s="976" t="s">
        <v>307</v>
      </c>
      <c r="BA66" s="977"/>
      <c r="BB66" s="977"/>
      <c r="BC66" s="977"/>
      <c r="BD66" s="990"/>
      <c r="BE66" s="100"/>
      <c r="BF66" s="100"/>
      <c r="BG66" s="100"/>
      <c r="BH66" s="100"/>
      <c r="BI66" s="100"/>
      <c r="BJ66" s="100"/>
      <c r="BK66" s="100"/>
      <c r="BL66" s="100"/>
      <c r="BM66" s="100"/>
      <c r="BN66" s="100"/>
      <c r="BO66" s="100"/>
      <c r="BP66" s="100"/>
      <c r="BQ66" s="97">
        <v>60</v>
      </c>
      <c r="BR66" s="102"/>
      <c r="BS66" s="920"/>
      <c r="BT66" s="921"/>
      <c r="BU66" s="921"/>
      <c r="BV66" s="921"/>
      <c r="BW66" s="921"/>
      <c r="BX66" s="921"/>
      <c r="BY66" s="921"/>
      <c r="BZ66" s="921"/>
      <c r="CA66" s="921"/>
      <c r="CB66" s="921"/>
      <c r="CC66" s="921"/>
      <c r="CD66" s="921"/>
      <c r="CE66" s="921"/>
      <c r="CF66" s="921"/>
      <c r="CG66" s="930"/>
      <c r="CH66" s="931"/>
      <c r="CI66" s="932"/>
      <c r="CJ66" s="932"/>
      <c r="CK66" s="932"/>
      <c r="CL66" s="933"/>
      <c r="CM66" s="931"/>
      <c r="CN66" s="932"/>
      <c r="CO66" s="932"/>
      <c r="CP66" s="932"/>
      <c r="CQ66" s="933"/>
      <c r="CR66" s="931"/>
      <c r="CS66" s="932"/>
      <c r="CT66" s="932"/>
      <c r="CU66" s="932"/>
      <c r="CV66" s="933"/>
      <c r="CW66" s="931"/>
      <c r="CX66" s="932"/>
      <c r="CY66" s="932"/>
      <c r="CZ66" s="932"/>
      <c r="DA66" s="933"/>
      <c r="DB66" s="931"/>
      <c r="DC66" s="932"/>
      <c r="DD66" s="932"/>
      <c r="DE66" s="932"/>
      <c r="DF66" s="933"/>
      <c r="DG66" s="931"/>
      <c r="DH66" s="932"/>
      <c r="DI66" s="932"/>
      <c r="DJ66" s="932"/>
      <c r="DK66" s="933"/>
      <c r="DL66" s="931"/>
      <c r="DM66" s="932"/>
      <c r="DN66" s="932"/>
      <c r="DO66" s="932"/>
      <c r="DP66" s="933"/>
      <c r="DQ66" s="931"/>
      <c r="DR66" s="932"/>
      <c r="DS66" s="932"/>
      <c r="DT66" s="932"/>
      <c r="DU66" s="933"/>
      <c r="DV66" s="920"/>
      <c r="DW66" s="921"/>
      <c r="DX66" s="921"/>
      <c r="DY66" s="921"/>
      <c r="DZ66" s="922"/>
      <c r="EA66" s="89"/>
    </row>
    <row r="67" spans="1:131" ht="26.25" customHeight="1" thickBot="1" x14ac:dyDescent="0.2">
      <c r="A67" s="973"/>
      <c r="B67" s="974"/>
      <c r="C67" s="974"/>
      <c r="D67" s="974"/>
      <c r="E67" s="974"/>
      <c r="F67" s="974"/>
      <c r="G67" s="974"/>
      <c r="H67" s="974"/>
      <c r="I67" s="974"/>
      <c r="J67" s="974"/>
      <c r="K67" s="974"/>
      <c r="L67" s="974"/>
      <c r="M67" s="974"/>
      <c r="N67" s="974"/>
      <c r="O67" s="974"/>
      <c r="P67" s="975"/>
      <c r="Q67" s="979"/>
      <c r="R67" s="980"/>
      <c r="S67" s="980"/>
      <c r="T67" s="980"/>
      <c r="U67" s="981"/>
      <c r="V67" s="979"/>
      <c r="W67" s="980"/>
      <c r="X67" s="980"/>
      <c r="Y67" s="980"/>
      <c r="Z67" s="981"/>
      <c r="AA67" s="979"/>
      <c r="AB67" s="980"/>
      <c r="AC67" s="980"/>
      <c r="AD67" s="980"/>
      <c r="AE67" s="981"/>
      <c r="AF67" s="985"/>
      <c r="AG67" s="986"/>
      <c r="AH67" s="986"/>
      <c r="AI67" s="986"/>
      <c r="AJ67" s="987"/>
      <c r="AK67" s="988"/>
      <c r="AL67" s="974"/>
      <c r="AM67" s="974"/>
      <c r="AN67" s="974"/>
      <c r="AO67" s="975"/>
      <c r="AP67" s="979"/>
      <c r="AQ67" s="980"/>
      <c r="AR67" s="980"/>
      <c r="AS67" s="980"/>
      <c r="AT67" s="981"/>
      <c r="AU67" s="979"/>
      <c r="AV67" s="980"/>
      <c r="AW67" s="980"/>
      <c r="AX67" s="980"/>
      <c r="AY67" s="981"/>
      <c r="AZ67" s="979"/>
      <c r="BA67" s="980"/>
      <c r="BB67" s="980"/>
      <c r="BC67" s="980"/>
      <c r="BD67" s="991"/>
      <c r="BE67" s="100"/>
      <c r="BF67" s="100"/>
      <c r="BG67" s="100"/>
      <c r="BH67" s="100"/>
      <c r="BI67" s="100"/>
      <c r="BJ67" s="100"/>
      <c r="BK67" s="100"/>
      <c r="BL67" s="100"/>
      <c r="BM67" s="100"/>
      <c r="BN67" s="100"/>
      <c r="BO67" s="100"/>
      <c r="BP67" s="100"/>
      <c r="BQ67" s="97">
        <v>61</v>
      </c>
      <c r="BR67" s="102"/>
      <c r="BS67" s="920"/>
      <c r="BT67" s="921"/>
      <c r="BU67" s="921"/>
      <c r="BV67" s="921"/>
      <c r="BW67" s="921"/>
      <c r="BX67" s="921"/>
      <c r="BY67" s="921"/>
      <c r="BZ67" s="921"/>
      <c r="CA67" s="921"/>
      <c r="CB67" s="921"/>
      <c r="CC67" s="921"/>
      <c r="CD67" s="921"/>
      <c r="CE67" s="921"/>
      <c r="CF67" s="921"/>
      <c r="CG67" s="930"/>
      <c r="CH67" s="931"/>
      <c r="CI67" s="932"/>
      <c r="CJ67" s="932"/>
      <c r="CK67" s="932"/>
      <c r="CL67" s="933"/>
      <c r="CM67" s="931"/>
      <c r="CN67" s="932"/>
      <c r="CO67" s="932"/>
      <c r="CP67" s="932"/>
      <c r="CQ67" s="933"/>
      <c r="CR67" s="931"/>
      <c r="CS67" s="932"/>
      <c r="CT67" s="932"/>
      <c r="CU67" s="932"/>
      <c r="CV67" s="933"/>
      <c r="CW67" s="931"/>
      <c r="CX67" s="932"/>
      <c r="CY67" s="932"/>
      <c r="CZ67" s="932"/>
      <c r="DA67" s="933"/>
      <c r="DB67" s="931"/>
      <c r="DC67" s="932"/>
      <c r="DD67" s="932"/>
      <c r="DE67" s="932"/>
      <c r="DF67" s="933"/>
      <c r="DG67" s="931"/>
      <c r="DH67" s="932"/>
      <c r="DI67" s="932"/>
      <c r="DJ67" s="932"/>
      <c r="DK67" s="933"/>
      <c r="DL67" s="931"/>
      <c r="DM67" s="932"/>
      <c r="DN67" s="932"/>
      <c r="DO67" s="932"/>
      <c r="DP67" s="933"/>
      <c r="DQ67" s="931"/>
      <c r="DR67" s="932"/>
      <c r="DS67" s="932"/>
      <c r="DT67" s="932"/>
      <c r="DU67" s="933"/>
      <c r="DV67" s="920"/>
      <c r="DW67" s="921"/>
      <c r="DX67" s="921"/>
      <c r="DY67" s="921"/>
      <c r="DZ67" s="922"/>
      <c r="EA67" s="89"/>
    </row>
    <row r="68" spans="1:131" ht="26.25" customHeight="1" thickTop="1" x14ac:dyDescent="0.15">
      <c r="A68" s="95">
        <v>1</v>
      </c>
      <c r="B68" s="960" t="s">
        <v>346</v>
      </c>
      <c r="C68" s="961"/>
      <c r="D68" s="961"/>
      <c r="E68" s="961"/>
      <c r="F68" s="961"/>
      <c r="G68" s="961"/>
      <c r="H68" s="961"/>
      <c r="I68" s="961"/>
      <c r="J68" s="961"/>
      <c r="K68" s="961"/>
      <c r="L68" s="961"/>
      <c r="M68" s="961"/>
      <c r="N68" s="961"/>
      <c r="O68" s="961"/>
      <c r="P68" s="962"/>
      <c r="Q68" s="963">
        <v>1046</v>
      </c>
      <c r="R68" s="957"/>
      <c r="S68" s="957"/>
      <c r="T68" s="957"/>
      <c r="U68" s="957"/>
      <c r="V68" s="957">
        <v>1043</v>
      </c>
      <c r="W68" s="957"/>
      <c r="X68" s="957"/>
      <c r="Y68" s="957"/>
      <c r="Z68" s="957"/>
      <c r="AA68" s="957">
        <v>3</v>
      </c>
      <c r="AB68" s="957"/>
      <c r="AC68" s="957"/>
      <c r="AD68" s="957"/>
      <c r="AE68" s="957"/>
      <c r="AF68" s="957">
        <v>3</v>
      </c>
      <c r="AG68" s="957"/>
      <c r="AH68" s="957"/>
      <c r="AI68" s="957"/>
      <c r="AJ68" s="957"/>
      <c r="AK68" s="957" t="s">
        <v>332</v>
      </c>
      <c r="AL68" s="957"/>
      <c r="AM68" s="957"/>
      <c r="AN68" s="957"/>
      <c r="AO68" s="957"/>
      <c r="AP68" s="957" t="s">
        <v>332</v>
      </c>
      <c r="AQ68" s="957"/>
      <c r="AR68" s="957"/>
      <c r="AS68" s="957"/>
      <c r="AT68" s="957"/>
      <c r="AU68" s="957" t="s">
        <v>332</v>
      </c>
      <c r="AV68" s="957"/>
      <c r="AW68" s="957"/>
      <c r="AX68" s="957"/>
      <c r="AY68" s="957"/>
      <c r="AZ68" s="958"/>
      <c r="BA68" s="958"/>
      <c r="BB68" s="958"/>
      <c r="BC68" s="958"/>
      <c r="BD68" s="959"/>
      <c r="BE68" s="100"/>
      <c r="BF68" s="100"/>
      <c r="BG68" s="100"/>
      <c r="BH68" s="100"/>
      <c r="BI68" s="100"/>
      <c r="BJ68" s="100"/>
      <c r="BK68" s="100"/>
      <c r="BL68" s="100"/>
      <c r="BM68" s="100"/>
      <c r="BN68" s="100"/>
      <c r="BO68" s="100"/>
      <c r="BP68" s="100"/>
      <c r="BQ68" s="97">
        <v>62</v>
      </c>
      <c r="BR68" s="102"/>
      <c r="BS68" s="920"/>
      <c r="BT68" s="921"/>
      <c r="BU68" s="921"/>
      <c r="BV68" s="921"/>
      <c r="BW68" s="921"/>
      <c r="BX68" s="921"/>
      <c r="BY68" s="921"/>
      <c r="BZ68" s="921"/>
      <c r="CA68" s="921"/>
      <c r="CB68" s="921"/>
      <c r="CC68" s="921"/>
      <c r="CD68" s="921"/>
      <c r="CE68" s="921"/>
      <c r="CF68" s="921"/>
      <c r="CG68" s="930"/>
      <c r="CH68" s="931"/>
      <c r="CI68" s="932"/>
      <c r="CJ68" s="932"/>
      <c r="CK68" s="932"/>
      <c r="CL68" s="933"/>
      <c r="CM68" s="931"/>
      <c r="CN68" s="932"/>
      <c r="CO68" s="932"/>
      <c r="CP68" s="932"/>
      <c r="CQ68" s="933"/>
      <c r="CR68" s="931"/>
      <c r="CS68" s="932"/>
      <c r="CT68" s="932"/>
      <c r="CU68" s="932"/>
      <c r="CV68" s="933"/>
      <c r="CW68" s="931"/>
      <c r="CX68" s="932"/>
      <c r="CY68" s="932"/>
      <c r="CZ68" s="932"/>
      <c r="DA68" s="933"/>
      <c r="DB68" s="931"/>
      <c r="DC68" s="932"/>
      <c r="DD68" s="932"/>
      <c r="DE68" s="932"/>
      <c r="DF68" s="933"/>
      <c r="DG68" s="931"/>
      <c r="DH68" s="932"/>
      <c r="DI68" s="932"/>
      <c r="DJ68" s="932"/>
      <c r="DK68" s="933"/>
      <c r="DL68" s="931"/>
      <c r="DM68" s="932"/>
      <c r="DN68" s="932"/>
      <c r="DO68" s="932"/>
      <c r="DP68" s="933"/>
      <c r="DQ68" s="931"/>
      <c r="DR68" s="932"/>
      <c r="DS68" s="932"/>
      <c r="DT68" s="932"/>
      <c r="DU68" s="933"/>
      <c r="DV68" s="920"/>
      <c r="DW68" s="921"/>
      <c r="DX68" s="921"/>
      <c r="DY68" s="921"/>
      <c r="DZ68" s="922"/>
      <c r="EA68" s="89"/>
    </row>
    <row r="69" spans="1:131" ht="26.25" customHeight="1" x14ac:dyDescent="0.15">
      <c r="A69" s="97">
        <v>2</v>
      </c>
      <c r="B69" s="949" t="s">
        <v>347</v>
      </c>
      <c r="C69" s="950"/>
      <c r="D69" s="950"/>
      <c r="E69" s="950"/>
      <c r="F69" s="950"/>
      <c r="G69" s="950"/>
      <c r="H69" s="950"/>
      <c r="I69" s="950"/>
      <c r="J69" s="950"/>
      <c r="K69" s="950"/>
      <c r="L69" s="950"/>
      <c r="M69" s="950"/>
      <c r="N69" s="950"/>
      <c r="O69" s="950"/>
      <c r="P69" s="951"/>
      <c r="Q69" s="952">
        <v>127</v>
      </c>
      <c r="R69" s="946"/>
      <c r="S69" s="946"/>
      <c r="T69" s="946"/>
      <c r="U69" s="946"/>
      <c r="V69" s="946">
        <v>112</v>
      </c>
      <c r="W69" s="946"/>
      <c r="X69" s="946"/>
      <c r="Y69" s="946"/>
      <c r="Z69" s="946"/>
      <c r="AA69" s="946">
        <v>15</v>
      </c>
      <c r="AB69" s="946"/>
      <c r="AC69" s="946"/>
      <c r="AD69" s="946"/>
      <c r="AE69" s="946"/>
      <c r="AF69" s="946">
        <v>15</v>
      </c>
      <c r="AG69" s="946"/>
      <c r="AH69" s="946"/>
      <c r="AI69" s="946"/>
      <c r="AJ69" s="946"/>
      <c r="AK69" s="946">
        <v>48</v>
      </c>
      <c r="AL69" s="946"/>
      <c r="AM69" s="946"/>
      <c r="AN69" s="946"/>
      <c r="AO69" s="946"/>
      <c r="AP69" s="946" t="s">
        <v>332</v>
      </c>
      <c r="AQ69" s="946"/>
      <c r="AR69" s="946"/>
      <c r="AS69" s="946"/>
      <c r="AT69" s="946"/>
      <c r="AU69" s="946" t="s">
        <v>332</v>
      </c>
      <c r="AV69" s="946"/>
      <c r="AW69" s="946"/>
      <c r="AX69" s="946"/>
      <c r="AY69" s="946"/>
      <c r="AZ69" s="947"/>
      <c r="BA69" s="947"/>
      <c r="BB69" s="947"/>
      <c r="BC69" s="947"/>
      <c r="BD69" s="948"/>
      <c r="BE69" s="100"/>
      <c r="BF69" s="100"/>
      <c r="BG69" s="100"/>
      <c r="BH69" s="100"/>
      <c r="BI69" s="100"/>
      <c r="BJ69" s="100"/>
      <c r="BK69" s="100"/>
      <c r="BL69" s="100"/>
      <c r="BM69" s="100"/>
      <c r="BN69" s="100"/>
      <c r="BO69" s="100"/>
      <c r="BP69" s="100"/>
      <c r="BQ69" s="97">
        <v>63</v>
      </c>
      <c r="BR69" s="102"/>
      <c r="BS69" s="920"/>
      <c r="BT69" s="921"/>
      <c r="BU69" s="921"/>
      <c r="BV69" s="921"/>
      <c r="BW69" s="921"/>
      <c r="BX69" s="921"/>
      <c r="BY69" s="921"/>
      <c r="BZ69" s="921"/>
      <c r="CA69" s="921"/>
      <c r="CB69" s="921"/>
      <c r="CC69" s="921"/>
      <c r="CD69" s="921"/>
      <c r="CE69" s="921"/>
      <c r="CF69" s="921"/>
      <c r="CG69" s="930"/>
      <c r="CH69" s="931"/>
      <c r="CI69" s="932"/>
      <c r="CJ69" s="932"/>
      <c r="CK69" s="932"/>
      <c r="CL69" s="933"/>
      <c r="CM69" s="931"/>
      <c r="CN69" s="932"/>
      <c r="CO69" s="932"/>
      <c r="CP69" s="932"/>
      <c r="CQ69" s="933"/>
      <c r="CR69" s="931"/>
      <c r="CS69" s="932"/>
      <c r="CT69" s="932"/>
      <c r="CU69" s="932"/>
      <c r="CV69" s="933"/>
      <c r="CW69" s="931"/>
      <c r="CX69" s="932"/>
      <c r="CY69" s="932"/>
      <c r="CZ69" s="932"/>
      <c r="DA69" s="933"/>
      <c r="DB69" s="931"/>
      <c r="DC69" s="932"/>
      <c r="DD69" s="932"/>
      <c r="DE69" s="932"/>
      <c r="DF69" s="933"/>
      <c r="DG69" s="931"/>
      <c r="DH69" s="932"/>
      <c r="DI69" s="932"/>
      <c r="DJ69" s="932"/>
      <c r="DK69" s="933"/>
      <c r="DL69" s="931"/>
      <c r="DM69" s="932"/>
      <c r="DN69" s="932"/>
      <c r="DO69" s="932"/>
      <c r="DP69" s="933"/>
      <c r="DQ69" s="931"/>
      <c r="DR69" s="932"/>
      <c r="DS69" s="932"/>
      <c r="DT69" s="932"/>
      <c r="DU69" s="933"/>
      <c r="DV69" s="920"/>
      <c r="DW69" s="921"/>
      <c r="DX69" s="921"/>
      <c r="DY69" s="921"/>
      <c r="DZ69" s="922"/>
      <c r="EA69" s="89"/>
    </row>
    <row r="70" spans="1:131" ht="26.25" customHeight="1" x14ac:dyDescent="0.15">
      <c r="A70" s="97">
        <v>3</v>
      </c>
      <c r="B70" s="949" t="s">
        <v>348</v>
      </c>
      <c r="C70" s="950"/>
      <c r="D70" s="950"/>
      <c r="E70" s="950"/>
      <c r="F70" s="950"/>
      <c r="G70" s="950"/>
      <c r="H70" s="950"/>
      <c r="I70" s="950"/>
      <c r="J70" s="950"/>
      <c r="K70" s="950"/>
      <c r="L70" s="950"/>
      <c r="M70" s="950"/>
      <c r="N70" s="950"/>
      <c r="O70" s="950"/>
      <c r="P70" s="951"/>
      <c r="Q70" s="952">
        <v>6413</v>
      </c>
      <c r="R70" s="946"/>
      <c r="S70" s="946"/>
      <c r="T70" s="946"/>
      <c r="U70" s="946"/>
      <c r="V70" s="946">
        <v>6154</v>
      </c>
      <c r="W70" s="946"/>
      <c r="X70" s="946"/>
      <c r="Y70" s="946"/>
      <c r="Z70" s="946"/>
      <c r="AA70" s="946">
        <v>259</v>
      </c>
      <c r="AB70" s="946"/>
      <c r="AC70" s="946"/>
      <c r="AD70" s="946"/>
      <c r="AE70" s="946"/>
      <c r="AF70" s="946">
        <v>259</v>
      </c>
      <c r="AG70" s="946"/>
      <c r="AH70" s="946"/>
      <c r="AI70" s="946"/>
      <c r="AJ70" s="946"/>
      <c r="AK70" s="946" t="s">
        <v>332</v>
      </c>
      <c r="AL70" s="946"/>
      <c r="AM70" s="946"/>
      <c r="AN70" s="946"/>
      <c r="AO70" s="946"/>
      <c r="AP70" s="946" t="s">
        <v>332</v>
      </c>
      <c r="AQ70" s="946"/>
      <c r="AR70" s="946"/>
      <c r="AS70" s="946"/>
      <c r="AT70" s="946"/>
      <c r="AU70" s="946" t="s">
        <v>332</v>
      </c>
      <c r="AV70" s="946"/>
      <c r="AW70" s="946"/>
      <c r="AX70" s="946"/>
      <c r="AY70" s="946"/>
      <c r="AZ70" s="947"/>
      <c r="BA70" s="947"/>
      <c r="BB70" s="947"/>
      <c r="BC70" s="947"/>
      <c r="BD70" s="948"/>
      <c r="BE70" s="100"/>
      <c r="BF70" s="100"/>
      <c r="BG70" s="100"/>
      <c r="BH70" s="100"/>
      <c r="BI70" s="100"/>
      <c r="BJ70" s="100"/>
      <c r="BK70" s="100"/>
      <c r="BL70" s="100"/>
      <c r="BM70" s="100"/>
      <c r="BN70" s="100"/>
      <c r="BO70" s="100"/>
      <c r="BP70" s="100"/>
      <c r="BQ70" s="97">
        <v>64</v>
      </c>
      <c r="BR70" s="102"/>
      <c r="BS70" s="920"/>
      <c r="BT70" s="921"/>
      <c r="BU70" s="921"/>
      <c r="BV70" s="921"/>
      <c r="BW70" s="921"/>
      <c r="BX70" s="921"/>
      <c r="BY70" s="921"/>
      <c r="BZ70" s="921"/>
      <c r="CA70" s="921"/>
      <c r="CB70" s="921"/>
      <c r="CC70" s="921"/>
      <c r="CD70" s="921"/>
      <c r="CE70" s="921"/>
      <c r="CF70" s="921"/>
      <c r="CG70" s="930"/>
      <c r="CH70" s="931"/>
      <c r="CI70" s="932"/>
      <c r="CJ70" s="932"/>
      <c r="CK70" s="932"/>
      <c r="CL70" s="933"/>
      <c r="CM70" s="931"/>
      <c r="CN70" s="932"/>
      <c r="CO70" s="932"/>
      <c r="CP70" s="932"/>
      <c r="CQ70" s="933"/>
      <c r="CR70" s="931"/>
      <c r="CS70" s="932"/>
      <c r="CT70" s="932"/>
      <c r="CU70" s="932"/>
      <c r="CV70" s="933"/>
      <c r="CW70" s="931"/>
      <c r="CX70" s="932"/>
      <c r="CY70" s="932"/>
      <c r="CZ70" s="932"/>
      <c r="DA70" s="933"/>
      <c r="DB70" s="931"/>
      <c r="DC70" s="932"/>
      <c r="DD70" s="932"/>
      <c r="DE70" s="932"/>
      <c r="DF70" s="933"/>
      <c r="DG70" s="931"/>
      <c r="DH70" s="932"/>
      <c r="DI70" s="932"/>
      <c r="DJ70" s="932"/>
      <c r="DK70" s="933"/>
      <c r="DL70" s="931"/>
      <c r="DM70" s="932"/>
      <c r="DN70" s="932"/>
      <c r="DO70" s="932"/>
      <c r="DP70" s="933"/>
      <c r="DQ70" s="931"/>
      <c r="DR70" s="932"/>
      <c r="DS70" s="932"/>
      <c r="DT70" s="932"/>
      <c r="DU70" s="933"/>
      <c r="DV70" s="920"/>
      <c r="DW70" s="921"/>
      <c r="DX70" s="921"/>
      <c r="DY70" s="921"/>
      <c r="DZ70" s="922"/>
      <c r="EA70" s="89"/>
    </row>
    <row r="71" spans="1:131" ht="26.25" customHeight="1" x14ac:dyDescent="0.15">
      <c r="A71" s="97">
        <v>4</v>
      </c>
      <c r="B71" s="949" t="s">
        <v>349</v>
      </c>
      <c r="C71" s="950"/>
      <c r="D71" s="950"/>
      <c r="E71" s="950"/>
      <c r="F71" s="950"/>
      <c r="G71" s="950"/>
      <c r="H71" s="950"/>
      <c r="I71" s="950"/>
      <c r="J71" s="950"/>
      <c r="K71" s="950"/>
      <c r="L71" s="950"/>
      <c r="M71" s="950"/>
      <c r="N71" s="950"/>
      <c r="O71" s="950"/>
      <c r="P71" s="951"/>
      <c r="Q71" s="952">
        <v>30</v>
      </c>
      <c r="R71" s="946"/>
      <c r="S71" s="946"/>
      <c r="T71" s="946"/>
      <c r="U71" s="946"/>
      <c r="V71" s="946">
        <v>25</v>
      </c>
      <c r="W71" s="946"/>
      <c r="X71" s="946"/>
      <c r="Y71" s="946"/>
      <c r="Z71" s="946"/>
      <c r="AA71" s="946">
        <v>4</v>
      </c>
      <c r="AB71" s="946"/>
      <c r="AC71" s="946"/>
      <c r="AD71" s="946"/>
      <c r="AE71" s="946"/>
      <c r="AF71" s="946">
        <v>4</v>
      </c>
      <c r="AG71" s="946"/>
      <c r="AH71" s="946"/>
      <c r="AI71" s="946"/>
      <c r="AJ71" s="946"/>
      <c r="AK71" s="946">
        <v>8</v>
      </c>
      <c r="AL71" s="946"/>
      <c r="AM71" s="946"/>
      <c r="AN71" s="946"/>
      <c r="AO71" s="946"/>
      <c r="AP71" s="946" t="s">
        <v>332</v>
      </c>
      <c r="AQ71" s="946"/>
      <c r="AR71" s="946"/>
      <c r="AS71" s="946"/>
      <c r="AT71" s="946"/>
      <c r="AU71" s="946" t="s">
        <v>332</v>
      </c>
      <c r="AV71" s="946"/>
      <c r="AW71" s="946"/>
      <c r="AX71" s="946"/>
      <c r="AY71" s="946"/>
      <c r="AZ71" s="947"/>
      <c r="BA71" s="947"/>
      <c r="BB71" s="947"/>
      <c r="BC71" s="947"/>
      <c r="BD71" s="948"/>
      <c r="BE71" s="100"/>
      <c r="BF71" s="100"/>
      <c r="BG71" s="100"/>
      <c r="BH71" s="100"/>
      <c r="BI71" s="100"/>
      <c r="BJ71" s="100"/>
      <c r="BK71" s="100"/>
      <c r="BL71" s="100"/>
      <c r="BM71" s="100"/>
      <c r="BN71" s="100"/>
      <c r="BO71" s="100"/>
      <c r="BP71" s="100"/>
      <c r="BQ71" s="97">
        <v>65</v>
      </c>
      <c r="BR71" s="102"/>
      <c r="BS71" s="920"/>
      <c r="BT71" s="921"/>
      <c r="BU71" s="921"/>
      <c r="BV71" s="921"/>
      <c r="BW71" s="921"/>
      <c r="BX71" s="921"/>
      <c r="BY71" s="921"/>
      <c r="BZ71" s="921"/>
      <c r="CA71" s="921"/>
      <c r="CB71" s="921"/>
      <c r="CC71" s="921"/>
      <c r="CD71" s="921"/>
      <c r="CE71" s="921"/>
      <c r="CF71" s="921"/>
      <c r="CG71" s="930"/>
      <c r="CH71" s="931"/>
      <c r="CI71" s="932"/>
      <c r="CJ71" s="932"/>
      <c r="CK71" s="932"/>
      <c r="CL71" s="933"/>
      <c r="CM71" s="931"/>
      <c r="CN71" s="932"/>
      <c r="CO71" s="932"/>
      <c r="CP71" s="932"/>
      <c r="CQ71" s="933"/>
      <c r="CR71" s="931"/>
      <c r="CS71" s="932"/>
      <c r="CT71" s="932"/>
      <c r="CU71" s="932"/>
      <c r="CV71" s="933"/>
      <c r="CW71" s="931"/>
      <c r="CX71" s="932"/>
      <c r="CY71" s="932"/>
      <c r="CZ71" s="932"/>
      <c r="DA71" s="933"/>
      <c r="DB71" s="931"/>
      <c r="DC71" s="932"/>
      <c r="DD71" s="932"/>
      <c r="DE71" s="932"/>
      <c r="DF71" s="933"/>
      <c r="DG71" s="931"/>
      <c r="DH71" s="932"/>
      <c r="DI71" s="932"/>
      <c r="DJ71" s="932"/>
      <c r="DK71" s="933"/>
      <c r="DL71" s="931"/>
      <c r="DM71" s="932"/>
      <c r="DN71" s="932"/>
      <c r="DO71" s="932"/>
      <c r="DP71" s="933"/>
      <c r="DQ71" s="931"/>
      <c r="DR71" s="932"/>
      <c r="DS71" s="932"/>
      <c r="DT71" s="932"/>
      <c r="DU71" s="933"/>
      <c r="DV71" s="920"/>
      <c r="DW71" s="921"/>
      <c r="DX71" s="921"/>
      <c r="DY71" s="921"/>
      <c r="DZ71" s="922"/>
      <c r="EA71" s="89"/>
    </row>
    <row r="72" spans="1:131" ht="26.25" customHeight="1" x14ac:dyDescent="0.15">
      <c r="A72" s="97">
        <v>5</v>
      </c>
      <c r="B72" s="949" t="s">
        <v>350</v>
      </c>
      <c r="C72" s="950"/>
      <c r="D72" s="950"/>
      <c r="E72" s="950"/>
      <c r="F72" s="950"/>
      <c r="G72" s="950"/>
      <c r="H72" s="950"/>
      <c r="I72" s="950"/>
      <c r="J72" s="950"/>
      <c r="K72" s="950"/>
      <c r="L72" s="950"/>
      <c r="M72" s="950"/>
      <c r="N72" s="950"/>
      <c r="O72" s="950"/>
      <c r="P72" s="951"/>
      <c r="Q72" s="952">
        <v>4538</v>
      </c>
      <c r="R72" s="946"/>
      <c r="S72" s="946"/>
      <c r="T72" s="946"/>
      <c r="U72" s="946"/>
      <c r="V72" s="946">
        <v>4385</v>
      </c>
      <c r="W72" s="946"/>
      <c r="X72" s="946"/>
      <c r="Y72" s="946"/>
      <c r="Z72" s="946"/>
      <c r="AA72" s="946">
        <v>153</v>
      </c>
      <c r="AB72" s="946"/>
      <c r="AC72" s="946"/>
      <c r="AD72" s="946"/>
      <c r="AE72" s="946"/>
      <c r="AF72" s="946">
        <v>153</v>
      </c>
      <c r="AG72" s="946"/>
      <c r="AH72" s="946"/>
      <c r="AI72" s="946"/>
      <c r="AJ72" s="946"/>
      <c r="AK72" s="946">
        <v>257</v>
      </c>
      <c r="AL72" s="946"/>
      <c r="AM72" s="946"/>
      <c r="AN72" s="946"/>
      <c r="AO72" s="946"/>
      <c r="AP72" s="946">
        <v>1192</v>
      </c>
      <c r="AQ72" s="946"/>
      <c r="AR72" s="946"/>
      <c r="AS72" s="946"/>
      <c r="AT72" s="946"/>
      <c r="AU72" s="946">
        <v>11</v>
      </c>
      <c r="AV72" s="946"/>
      <c r="AW72" s="946"/>
      <c r="AX72" s="946"/>
      <c r="AY72" s="946"/>
      <c r="AZ72" s="947"/>
      <c r="BA72" s="947"/>
      <c r="BB72" s="947"/>
      <c r="BC72" s="947"/>
      <c r="BD72" s="948"/>
      <c r="BE72" s="100"/>
      <c r="BF72" s="100"/>
      <c r="BG72" s="100"/>
      <c r="BH72" s="100"/>
      <c r="BI72" s="100"/>
      <c r="BJ72" s="100"/>
      <c r="BK72" s="100"/>
      <c r="BL72" s="100"/>
      <c r="BM72" s="100"/>
      <c r="BN72" s="100"/>
      <c r="BO72" s="100"/>
      <c r="BP72" s="100"/>
      <c r="BQ72" s="97">
        <v>66</v>
      </c>
      <c r="BR72" s="102"/>
      <c r="BS72" s="920"/>
      <c r="BT72" s="921"/>
      <c r="BU72" s="921"/>
      <c r="BV72" s="921"/>
      <c r="BW72" s="921"/>
      <c r="BX72" s="921"/>
      <c r="BY72" s="921"/>
      <c r="BZ72" s="921"/>
      <c r="CA72" s="921"/>
      <c r="CB72" s="921"/>
      <c r="CC72" s="921"/>
      <c r="CD72" s="921"/>
      <c r="CE72" s="921"/>
      <c r="CF72" s="921"/>
      <c r="CG72" s="930"/>
      <c r="CH72" s="931"/>
      <c r="CI72" s="932"/>
      <c r="CJ72" s="932"/>
      <c r="CK72" s="932"/>
      <c r="CL72" s="933"/>
      <c r="CM72" s="931"/>
      <c r="CN72" s="932"/>
      <c r="CO72" s="932"/>
      <c r="CP72" s="932"/>
      <c r="CQ72" s="933"/>
      <c r="CR72" s="931"/>
      <c r="CS72" s="932"/>
      <c r="CT72" s="932"/>
      <c r="CU72" s="932"/>
      <c r="CV72" s="933"/>
      <c r="CW72" s="931"/>
      <c r="CX72" s="932"/>
      <c r="CY72" s="932"/>
      <c r="CZ72" s="932"/>
      <c r="DA72" s="933"/>
      <c r="DB72" s="931"/>
      <c r="DC72" s="932"/>
      <c r="DD72" s="932"/>
      <c r="DE72" s="932"/>
      <c r="DF72" s="933"/>
      <c r="DG72" s="931"/>
      <c r="DH72" s="932"/>
      <c r="DI72" s="932"/>
      <c r="DJ72" s="932"/>
      <c r="DK72" s="933"/>
      <c r="DL72" s="931"/>
      <c r="DM72" s="932"/>
      <c r="DN72" s="932"/>
      <c r="DO72" s="932"/>
      <c r="DP72" s="933"/>
      <c r="DQ72" s="931"/>
      <c r="DR72" s="932"/>
      <c r="DS72" s="932"/>
      <c r="DT72" s="932"/>
      <c r="DU72" s="933"/>
      <c r="DV72" s="920"/>
      <c r="DW72" s="921"/>
      <c r="DX72" s="921"/>
      <c r="DY72" s="921"/>
      <c r="DZ72" s="922"/>
      <c r="EA72" s="89"/>
    </row>
    <row r="73" spans="1:131" ht="26.25" customHeight="1" x14ac:dyDescent="0.15">
      <c r="A73" s="97">
        <v>6</v>
      </c>
      <c r="B73" s="949" t="s">
        <v>351</v>
      </c>
      <c r="C73" s="950"/>
      <c r="D73" s="950"/>
      <c r="E73" s="950"/>
      <c r="F73" s="950"/>
      <c r="G73" s="950"/>
      <c r="H73" s="950"/>
      <c r="I73" s="950"/>
      <c r="J73" s="950"/>
      <c r="K73" s="950"/>
      <c r="L73" s="950"/>
      <c r="M73" s="950"/>
      <c r="N73" s="950"/>
      <c r="O73" s="950"/>
      <c r="P73" s="951"/>
      <c r="Q73" s="952">
        <v>184</v>
      </c>
      <c r="R73" s="946"/>
      <c r="S73" s="946"/>
      <c r="T73" s="946"/>
      <c r="U73" s="946"/>
      <c r="V73" s="946">
        <v>168</v>
      </c>
      <c r="W73" s="946"/>
      <c r="X73" s="946"/>
      <c r="Y73" s="946"/>
      <c r="Z73" s="946"/>
      <c r="AA73" s="946">
        <v>16</v>
      </c>
      <c r="AB73" s="946"/>
      <c r="AC73" s="946"/>
      <c r="AD73" s="946"/>
      <c r="AE73" s="946"/>
      <c r="AF73" s="946">
        <v>16</v>
      </c>
      <c r="AG73" s="946"/>
      <c r="AH73" s="946"/>
      <c r="AI73" s="946"/>
      <c r="AJ73" s="946"/>
      <c r="AK73" s="946">
        <v>23</v>
      </c>
      <c r="AL73" s="946"/>
      <c r="AM73" s="946"/>
      <c r="AN73" s="946"/>
      <c r="AO73" s="946"/>
      <c r="AP73" s="946" t="s">
        <v>332</v>
      </c>
      <c r="AQ73" s="946"/>
      <c r="AR73" s="946"/>
      <c r="AS73" s="946"/>
      <c r="AT73" s="946"/>
      <c r="AU73" s="946" t="s">
        <v>332</v>
      </c>
      <c r="AV73" s="946"/>
      <c r="AW73" s="946"/>
      <c r="AX73" s="946"/>
      <c r="AY73" s="946"/>
      <c r="AZ73" s="947"/>
      <c r="BA73" s="947"/>
      <c r="BB73" s="947"/>
      <c r="BC73" s="947"/>
      <c r="BD73" s="948"/>
      <c r="BE73" s="100"/>
      <c r="BF73" s="100"/>
      <c r="BG73" s="100"/>
      <c r="BH73" s="100"/>
      <c r="BI73" s="100"/>
      <c r="BJ73" s="100"/>
      <c r="BK73" s="100"/>
      <c r="BL73" s="100"/>
      <c r="BM73" s="100"/>
      <c r="BN73" s="100"/>
      <c r="BO73" s="100"/>
      <c r="BP73" s="100"/>
      <c r="BQ73" s="97">
        <v>67</v>
      </c>
      <c r="BR73" s="102"/>
      <c r="BS73" s="920"/>
      <c r="BT73" s="921"/>
      <c r="BU73" s="921"/>
      <c r="BV73" s="921"/>
      <c r="BW73" s="921"/>
      <c r="BX73" s="921"/>
      <c r="BY73" s="921"/>
      <c r="BZ73" s="921"/>
      <c r="CA73" s="921"/>
      <c r="CB73" s="921"/>
      <c r="CC73" s="921"/>
      <c r="CD73" s="921"/>
      <c r="CE73" s="921"/>
      <c r="CF73" s="921"/>
      <c r="CG73" s="930"/>
      <c r="CH73" s="931"/>
      <c r="CI73" s="932"/>
      <c r="CJ73" s="932"/>
      <c r="CK73" s="932"/>
      <c r="CL73" s="933"/>
      <c r="CM73" s="931"/>
      <c r="CN73" s="932"/>
      <c r="CO73" s="932"/>
      <c r="CP73" s="932"/>
      <c r="CQ73" s="933"/>
      <c r="CR73" s="931"/>
      <c r="CS73" s="932"/>
      <c r="CT73" s="932"/>
      <c r="CU73" s="932"/>
      <c r="CV73" s="933"/>
      <c r="CW73" s="931"/>
      <c r="CX73" s="932"/>
      <c r="CY73" s="932"/>
      <c r="CZ73" s="932"/>
      <c r="DA73" s="933"/>
      <c r="DB73" s="931"/>
      <c r="DC73" s="932"/>
      <c r="DD73" s="932"/>
      <c r="DE73" s="932"/>
      <c r="DF73" s="933"/>
      <c r="DG73" s="931"/>
      <c r="DH73" s="932"/>
      <c r="DI73" s="932"/>
      <c r="DJ73" s="932"/>
      <c r="DK73" s="933"/>
      <c r="DL73" s="931"/>
      <c r="DM73" s="932"/>
      <c r="DN73" s="932"/>
      <c r="DO73" s="932"/>
      <c r="DP73" s="933"/>
      <c r="DQ73" s="931"/>
      <c r="DR73" s="932"/>
      <c r="DS73" s="932"/>
      <c r="DT73" s="932"/>
      <c r="DU73" s="933"/>
      <c r="DV73" s="920"/>
      <c r="DW73" s="921"/>
      <c r="DX73" s="921"/>
      <c r="DY73" s="921"/>
      <c r="DZ73" s="922"/>
      <c r="EA73" s="89"/>
    </row>
    <row r="74" spans="1:131" ht="26.25" customHeight="1" x14ac:dyDescent="0.15">
      <c r="A74" s="97">
        <v>7</v>
      </c>
      <c r="B74" s="949" t="s">
        <v>352</v>
      </c>
      <c r="C74" s="950"/>
      <c r="D74" s="950"/>
      <c r="E74" s="950"/>
      <c r="F74" s="950"/>
      <c r="G74" s="950"/>
      <c r="H74" s="950"/>
      <c r="I74" s="950"/>
      <c r="J74" s="950"/>
      <c r="K74" s="950"/>
      <c r="L74" s="950"/>
      <c r="M74" s="950"/>
      <c r="N74" s="950"/>
      <c r="O74" s="950"/>
      <c r="P74" s="951"/>
      <c r="Q74" s="952">
        <v>2539</v>
      </c>
      <c r="R74" s="946"/>
      <c r="S74" s="946"/>
      <c r="T74" s="946"/>
      <c r="U74" s="946"/>
      <c r="V74" s="946">
        <v>2376</v>
      </c>
      <c r="W74" s="946"/>
      <c r="X74" s="946"/>
      <c r="Y74" s="946"/>
      <c r="Z74" s="946"/>
      <c r="AA74" s="946">
        <v>163</v>
      </c>
      <c r="AB74" s="946"/>
      <c r="AC74" s="946"/>
      <c r="AD74" s="946"/>
      <c r="AE74" s="946"/>
      <c r="AF74" s="946">
        <v>163</v>
      </c>
      <c r="AG74" s="946"/>
      <c r="AH74" s="946"/>
      <c r="AI74" s="946"/>
      <c r="AJ74" s="946"/>
      <c r="AK74" s="946">
        <v>175</v>
      </c>
      <c r="AL74" s="946"/>
      <c r="AM74" s="946"/>
      <c r="AN74" s="946"/>
      <c r="AO74" s="946"/>
      <c r="AP74" s="946" t="s">
        <v>332</v>
      </c>
      <c r="AQ74" s="946"/>
      <c r="AR74" s="946"/>
      <c r="AS74" s="946"/>
      <c r="AT74" s="946"/>
      <c r="AU74" s="946" t="s">
        <v>332</v>
      </c>
      <c r="AV74" s="946"/>
      <c r="AW74" s="946"/>
      <c r="AX74" s="946"/>
      <c r="AY74" s="946"/>
      <c r="AZ74" s="947"/>
      <c r="BA74" s="947"/>
      <c r="BB74" s="947"/>
      <c r="BC74" s="947"/>
      <c r="BD74" s="948"/>
      <c r="BE74" s="100"/>
      <c r="BF74" s="100"/>
      <c r="BG74" s="100"/>
      <c r="BH74" s="100"/>
      <c r="BI74" s="100"/>
      <c r="BJ74" s="100"/>
      <c r="BK74" s="100"/>
      <c r="BL74" s="100"/>
      <c r="BM74" s="100"/>
      <c r="BN74" s="100"/>
      <c r="BO74" s="100"/>
      <c r="BP74" s="100"/>
      <c r="BQ74" s="97">
        <v>68</v>
      </c>
      <c r="BR74" s="102"/>
      <c r="BS74" s="920"/>
      <c r="BT74" s="921"/>
      <c r="BU74" s="921"/>
      <c r="BV74" s="921"/>
      <c r="BW74" s="921"/>
      <c r="BX74" s="921"/>
      <c r="BY74" s="921"/>
      <c r="BZ74" s="921"/>
      <c r="CA74" s="921"/>
      <c r="CB74" s="921"/>
      <c r="CC74" s="921"/>
      <c r="CD74" s="921"/>
      <c r="CE74" s="921"/>
      <c r="CF74" s="921"/>
      <c r="CG74" s="930"/>
      <c r="CH74" s="931"/>
      <c r="CI74" s="932"/>
      <c r="CJ74" s="932"/>
      <c r="CK74" s="932"/>
      <c r="CL74" s="933"/>
      <c r="CM74" s="931"/>
      <c r="CN74" s="932"/>
      <c r="CO74" s="932"/>
      <c r="CP74" s="932"/>
      <c r="CQ74" s="933"/>
      <c r="CR74" s="931"/>
      <c r="CS74" s="932"/>
      <c r="CT74" s="932"/>
      <c r="CU74" s="932"/>
      <c r="CV74" s="933"/>
      <c r="CW74" s="931"/>
      <c r="CX74" s="932"/>
      <c r="CY74" s="932"/>
      <c r="CZ74" s="932"/>
      <c r="DA74" s="933"/>
      <c r="DB74" s="931"/>
      <c r="DC74" s="932"/>
      <c r="DD74" s="932"/>
      <c r="DE74" s="932"/>
      <c r="DF74" s="933"/>
      <c r="DG74" s="931"/>
      <c r="DH74" s="932"/>
      <c r="DI74" s="932"/>
      <c r="DJ74" s="932"/>
      <c r="DK74" s="933"/>
      <c r="DL74" s="931"/>
      <c r="DM74" s="932"/>
      <c r="DN74" s="932"/>
      <c r="DO74" s="932"/>
      <c r="DP74" s="933"/>
      <c r="DQ74" s="931"/>
      <c r="DR74" s="932"/>
      <c r="DS74" s="932"/>
      <c r="DT74" s="932"/>
      <c r="DU74" s="933"/>
      <c r="DV74" s="920"/>
      <c r="DW74" s="921"/>
      <c r="DX74" s="921"/>
      <c r="DY74" s="921"/>
      <c r="DZ74" s="922"/>
      <c r="EA74" s="89"/>
    </row>
    <row r="75" spans="1:131" ht="26.25" customHeight="1" x14ac:dyDescent="0.15">
      <c r="A75" s="97">
        <v>8</v>
      </c>
      <c r="B75" s="949" t="s">
        <v>353</v>
      </c>
      <c r="C75" s="950"/>
      <c r="D75" s="950"/>
      <c r="E75" s="950"/>
      <c r="F75" s="950"/>
      <c r="G75" s="950"/>
      <c r="H75" s="950"/>
      <c r="I75" s="950"/>
      <c r="J75" s="950"/>
      <c r="K75" s="950"/>
      <c r="L75" s="950"/>
      <c r="M75" s="950"/>
      <c r="N75" s="950"/>
      <c r="O75" s="950"/>
      <c r="P75" s="951"/>
      <c r="Q75" s="953">
        <v>335</v>
      </c>
      <c r="R75" s="954"/>
      <c r="S75" s="954"/>
      <c r="T75" s="954"/>
      <c r="U75" s="955"/>
      <c r="V75" s="956">
        <v>181</v>
      </c>
      <c r="W75" s="954"/>
      <c r="X75" s="954"/>
      <c r="Y75" s="954"/>
      <c r="Z75" s="955"/>
      <c r="AA75" s="956">
        <v>154</v>
      </c>
      <c r="AB75" s="954"/>
      <c r="AC75" s="954"/>
      <c r="AD75" s="954"/>
      <c r="AE75" s="955"/>
      <c r="AF75" s="956">
        <v>154</v>
      </c>
      <c r="AG75" s="954"/>
      <c r="AH75" s="954"/>
      <c r="AI75" s="954"/>
      <c r="AJ75" s="955"/>
      <c r="AK75" s="956">
        <v>162</v>
      </c>
      <c r="AL75" s="954"/>
      <c r="AM75" s="954"/>
      <c r="AN75" s="954"/>
      <c r="AO75" s="955"/>
      <c r="AP75" s="956" t="s">
        <v>332</v>
      </c>
      <c r="AQ75" s="954"/>
      <c r="AR75" s="954"/>
      <c r="AS75" s="954"/>
      <c r="AT75" s="955"/>
      <c r="AU75" s="956" t="s">
        <v>332</v>
      </c>
      <c r="AV75" s="954"/>
      <c r="AW75" s="954"/>
      <c r="AX75" s="954"/>
      <c r="AY75" s="955"/>
      <c r="AZ75" s="947"/>
      <c r="BA75" s="947"/>
      <c r="BB75" s="947"/>
      <c r="BC75" s="947"/>
      <c r="BD75" s="948"/>
      <c r="BE75" s="100"/>
      <c r="BF75" s="100"/>
      <c r="BG75" s="100"/>
      <c r="BH75" s="100"/>
      <c r="BI75" s="100"/>
      <c r="BJ75" s="100"/>
      <c r="BK75" s="100"/>
      <c r="BL75" s="100"/>
      <c r="BM75" s="100"/>
      <c r="BN75" s="100"/>
      <c r="BO75" s="100"/>
      <c r="BP75" s="100"/>
      <c r="BQ75" s="97">
        <v>69</v>
      </c>
      <c r="BR75" s="102"/>
      <c r="BS75" s="920"/>
      <c r="BT75" s="921"/>
      <c r="BU75" s="921"/>
      <c r="BV75" s="921"/>
      <c r="BW75" s="921"/>
      <c r="BX75" s="921"/>
      <c r="BY75" s="921"/>
      <c r="BZ75" s="921"/>
      <c r="CA75" s="921"/>
      <c r="CB75" s="921"/>
      <c r="CC75" s="921"/>
      <c r="CD75" s="921"/>
      <c r="CE75" s="921"/>
      <c r="CF75" s="921"/>
      <c r="CG75" s="930"/>
      <c r="CH75" s="931"/>
      <c r="CI75" s="932"/>
      <c r="CJ75" s="932"/>
      <c r="CK75" s="932"/>
      <c r="CL75" s="933"/>
      <c r="CM75" s="931"/>
      <c r="CN75" s="932"/>
      <c r="CO75" s="932"/>
      <c r="CP75" s="932"/>
      <c r="CQ75" s="933"/>
      <c r="CR75" s="931"/>
      <c r="CS75" s="932"/>
      <c r="CT75" s="932"/>
      <c r="CU75" s="932"/>
      <c r="CV75" s="933"/>
      <c r="CW75" s="931"/>
      <c r="CX75" s="932"/>
      <c r="CY75" s="932"/>
      <c r="CZ75" s="932"/>
      <c r="DA75" s="933"/>
      <c r="DB75" s="931"/>
      <c r="DC75" s="932"/>
      <c r="DD75" s="932"/>
      <c r="DE75" s="932"/>
      <c r="DF75" s="933"/>
      <c r="DG75" s="931"/>
      <c r="DH75" s="932"/>
      <c r="DI75" s="932"/>
      <c r="DJ75" s="932"/>
      <c r="DK75" s="933"/>
      <c r="DL75" s="931"/>
      <c r="DM75" s="932"/>
      <c r="DN75" s="932"/>
      <c r="DO75" s="932"/>
      <c r="DP75" s="933"/>
      <c r="DQ75" s="931"/>
      <c r="DR75" s="932"/>
      <c r="DS75" s="932"/>
      <c r="DT75" s="932"/>
      <c r="DU75" s="933"/>
      <c r="DV75" s="920"/>
      <c r="DW75" s="921"/>
      <c r="DX75" s="921"/>
      <c r="DY75" s="921"/>
      <c r="DZ75" s="922"/>
      <c r="EA75" s="89"/>
    </row>
    <row r="76" spans="1:131" ht="26.25" customHeight="1" x14ac:dyDescent="0.15">
      <c r="A76" s="97">
        <v>9</v>
      </c>
      <c r="B76" s="949" t="s">
        <v>354</v>
      </c>
      <c r="C76" s="950"/>
      <c r="D76" s="950"/>
      <c r="E76" s="950"/>
      <c r="F76" s="950"/>
      <c r="G76" s="950"/>
      <c r="H76" s="950"/>
      <c r="I76" s="950"/>
      <c r="J76" s="950"/>
      <c r="K76" s="950"/>
      <c r="L76" s="950"/>
      <c r="M76" s="950"/>
      <c r="N76" s="950"/>
      <c r="O76" s="950"/>
      <c r="P76" s="951"/>
      <c r="Q76" s="953">
        <v>166278</v>
      </c>
      <c r="R76" s="954"/>
      <c r="S76" s="954"/>
      <c r="T76" s="954"/>
      <c r="U76" s="955"/>
      <c r="V76" s="956">
        <v>162373</v>
      </c>
      <c r="W76" s="954"/>
      <c r="X76" s="954"/>
      <c r="Y76" s="954"/>
      <c r="Z76" s="955"/>
      <c r="AA76" s="956">
        <v>3905</v>
      </c>
      <c r="AB76" s="954"/>
      <c r="AC76" s="954"/>
      <c r="AD76" s="954"/>
      <c r="AE76" s="955"/>
      <c r="AF76" s="956">
        <v>3905</v>
      </c>
      <c r="AG76" s="954"/>
      <c r="AH76" s="954"/>
      <c r="AI76" s="954"/>
      <c r="AJ76" s="955"/>
      <c r="AK76" s="956">
        <v>1502</v>
      </c>
      <c r="AL76" s="954"/>
      <c r="AM76" s="954"/>
      <c r="AN76" s="954"/>
      <c r="AO76" s="955"/>
      <c r="AP76" s="956" t="s">
        <v>332</v>
      </c>
      <c r="AQ76" s="954"/>
      <c r="AR76" s="954"/>
      <c r="AS76" s="954"/>
      <c r="AT76" s="955"/>
      <c r="AU76" s="956" t="s">
        <v>332</v>
      </c>
      <c r="AV76" s="954"/>
      <c r="AW76" s="954"/>
      <c r="AX76" s="954"/>
      <c r="AY76" s="955"/>
      <c r="AZ76" s="947"/>
      <c r="BA76" s="947"/>
      <c r="BB76" s="947"/>
      <c r="BC76" s="947"/>
      <c r="BD76" s="948"/>
      <c r="BE76" s="100"/>
      <c r="BF76" s="100"/>
      <c r="BG76" s="100"/>
      <c r="BH76" s="100"/>
      <c r="BI76" s="100"/>
      <c r="BJ76" s="100"/>
      <c r="BK76" s="100"/>
      <c r="BL76" s="100"/>
      <c r="BM76" s="100"/>
      <c r="BN76" s="100"/>
      <c r="BO76" s="100"/>
      <c r="BP76" s="100"/>
      <c r="BQ76" s="97">
        <v>70</v>
      </c>
      <c r="BR76" s="102"/>
      <c r="BS76" s="920"/>
      <c r="BT76" s="921"/>
      <c r="BU76" s="921"/>
      <c r="BV76" s="921"/>
      <c r="BW76" s="921"/>
      <c r="BX76" s="921"/>
      <c r="BY76" s="921"/>
      <c r="BZ76" s="921"/>
      <c r="CA76" s="921"/>
      <c r="CB76" s="921"/>
      <c r="CC76" s="921"/>
      <c r="CD76" s="921"/>
      <c r="CE76" s="921"/>
      <c r="CF76" s="921"/>
      <c r="CG76" s="930"/>
      <c r="CH76" s="931"/>
      <c r="CI76" s="932"/>
      <c r="CJ76" s="932"/>
      <c r="CK76" s="932"/>
      <c r="CL76" s="933"/>
      <c r="CM76" s="931"/>
      <c r="CN76" s="932"/>
      <c r="CO76" s="932"/>
      <c r="CP76" s="932"/>
      <c r="CQ76" s="933"/>
      <c r="CR76" s="931"/>
      <c r="CS76" s="932"/>
      <c r="CT76" s="932"/>
      <c r="CU76" s="932"/>
      <c r="CV76" s="933"/>
      <c r="CW76" s="931"/>
      <c r="CX76" s="932"/>
      <c r="CY76" s="932"/>
      <c r="CZ76" s="932"/>
      <c r="DA76" s="933"/>
      <c r="DB76" s="931"/>
      <c r="DC76" s="932"/>
      <c r="DD76" s="932"/>
      <c r="DE76" s="932"/>
      <c r="DF76" s="933"/>
      <c r="DG76" s="931"/>
      <c r="DH76" s="932"/>
      <c r="DI76" s="932"/>
      <c r="DJ76" s="932"/>
      <c r="DK76" s="933"/>
      <c r="DL76" s="931"/>
      <c r="DM76" s="932"/>
      <c r="DN76" s="932"/>
      <c r="DO76" s="932"/>
      <c r="DP76" s="933"/>
      <c r="DQ76" s="931"/>
      <c r="DR76" s="932"/>
      <c r="DS76" s="932"/>
      <c r="DT76" s="932"/>
      <c r="DU76" s="933"/>
      <c r="DV76" s="920"/>
      <c r="DW76" s="921"/>
      <c r="DX76" s="921"/>
      <c r="DY76" s="921"/>
      <c r="DZ76" s="922"/>
      <c r="EA76" s="89"/>
    </row>
    <row r="77" spans="1:131" ht="26.25" customHeight="1" x14ac:dyDescent="0.15">
      <c r="A77" s="97">
        <v>10</v>
      </c>
      <c r="B77" s="949"/>
      <c r="C77" s="950"/>
      <c r="D77" s="950"/>
      <c r="E77" s="950"/>
      <c r="F77" s="950"/>
      <c r="G77" s="950"/>
      <c r="H77" s="950"/>
      <c r="I77" s="950"/>
      <c r="J77" s="950"/>
      <c r="K77" s="950"/>
      <c r="L77" s="950"/>
      <c r="M77" s="950"/>
      <c r="N77" s="950"/>
      <c r="O77" s="950"/>
      <c r="P77" s="951"/>
      <c r="Q77" s="953"/>
      <c r="R77" s="954"/>
      <c r="S77" s="954"/>
      <c r="T77" s="954"/>
      <c r="U77" s="955"/>
      <c r="V77" s="956"/>
      <c r="W77" s="954"/>
      <c r="X77" s="954"/>
      <c r="Y77" s="954"/>
      <c r="Z77" s="955"/>
      <c r="AA77" s="956"/>
      <c r="AB77" s="954"/>
      <c r="AC77" s="954"/>
      <c r="AD77" s="954"/>
      <c r="AE77" s="955"/>
      <c r="AF77" s="956"/>
      <c r="AG77" s="954"/>
      <c r="AH77" s="954"/>
      <c r="AI77" s="954"/>
      <c r="AJ77" s="955"/>
      <c r="AK77" s="956"/>
      <c r="AL77" s="954"/>
      <c r="AM77" s="954"/>
      <c r="AN77" s="954"/>
      <c r="AO77" s="955"/>
      <c r="AP77" s="956"/>
      <c r="AQ77" s="954"/>
      <c r="AR77" s="954"/>
      <c r="AS77" s="954"/>
      <c r="AT77" s="955"/>
      <c r="AU77" s="956"/>
      <c r="AV77" s="954"/>
      <c r="AW77" s="954"/>
      <c r="AX77" s="954"/>
      <c r="AY77" s="955"/>
      <c r="AZ77" s="947"/>
      <c r="BA77" s="947"/>
      <c r="BB77" s="947"/>
      <c r="BC77" s="947"/>
      <c r="BD77" s="948"/>
      <c r="BE77" s="100"/>
      <c r="BF77" s="100"/>
      <c r="BG77" s="100"/>
      <c r="BH77" s="100"/>
      <c r="BI77" s="100"/>
      <c r="BJ77" s="100"/>
      <c r="BK77" s="100"/>
      <c r="BL77" s="100"/>
      <c r="BM77" s="100"/>
      <c r="BN77" s="100"/>
      <c r="BO77" s="100"/>
      <c r="BP77" s="100"/>
      <c r="BQ77" s="97">
        <v>71</v>
      </c>
      <c r="BR77" s="102"/>
      <c r="BS77" s="920"/>
      <c r="BT77" s="921"/>
      <c r="BU77" s="921"/>
      <c r="BV77" s="921"/>
      <c r="BW77" s="921"/>
      <c r="BX77" s="921"/>
      <c r="BY77" s="921"/>
      <c r="BZ77" s="921"/>
      <c r="CA77" s="921"/>
      <c r="CB77" s="921"/>
      <c r="CC77" s="921"/>
      <c r="CD77" s="921"/>
      <c r="CE77" s="921"/>
      <c r="CF77" s="921"/>
      <c r="CG77" s="930"/>
      <c r="CH77" s="931"/>
      <c r="CI77" s="932"/>
      <c r="CJ77" s="932"/>
      <c r="CK77" s="932"/>
      <c r="CL77" s="933"/>
      <c r="CM77" s="931"/>
      <c r="CN77" s="932"/>
      <c r="CO77" s="932"/>
      <c r="CP77" s="932"/>
      <c r="CQ77" s="933"/>
      <c r="CR77" s="931"/>
      <c r="CS77" s="932"/>
      <c r="CT77" s="932"/>
      <c r="CU77" s="932"/>
      <c r="CV77" s="933"/>
      <c r="CW77" s="931"/>
      <c r="CX77" s="932"/>
      <c r="CY77" s="932"/>
      <c r="CZ77" s="932"/>
      <c r="DA77" s="933"/>
      <c r="DB77" s="931"/>
      <c r="DC77" s="932"/>
      <c r="DD77" s="932"/>
      <c r="DE77" s="932"/>
      <c r="DF77" s="933"/>
      <c r="DG77" s="931"/>
      <c r="DH77" s="932"/>
      <c r="DI77" s="932"/>
      <c r="DJ77" s="932"/>
      <c r="DK77" s="933"/>
      <c r="DL77" s="931"/>
      <c r="DM77" s="932"/>
      <c r="DN77" s="932"/>
      <c r="DO77" s="932"/>
      <c r="DP77" s="933"/>
      <c r="DQ77" s="931"/>
      <c r="DR77" s="932"/>
      <c r="DS77" s="932"/>
      <c r="DT77" s="932"/>
      <c r="DU77" s="933"/>
      <c r="DV77" s="920"/>
      <c r="DW77" s="921"/>
      <c r="DX77" s="921"/>
      <c r="DY77" s="921"/>
      <c r="DZ77" s="922"/>
      <c r="EA77" s="89"/>
    </row>
    <row r="78" spans="1:131" ht="26.25" customHeight="1" x14ac:dyDescent="0.15">
      <c r="A78" s="97">
        <v>11</v>
      </c>
      <c r="B78" s="949"/>
      <c r="C78" s="950"/>
      <c r="D78" s="950"/>
      <c r="E78" s="950"/>
      <c r="F78" s="950"/>
      <c r="G78" s="950"/>
      <c r="H78" s="950"/>
      <c r="I78" s="950"/>
      <c r="J78" s="950"/>
      <c r="K78" s="950"/>
      <c r="L78" s="950"/>
      <c r="M78" s="950"/>
      <c r="N78" s="950"/>
      <c r="O78" s="950"/>
      <c r="P78" s="951"/>
      <c r="Q78" s="952"/>
      <c r="R78" s="946"/>
      <c r="S78" s="946"/>
      <c r="T78" s="946"/>
      <c r="U78" s="946"/>
      <c r="V78" s="946"/>
      <c r="W78" s="946"/>
      <c r="X78" s="946"/>
      <c r="Y78" s="946"/>
      <c r="Z78" s="946"/>
      <c r="AA78" s="946"/>
      <c r="AB78" s="946"/>
      <c r="AC78" s="946"/>
      <c r="AD78" s="946"/>
      <c r="AE78" s="946"/>
      <c r="AF78" s="946"/>
      <c r="AG78" s="946"/>
      <c r="AH78" s="946"/>
      <c r="AI78" s="946"/>
      <c r="AJ78" s="946"/>
      <c r="AK78" s="946"/>
      <c r="AL78" s="946"/>
      <c r="AM78" s="946"/>
      <c r="AN78" s="946"/>
      <c r="AO78" s="946"/>
      <c r="AP78" s="946"/>
      <c r="AQ78" s="946"/>
      <c r="AR78" s="946"/>
      <c r="AS78" s="946"/>
      <c r="AT78" s="946"/>
      <c r="AU78" s="946"/>
      <c r="AV78" s="946"/>
      <c r="AW78" s="946"/>
      <c r="AX78" s="946"/>
      <c r="AY78" s="946"/>
      <c r="AZ78" s="947"/>
      <c r="BA78" s="947"/>
      <c r="BB78" s="947"/>
      <c r="BC78" s="947"/>
      <c r="BD78" s="948"/>
      <c r="BE78" s="100"/>
      <c r="BF78" s="100"/>
      <c r="BG78" s="100"/>
      <c r="BH78" s="100"/>
      <c r="BI78" s="100"/>
      <c r="BJ78" s="89"/>
      <c r="BK78" s="89"/>
      <c r="BL78" s="89"/>
      <c r="BM78" s="89"/>
      <c r="BN78" s="89"/>
      <c r="BO78" s="100"/>
      <c r="BP78" s="100"/>
      <c r="BQ78" s="97">
        <v>72</v>
      </c>
      <c r="BR78" s="102"/>
      <c r="BS78" s="920"/>
      <c r="BT78" s="921"/>
      <c r="BU78" s="921"/>
      <c r="BV78" s="921"/>
      <c r="BW78" s="921"/>
      <c r="BX78" s="921"/>
      <c r="BY78" s="921"/>
      <c r="BZ78" s="921"/>
      <c r="CA78" s="921"/>
      <c r="CB78" s="921"/>
      <c r="CC78" s="921"/>
      <c r="CD78" s="921"/>
      <c r="CE78" s="921"/>
      <c r="CF78" s="921"/>
      <c r="CG78" s="930"/>
      <c r="CH78" s="931"/>
      <c r="CI78" s="932"/>
      <c r="CJ78" s="932"/>
      <c r="CK78" s="932"/>
      <c r="CL78" s="933"/>
      <c r="CM78" s="931"/>
      <c r="CN78" s="932"/>
      <c r="CO78" s="932"/>
      <c r="CP78" s="932"/>
      <c r="CQ78" s="933"/>
      <c r="CR78" s="931"/>
      <c r="CS78" s="932"/>
      <c r="CT78" s="932"/>
      <c r="CU78" s="932"/>
      <c r="CV78" s="933"/>
      <c r="CW78" s="931"/>
      <c r="CX78" s="932"/>
      <c r="CY78" s="932"/>
      <c r="CZ78" s="932"/>
      <c r="DA78" s="933"/>
      <c r="DB78" s="931"/>
      <c r="DC78" s="932"/>
      <c r="DD78" s="932"/>
      <c r="DE78" s="932"/>
      <c r="DF78" s="933"/>
      <c r="DG78" s="931"/>
      <c r="DH78" s="932"/>
      <c r="DI78" s="932"/>
      <c r="DJ78" s="932"/>
      <c r="DK78" s="933"/>
      <c r="DL78" s="931"/>
      <c r="DM78" s="932"/>
      <c r="DN78" s="932"/>
      <c r="DO78" s="932"/>
      <c r="DP78" s="933"/>
      <c r="DQ78" s="931"/>
      <c r="DR78" s="932"/>
      <c r="DS78" s="932"/>
      <c r="DT78" s="932"/>
      <c r="DU78" s="933"/>
      <c r="DV78" s="920"/>
      <c r="DW78" s="921"/>
      <c r="DX78" s="921"/>
      <c r="DY78" s="921"/>
      <c r="DZ78" s="922"/>
      <c r="EA78" s="89"/>
    </row>
    <row r="79" spans="1:131" ht="26.25" customHeight="1" x14ac:dyDescent="0.15">
      <c r="A79" s="97">
        <v>12</v>
      </c>
      <c r="B79" s="949"/>
      <c r="C79" s="950"/>
      <c r="D79" s="950"/>
      <c r="E79" s="950"/>
      <c r="F79" s="950"/>
      <c r="G79" s="950"/>
      <c r="H79" s="950"/>
      <c r="I79" s="950"/>
      <c r="J79" s="950"/>
      <c r="K79" s="950"/>
      <c r="L79" s="950"/>
      <c r="M79" s="950"/>
      <c r="N79" s="950"/>
      <c r="O79" s="950"/>
      <c r="P79" s="951"/>
      <c r="Q79" s="952"/>
      <c r="R79" s="946"/>
      <c r="S79" s="946"/>
      <c r="T79" s="946"/>
      <c r="U79" s="946"/>
      <c r="V79" s="946"/>
      <c r="W79" s="946"/>
      <c r="X79" s="946"/>
      <c r="Y79" s="946"/>
      <c r="Z79" s="946"/>
      <c r="AA79" s="946"/>
      <c r="AB79" s="946"/>
      <c r="AC79" s="946"/>
      <c r="AD79" s="946"/>
      <c r="AE79" s="946"/>
      <c r="AF79" s="946"/>
      <c r="AG79" s="946"/>
      <c r="AH79" s="946"/>
      <c r="AI79" s="946"/>
      <c r="AJ79" s="946"/>
      <c r="AK79" s="946"/>
      <c r="AL79" s="946"/>
      <c r="AM79" s="946"/>
      <c r="AN79" s="946"/>
      <c r="AO79" s="946"/>
      <c r="AP79" s="946"/>
      <c r="AQ79" s="946"/>
      <c r="AR79" s="946"/>
      <c r="AS79" s="946"/>
      <c r="AT79" s="946"/>
      <c r="AU79" s="946"/>
      <c r="AV79" s="946"/>
      <c r="AW79" s="946"/>
      <c r="AX79" s="946"/>
      <c r="AY79" s="946"/>
      <c r="AZ79" s="947"/>
      <c r="BA79" s="947"/>
      <c r="BB79" s="947"/>
      <c r="BC79" s="947"/>
      <c r="BD79" s="948"/>
      <c r="BE79" s="100"/>
      <c r="BF79" s="100"/>
      <c r="BG79" s="100"/>
      <c r="BH79" s="100"/>
      <c r="BI79" s="100"/>
      <c r="BJ79" s="89"/>
      <c r="BK79" s="89"/>
      <c r="BL79" s="89"/>
      <c r="BM79" s="89"/>
      <c r="BN79" s="89"/>
      <c r="BO79" s="100"/>
      <c r="BP79" s="100"/>
      <c r="BQ79" s="97">
        <v>73</v>
      </c>
      <c r="BR79" s="102"/>
      <c r="BS79" s="920"/>
      <c r="BT79" s="921"/>
      <c r="BU79" s="921"/>
      <c r="BV79" s="921"/>
      <c r="BW79" s="921"/>
      <c r="BX79" s="921"/>
      <c r="BY79" s="921"/>
      <c r="BZ79" s="921"/>
      <c r="CA79" s="921"/>
      <c r="CB79" s="921"/>
      <c r="CC79" s="921"/>
      <c r="CD79" s="921"/>
      <c r="CE79" s="921"/>
      <c r="CF79" s="921"/>
      <c r="CG79" s="930"/>
      <c r="CH79" s="931"/>
      <c r="CI79" s="932"/>
      <c r="CJ79" s="932"/>
      <c r="CK79" s="932"/>
      <c r="CL79" s="933"/>
      <c r="CM79" s="931"/>
      <c r="CN79" s="932"/>
      <c r="CO79" s="932"/>
      <c r="CP79" s="932"/>
      <c r="CQ79" s="933"/>
      <c r="CR79" s="931"/>
      <c r="CS79" s="932"/>
      <c r="CT79" s="932"/>
      <c r="CU79" s="932"/>
      <c r="CV79" s="933"/>
      <c r="CW79" s="931"/>
      <c r="CX79" s="932"/>
      <c r="CY79" s="932"/>
      <c r="CZ79" s="932"/>
      <c r="DA79" s="933"/>
      <c r="DB79" s="931"/>
      <c r="DC79" s="932"/>
      <c r="DD79" s="932"/>
      <c r="DE79" s="932"/>
      <c r="DF79" s="933"/>
      <c r="DG79" s="931"/>
      <c r="DH79" s="932"/>
      <c r="DI79" s="932"/>
      <c r="DJ79" s="932"/>
      <c r="DK79" s="933"/>
      <c r="DL79" s="931"/>
      <c r="DM79" s="932"/>
      <c r="DN79" s="932"/>
      <c r="DO79" s="932"/>
      <c r="DP79" s="933"/>
      <c r="DQ79" s="931"/>
      <c r="DR79" s="932"/>
      <c r="DS79" s="932"/>
      <c r="DT79" s="932"/>
      <c r="DU79" s="933"/>
      <c r="DV79" s="920"/>
      <c r="DW79" s="921"/>
      <c r="DX79" s="921"/>
      <c r="DY79" s="921"/>
      <c r="DZ79" s="922"/>
      <c r="EA79" s="89"/>
    </row>
    <row r="80" spans="1:131" ht="26.25" customHeight="1" x14ac:dyDescent="0.15">
      <c r="A80" s="97">
        <v>13</v>
      </c>
      <c r="B80" s="949"/>
      <c r="C80" s="950"/>
      <c r="D80" s="950"/>
      <c r="E80" s="950"/>
      <c r="F80" s="950"/>
      <c r="G80" s="950"/>
      <c r="H80" s="950"/>
      <c r="I80" s="950"/>
      <c r="J80" s="950"/>
      <c r="K80" s="950"/>
      <c r="L80" s="950"/>
      <c r="M80" s="950"/>
      <c r="N80" s="950"/>
      <c r="O80" s="950"/>
      <c r="P80" s="951"/>
      <c r="Q80" s="952"/>
      <c r="R80" s="946"/>
      <c r="S80" s="946"/>
      <c r="T80" s="946"/>
      <c r="U80" s="946"/>
      <c r="V80" s="946"/>
      <c r="W80" s="946"/>
      <c r="X80" s="946"/>
      <c r="Y80" s="946"/>
      <c r="Z80" s="946"/>
      <c r="AA80" s="946"/>
      <c r="AB80" s="946"/>
      <c r="AC80" s="946"/>
      <c r="AD80" s="946"/>
      <c r="AE80" s="946"/>
      <c r="AF80" s="946"/>
      <c r="AG80" s="946"/>
      <c r="AH80" s="946"/>
      <c r="AI80" s="946"/>
      <c r="AJ80" s="946"/>
      <c r="AK80" s="946"/>
      <c r="AL80" s="946"/>
      <c r="AM80" s="946"/>
      <c r="AN80" s="946"/>
      <c r="AO80" s="946"/>
      <c r="AP80" s="946"/>
      <c r="AQ80" s="946"/>
      <c r="AR80" s="946"/>
      <c r="AS80" s="946"/>
      <c r="AT80" s="946"/>
      <c r="AU80" s="946"/>
      <c r="AV80" s="946"/>
      <c r="AW80" s="946"/>
      <c r="AX80" s="946"/>
      <c r="AY80" s="946"/>
      <c r="AZ80" s="947"/>
      <c r="BA80" s="947"/>
      <c r="BB80" s="947"/>
      <c r="BC80" s="947"/>
      <c r="BD80" s="948"/>
      <c r="BE80" s="100"/>
      <c r="BF80" s="100"/>
      <c r="BG80" s="100"/>
      <c r="BH80" s="100"/>
      <c r="BI80" s="100"/>
      <c r="BJ80" s="100"/>
      <c r="BK80" s="100"/>
      <c r="BL80" s="100"/>
      <c r="BM80" s="100"/>
      <c r="BN80" s="100"/>
      <c r="BO80" s="100"/>
      <c r="BP80" s="100"/>
      <c r="BQ80" s="97">
        <v>74</v>
      </c>
      <c r="BR80" s="102"/>
      <c r="BS80" s="920"/>
      <c r="BT80" s="921"/>
      <c r="BU80" s="921"/>
      <c r="BV80" s="921"/>
      <c r="BW80" s="921"/>
      <c r="BX80" s="921"/>
      <c r="BY80" s="921"/>
      <c r="BZ80" s="921"/>
      <c r="CA80" s="921"/>
      <c r="CB80" s="921"/>
      <c r="CC80" s="921"/>
      <c r="CD80" s="921"/>
      <c r="CE80" s="921"/>
      <c r="CF80" s="921"/>
      <c r="CG80" s="930"/>
      <c r="CH80" s="931"/>
      <c r="CI80" s="932"/>
      <c r="CJ80" s="932"/>
      <c r="CK80" s="932"/>
      <c r="CL80" s="933"/>
      <c r="CM80" s="931"/>
      <c r="CN80" s="932"/>
      <c r="CO80" s="932"/>
      <c r="CP80" s="932"/>
      <c r="CQ80" s="933"/>
      <c r="CR80" s="931"/>
      <c r="CS80" s="932"/>
      <c r="CT80" s="932"/>
      <c r="CU80" s="932"/>
      <c r="CV80" s="933"/>
      <c r="CW80" s="931"/>
      <c r="CX80" s="932"/>
      <c r="CY80" s="932"/>
      <c r="CZ80" s="932"/>
      <c r="DA80" s="933"/>
      <c r="DB80" s="931"/>
      <c r="DC80" s="932"/>
      <c r="DD80" s="932"/>
      <c r="DE80" s="932"/>
      <c r="DF80" s="933"/>
      <c r="DG80" s="931"/>
      <c r="DH80" s="932"/>
      <c r="DI80" s="932"/>
      <c r="DJ80" s="932"/>
      <c r="DK80" s="933"/>
      <c r="DL80" s="931"/>
      <c r="DM80" s="932"/>
      <c r="DN80" s="932"/>
      <c r="DO80" s="932"/>
      <c r="DP80" s="933"/>
      <c r="DQ80" s="931"/>
      <c r="DR80" s="932"/>
      <c r="DS80" s="932"/>
      <c r="DT80" s="932"/>
      <c r="DU80" s="933"/>
      <c r="DV80" s="920"/>
      <c r="DW80" s="921"/>
      <c r="DX80" s="921"/>
      <c r="DY80" s="921"/>
      <c r="DZ80" s="922"/>
      <c r="EA80" s="89"/>
    </row>
    <row r="81" spans="1:131" ht="26.25" customHeight="1" x14ac:dyDescent="0.15">
      <c r="A81" s="97">
        <v>14</v>
      </c>
      <c r="B81" s="949"/>
      <c r="C81" s="950"/>
      <c r="D81" s="950"/>
      <c r="E81" s="950"/>
      <c r="F81" s="950"/>
      <c r="G81" s="950"/>
      <c r="H81" s="950"/>
      <c r="I81" s="950"/>
      <c r="J81" s="950"/>
      <c r="K81" s="950"/>
      <c r="L81" s="950"/>
      <c r="M81" s="950"/>
      <c r="N81" s="950"/>
      <c r="O81" s="950"/>
      <c r="P81" s="951"/>
      <c r="Q81" s="952"/>
      <c r="R81" s="946"/>
      <c r="S81" s="946"/>
      <c r="T81" s="946"/>
      <c r="U81" s="946"/>
      <c r="V81" s="946"/>
      <c r="W81" s="946"/>
      <c r="X81" s="946"/>
      <c r="Y81" s="946"/>
      <c r="Z81" s="946"/>
      <c r="AA81" s="946"/>
      <c r="AB81" s="946"/>
      <c r="AC81" s="946"/>
      <c r="AD81" s="946"/>
      <c r="AE81" s="946"/>
      <c r="AF81" s="946"/>
      <c r="AG81" s="946"/>
      <c r="AH81" s="946"/>
      <c r="AI81" s="946"/>
      <c r="AJ81" s="946"/>
      <c r="AK81" s="946"/>
      <c r="AL81" s="946"/>
      <c r="AM81" s="946"/>
      <c r="AN81" s="946"/>
      <c r="AO81" s="946"/>
      <c r="AP81" s="946"/>
      <c r="AQ81" s="946"/>
      <c r="AR81" s="946"/>
      <c r="AS81" s="946"/>
      <c r="AT81" s="946"/>
      <c r="AU81" s="946"/>
      <c r="AV81" s="946"/>
      <c r="AW81" s="946"/>
      <c r="AX81" s="946"/>
      <c r="AY81" s="946"/>
      <c r="AZ81" s="947"/>
      <c r="BA81" s="947"/>
      <c r="BB81" s="947"/>
      <c r="BC81" s="947"/>
      <c r="BD81" s="948"/>
      <c r="BE81" s="100"/>
      <c r="BF81" s="100"/>
      <c r="BG81" s="100"/>
      <c r="BH81" s="100"/>
      <c r="BI81" s="100"/>
      <c r="BJ81" s="100"/>
      <c r="BK81" s="100"/>
      <c r="BL81" s="100"/>
      <c r="BM81" s="100"/>
      <c r="BN81" s="100"/>
      <c r="BO81" s="100"/>
      <c r="BP81" s="100"/>
      <c r="BQ81" s="97">
        <v>75</v>
      </c>
      <c r="BR81" s="102"/>
      <c r="BS81" s="920"/>
      <c r="BT81" s="921"/>
      <c r="BU81" s="921"/>
      <c r="BV81" s="921"/>
      <c r="BW81" s="921"/>
      <c r="BX81" s="921"/>
      <c r="BY81" s="921"/>
      <c r="BZ81" s="921"/>
      <c r="CA81" s="921"/>
      <c r="CB81" s="921"/>
      <c r="CC81" s="921"/>
      <c r="CD81" s="921"/>
      <c r="CE81" s="921"/>
      <c r="CF81" s="921"/>
      <c r="CG81" s="930"/>
      <c r="CH81" s="931"/>
      <c r="CI81" s="932"/>
      <c r="CJ81" s="932"/>
      <c r="CK81" s="932"/>
      <c r="CL81" s="933"/>
      <c r="CM81" s="931"/>
      <c r="CN81" s="932"/>
      <c r="CO81" s="932"/>
      <c r="CP81" s="932"/>
      <c r="CQ81" s="933"/>
      <c r="CR81" s="931"/>
      <c r="CS81" s="932"/>
      <c r="CT81" s="932"/>
      <c r="CU81" s="932"/>
      <c r="CV81" s="933"/>
      <c r="CW81" s="931"/>
      <c r="CX81" s="932"/>
      <c r="CY81" s="932"/>
      <c r="CZ81" s="932"/>
      <c r="DA81" s="933"/>
      <c r="DB81" s="931"/>
      <c r="DC81" s="932"/>
      <c r="DD81" s="932"/>
      <c r="DE81" s="932"/>
      <c r="DF81" s="933"/>
      <c r="DG81" s="931"/>
      <c r="DH81" s="932"/>
      <c r="DI81" s="932"/>
      <c r="DJ81" s="932"/>
      <c r="DK81" s="933"/>
      <c r="DL81" s="931"/>
      <c r="DM81" s="932"/>
      <c r="DN81" s="932"/>
      <c r="DO81" s="932"/>
      <c r="DP81" s="933"/>
      <c r="DQ81" s="931"/>
      <c r="DR81" s="932"/>
      <c r="DS81" s="932"/>
      <c r="DT81" s="932"/>
      <c r="DU81" s="933"/>
      <c r="DV81" s="920"/>
      <c r="DW81" s="921"/>
      <c r="DX81" s="921"/>
      <c r="DY81" s="921"/>
      <c r="DZ81" s="922"/>
      <c r="EA81" s="89"/>
    </row>
    <row r="82" spans="1:131" ht="26.25" customHeight="1" x14ac:dyDescent="0.15">
      <c r="A82" s="97">
        <v>15</v>
      </c>
      <c r="B82" s="949"/>
      <c r="C82" s="950"/>
      <c r="D82" s="950"/>
      <c r="E82" s="950"/>
      <c r="F82" s="950"/>
      <c r="G82" s="950"/>
      <c r="H82" s="950"/>
      <c r="I82" s="950"/>
      <c r="J82" s="950"/>
      <c r="K82" s="950"/>
      <c r="L82" s="950"/>
      <c r="M82" s="950"/>
      <c r="N82" s="950"/>
      <c r="O82" s="950"/>
      <c r="P82" s="951"/>
      <c r="Q82" s="952"/>
      <c r="R82" s="946"/>
      <c r="S82" s="946"/>
      <c r="T82" s="946"/>
      <c r="U82" s="946"/>
      <c r="V82" s="946"/>
      <c r="W82" s="946"/>
      <c r="X82" s="946"/>
      <c r="Y82" s="946"/>
      <c r="Z82" s="946"/>
      <c r="AA82" s="946"/>
      <c r="AB82" s="946"/>
      <c r="AC82" s="946"/>
      <c r="AD82" s="946"/>
      <c r="AE82" s="946"/>
      <c r="AF82" s="946"/>
      <c r="AG82" s="946"/>
      <c r="AH82" s="946"/>
      <c r="AI82" s="946"/>
      <c r="AJ82" s="946"/>
      <c r="AK82" s="946"/>
      <c r="AL82" s="946"/>
      <c r="AM82" s="946"/>
      <c r="AN82" s="946"/>
      <c r="AO82" s="946"/>
      <c r="AP82" s="946"/>
      <c r="AQ82" s="946"/>
      <c r="AR82" s="946"/>
      <c r="AS82" s="946"/>
      <c r="AT82" s="946"/>
      <c r="AU82" s="946"/>
      <c r="AV82" s="946"/>
      <c r="AW82" s="946"/>
      <c r="AX82" s="946"/>
      <c r="AY82" s="946"/>
      <c r="AZ82" s="947"/>
      <c r="BA82" s="947"/>
      <c r="BB82" s="947"/>
      <c r="BC82" s="947"/>
      <c r="BD82" s="948"/>
      <c r="BE82" s="100"/>
      <c r="BF82" s="100"/>
      <c r="BG82" s="100"/>
      <c r="BH82" s="100"/>
      <c r="BI82" s="100"/>
      <c r="BJ82" s="100"/>
      <c r="BK82" s="100"/>
      <c r="BL82" s="100"/>
      <c r="BM82" s="100"/>
      <c r="BN82" s="100"/>
      <c r="BO82" s="100"/>
      <c r="BP82" s="100"/>
      <c r="BQ82" s="97">
        <v>76</v>
      </c>
      <c r="BR82" s="102"/>
      <c r="BS82" s="920"/>
      <c r="BT82" s="921"/>
      <c r="BU82" s="921"/>
      <c r="BV82" s="921"/>
      <c r="BW82" s="921"/>
      <c r="BX82" s="921"/>
      <c r="BY82" s="921"/>
      <c r="BZ82" s="921"/>
      <c r="CA82" s="921"/>
      <c r="CB82" s="921"/>
      <c r="CC82" s="921"/>
      <c r="CD82" s="921"/>
      <c r="CE82" s="921"/>
      <c r="CF82" s="921"/>
      <c r="CG82" s="930"/>
      <c r="CH82" s="931"/>
      <c r="CI82" s="932"/>
      <c r="CJ82" s="932"/>
      <c r="CK82" s="932"/>
      <c r="CL82" s="933"/>
      <c r="CM82" s="931"/>
      <c r="CN82" s="932"/>
      <c r="CO82" s="932"/>
      <c r="CP82" s="932"/>
      <c r="CQ82" s="933"/>
      <c r="CR82" s="931"/>
      <c r="CS82" s="932"/>
      <c r="CT82" s="932"/>
      <c r="CU82" s="932"/>
      <c r="CV82" s="933"/>
      <c r="CW82" s="931"/>
      <c r="CX82" s="932"/>
      <c r="CY82" s="932"/>
      <c r="CZ82" s="932"/>
      <c r="DA82" s="933"/>
      <c r="DB82" s="931"/>
      <c r="DC82" s="932"/>
      <c r="DD82" s="932"/>
      <c r="DE82" s="932"/>
      <c r="DF82" s="933"/>
      <c r="DG82" s="931"/>
      <c r="DH82" s="932"/>
      <c r="DI82" s="932"/>
      <c r="DJ82" s="932"/>
      <c r="DK82" s="933"/>
      <c r="DL82" s="931"/>
      <c r="DM82" s="932"/>
      <c r="DN82" s="932"/>
      <c r="DO82" s="932"/>
      <c r="DP82" s="933"/>
      <c r="DQ82" s="931"/>
      <c r="DR82" s="932"/>
      <c r="DS82" s="932"/>
      <c r="DT82" s="932"/>
      <c r="DU82" s="933"/>
      <c r="DV82" s="920"/>
      <c r="DW82" s="921"/>
      <c r="DX82" s="921"/>
      <c r="DY82" s="921"/>
      <c r="DZ82" s="922"/>
      <c r="EA82" s="89"/>
    </row>
    <row r="83" spans="1:131" ht="26.25" customHeight="1" x14ac:dyDescent="0.15">
      <c r="A83" s="97">
        <v>16</v>
      </c>
      <c r="B83" s="949"/>
      <c r="C83" s="950"/>
      <c r="D83" s="950"/>
      <c r="E83" s="950"/>
      <c r="F83" s="950"/>
      <c r="G83" s="950"/>
      <c r="H83" s="950"/>
      <c r="I83" s="950"/>
      <c r="J83" s="950"/>
      <c r="K83" s="950"/>
      <c r="L83" s="950"/>
      <c r="M83" s="950"/>
      <c r="N83" s="950"/>
      <c r="O83" s="950"/>
      <c r="P83" s="951"/>
      <c r="Q83" s="952"/>
      <c r="R83" s="946"/>
      <c r="S83" s="946"/>
      <c r="T83" s="946"/>
      <c r="U83" s="946"/>
      <c r="V83" s="946"/>
      <c r="W83" s="946"/>
      <c r="X83" s="946"/>
      <c r="Y83" s="946"/>
      <c r="Z83" s="946"/>
      <c r="AA83" s="946"/>
      <c r="AB83" s="946"/>
      <c r="AC83" s="946"/>
      <c r="AD83" s="946"/>
      <c r="AE83" s="946"/>
      <c r="AF83" s="946"/>
      <c r="AG83" s="946"/>
      <c r="AH83" s="946"/>
      <c r="AI83" s="946"/>
      <c r="AJ83" s="946"/>
      <c r="AK83" s="946"/>
      <c r="AL83" s="946"/>
      <c r="AM83" s="946"/>
      <c r="AN83" s="946"/>
      <c r="AO83" s="946"/>
      <c r="AP83" s="946"/>
      <c r="AQ83" s="946"/>
      <c r="AR83" s="946"/>
      <c r="AS83" s="946"/>
      <c r="AT83" s="946"/>
      <c r="AU83" s="946"/>
      <c r="AV83" s="946"/>
      <c r="AW83" s="946"/>
      <c r="AX83" s="946"/>
      <c r="AY83" s="946"/>
      <c r="AZ83" s="947"/>
      <c r="BA83" s="947"/>
      <c r="BB83" s="947"/>
      <c r="BC83" s="947"/>
      <c r="BD83" s="948"/>
      <c r="BE83" s="100"/>
      <c r="BF83" s="100"/>
      <c r="BG83" s="100"/>
      <c r="BH83" s="100"/>
      <c r="BI83" s="100"/>
      <c r="BJ83" s="100"/>
      <c r="BK83" s="100"/>
      <c r="BL83" s="100"/>
      <c r="BM83" s="100"/>
      <c r="BN83" s="100"/>
      <c r="BO83" s="100"/>
      <c r="BP83" s="100"/>
      <c r="BQ83" s="97">
        <v>77</v>
      </c>
      <c r="BR83" s="102"/>
      <c r="BS83" s="920"/>
      <c r="BT83" s="921"/>
      <c r="BU83" s="921"/>
      <c r="BV83" s="921"/>
      <c r="BW83" s="921"/>
      <c r="BX83" s="921"/>
      <c r="BY83" s="921"/>
      <c r="BZ83" s="921"/>
      <c r="CA83" s="921"/>
      <c r="CB83" s="921"/>
      <c r="CC83" s="921"/>
      <c r="CD83" s="921"/>
      <c r="CE83" s="921"/>
      <c r="CF83" s="921"/>
      <c r="CG83" s="930"/>
      <c r="CH83" s="931"/>
      <c r="CI83" s="932"/>
      <c r="CJ83" s="932"/>
      <c r="CK83" s="932"/>
      <c r="CL83" s="933"/>
      <c r="CM83" s="931"/>
      <c r="CN83" s="932"/>
      <c r="CO83" s="932"/>
      <c r="CP83" s="932"/>
      <c r="CQ83" s="933"/>
      <c r="CR83" s="931"/>
      <c r="CS83" s="932"/>
      <c r="CT83" s="932"/>
      <c r="CU83" s="932"/>
      <c r="CV83" s="933"/>
      <c r="CW83" s="931"/>
      <c r="CX83" s="932"/>
      <c r="CY83" s="932"/>
      <c r="CZ83" s="932"/>
      <c r="DA83" s="933"/>
      <c r="DB83" s="931"/>
      <c r="DC83" s="932"/>
      <c r="DD83" s="932"/>
      <c r="DE83" s="932"/>
      <c r="DF83" s="933"/>
      <c r="DG83" s="931"/>
      <c r="DH83" s="932"/>
      <c r="DI83" s="932"/>
      <c r="DJ83" s="932"/>
      <c r="DK83" s="933"/>
      <c r="DL83" s="931"/>
      <c r="DM83" s="932"/>
      <c r="DN83" s="932"/>
      <c r="DO83" s="932"/>
      <c r="DP83" s="933"/>
      <c r="DQ83" s="931"/>
      <c r="DR83" s="932"/>
      <c r="DS83" s="932"/>
      <c r="DT83" s="932"/>
      <c r="DU83" s="933"/>
      <c r="DV83" s="920"/>
      <c r="DW83" s="921"/>
      <c r="DX83" s="921"/>
      <c r="DY83" s="921"/>
      <c r="DZ83" s="922"/>
      <c r="EA83" s="89"/>
    </row>
    <row r="84" spans="1:131" ht="26.25" customHeight="1" x14ac:dyDescent="0.15">
      <c r="A84" s="97">
        <v>17</v>
      </c>
      <c r="B84" s="949"/>
      <c r="C84" s="950"/>
      <c r="D84" s="950"/>
      <c r="E84" s="950"/>
      <c r="F84" s="950"/>
      <c r="G84" s="950"/>
      <c r="H84" s="950"/>
      <c r="I84" s="950"/>
      <c r="J84" s="950"/>
      <c r="K84" s="950"/>
      <c r="L84" s="950"/>
      <c r="M84" s="950"/>
      <c r="N84" s="950"/>
      <c r="O84" s="950"/>
      <c r="P84" s="951"/>
      <c r="Q84" s="952"/>
      <c r="R84" s="946"/>
      <c r="S84" s="946"/>
      <c r="T84" s="946"/>
      <c r="U84" s="946"/>
      <c r="V84" s="946"/>
      <c r="W84" s="946"/>
      <c r="X84" s="946"/>
      <c r="Y84" s="946"/>
      <c r="Z84" s="946"/>
      <c r="AA84" s="946"/>
      <c r="AB84" s="946"/>
      <c r="AC84" s="946"/>
      <c r="AD84" s="946"/>
      <c r="AE84" s="946"/>
      <c r="AF84" s="946"/>
      <c r="AG84" s="946"/>
      <c r="AH84" s="946"/>
      <c r="AI84" s="946"/>
      <c r="AJ84" s="946"/>
      <c r="AK84" s="946"/>
      <c r="AL84" s="946"/>
      <c r="AM84" s="946"/>
      <c r="AN84" s="946"/>
      <c r="AO84" s="946"/>
      <c r="AP84" s="946"/>
      <c r="AQ84" s="946"/>
      <c r="AR84" s="946"/>
      <c r="AS84" s="946"/>
      <c r="AT84" s="946"/>
      <c r="AU84" s="946"/>
      <c r="AV84" s="946"/>
      <c r="AW84" s="946"/>
      <c r="AX84" s="946"/>
      <c r="AY84" s="946"/>
      <c r="AZ84" s="947"/>
      <c r="BA84" s="947"/>
      <c r="BB84" s="947"/>
      <c r="BC84" s="947"/>
      <c r="BD84" s="948"/>
      <c r="BE84" s="100"/>
      <c r="BF84" s="100"/>
      <c r="BG84" s="100"/>
      <c r="BH84" s="100"/>
      <c r="BI84" s="100"/>
      <c r="BJ84" s="100"/>
      <c r="BK84" s="100"/>
      <c r="BL84" s="100"/>
      <c r="BM84" s="100"/>
      <c r="BN84" s="100"/>
      <c r="BO84" s="100"/>
      <c r="BP84" s="100"/>
      <c r="BQ84" s="97">
        <v>78</v>
      </c>
      <c r="BR84" s="102"/>
      <c r="BS84" s="920"/>
      <c r="BT84" s="921"/>
      <c r="BU84" s="921"/>
      <c r="BV84" s="921"/>
      <c r="BW84" s="921"/>
      <c r="BX84" s="921"/>
      <c r="BY84" s="921"/>
      <c r="BZ84" s="921"/>
      <c r="CA84" s="921"/>
      <c r="CB84" s="921"/>
      <c r="CC84" s="921"/>
      <c r="CD84" s="921"/>
      <c r="CE84" s="921"/>
      <c r="CF84" s="921"/>
      <c r="CG84" s="930"/>
      <c r="CH84" s="931"/>
      <c r="CI84" s="932"/>
      <c r="CJ84" s="932"/>
      <c r="CK84" s="932"/>
      <c r="CL84" s="933"/>
      <c r="CM84" s="931"/>
      <c r="CN84" s="932"/>
      <c r="CO84" s="932"/>
      <c r="CP84" s="932"/>
      <c r="CQ84" s="933"/>
      <c r="CR84" s="931"/>
      <c r="CS84" s="932"/>
      <c r="CT84" s="932"/>
      <c r="CU84" s="932"/>
      <c r="CV84" s="933"/>
      <c r="CW84" s="931"/>
      <c r="CX84" s="932"/>
      <c r="CY84" s="932"/>
      <c r="CZ84" s="932"/>
      <c r="DA84" s="933"/>
      <c r="DB84" s="931"/>
      <c r="DC84" s="932"/>
      <c r="DD84" s="932"/>
      <c r="DE84" s="932"/>
      <c r="DF84" s="933"/>
      <c r="DG84" s="931"/>
      <c r="DH84" s="932"/>
      <c r="DI84" s="932"/>
      <c r="DJ84" s="932"/>
      <c r="DK84" s="933"/>
      <c r="DL84" s="931"/>
      <c r="DM84" s="932"/>
      <c r="DN84" s="932"/>
      <c r="DO84" s="932"/>
      <c r="DP84" s="933"/>
      <c r="DQ84" s="931"/>
      <c r="DR84" s="932"/>
      <c r="DS84" s="932"/>
      <c r="DT84" s="932"/>
      <c r="DU84" s="933"/>
      <c r="DV84" s="920"/>
      <c r="DW84" s="921"/>
      <c r="DX84" s="921"/>
      <c r="DY84" s="921"/>
      <c r="DZ84" s="922"/>
      <c r="EA84" s="89"/>
    </row>
    <row r="85" spans="1:131" ht="26.25" customHeight="1" x14ac:dyDescent="0.15">
      <c r="A85" s="97">
        <v>18</v>
      </c>
      <c r="B85" s="949"/>
      <c r="C85" s="950"/>
      <c r="D85" s="950"/>
      <c r="E85" s="950"/>
      <c r="F85" s="950"/>
      <c r="G85" s="950"/>
      <c r="H85" s="950"/>
      <c r="I85" s="950"/>
      <c r="J85" s="950"/>
      <c r="K85" s="950"/>
      <c r="L85" s="950"/>
      <c r="M85" s="950"/>
      <c r="N85" s="950"/>
      <c r="O85" s="950"/>
      <c r="P85" s="951"/>
      <c r="Q85" s="952"/>
      <c r="R85" s="946"/>
      <c r="S85" s="946"/>
      <c r="T85" s="946"/>
      <c r="U85" s="946"/>
      <c r="V85" s="946"/>
      <c r="W85" s="946"/>
      <c r="X85" s="946"/>
      <c r="Y85" s="946"/>
      <c r="Z85" s="946"/>
      <c r="AA85" s="946"/>
      <c r="AB85" s="946"/>
      <c r="AC85" s="946"/>
      <c r="AD85" s="946"/>
      <c r="AE85" s="946"/>
      <c r="AF85" s="946"/>
      <c r="AG85" s="946"/>
      <c r="AH85" s="946"/>
      <c r="AI85" s="946"/>
      <c r="AJ85" s="946"/>
      <c r="AK85" s="946"/>
      <c r="AL85" s="946"/>
      <c r="AM85" s="946"/>
      <c r="AN85" s="946"/>
      <c r="AO85" s="946"/>
      <c r="AP85" s="946"/>
      <c r="AQ85" s="946"/>
      <c r="AR85" s="946"/>
      <c r="AS85" s="946"/>
      <c r="AT85" s="946"/>
      <c r="AU85" s="946"/>
      <c r="AV85" s="946"/>
      <c r="AW85" s="946"/>
      <c r="AX85" s="946"/>
      <c r="AY85" s="946"/>
      <c r="AZ85" s="947"/>
      <c r="BA85" s="947"/>
      <c r="BB85" s="947"/>
      <c r="BC85" s="947"/>
      <c r="BD85" s="948"/>
      <c r="BE85" s="100"/>
      <c r="BF85" s="100"/>
      <c r="BG85" s="100"/>
      <c r="BH85" s="100"/>
      <c r="BI85" s="100"/>
      <c r="BJ85" s="100"/>
      <c r="BK85" s="100"/>
      <c r="BL85" s="100"/>
      <c r="BM85" s="100"/>
      <c r="BN85" s="100"/>
      <c r="BO85" s="100"/>
      <c r="BP85" s="100"/>
      <c r="BQ85" s="97">
        <v>79</v>
      </c>
      <c r="BR85" s="102"/>
      <c r="BS85" s="920"/>
      <c r="BT85" s="921"/>
      <c r="BU85" s="921"/>
      <c r="BV85" s="921"/>
      <c r="BW85" s="921"/>
      <c r="BX85" s="921"/>
      <c r="BY85" s="921"/>
      <c r="BZ85" s="921"/>
      <c r="CA85" s="921"/>
      <c r="CB85" s="921"/>
      <c r="CC85" s="921"/>
      <c r="CD85" s="921"/>
      <c r="CE85" s="921"/>
      <c r="CF85" s="921"/>
      <c r="CG85" s="930"/>
      <c r="CH85" s="931"/>
      <c r="CI85" s="932"/>
      <c r="CJ85" s="932"/>
      <c r="CK85" s="932"/>
      <c r="CL85" s="933"/>
      <c r="CM85" s="931"/>
      <c r="CN85" s="932"/>
      <c r="CO85" s="932"/>
      <c r="CP85" s="932"/>
      <c r="CQ85" s="933"/>
      <c r="CR85" s="931"/>
      <c r="CS85" s="932"/>
      <c r="CT85" s="932"/>
      <c r="CU85" s="932"/>
      <c r="CV85" s="933"/>
      <c r="CW85" s="931"/>
      <c r="CX85" s="932"/>
      <c r="CY85" s="932"/>
      <c r="CZ85" s="932"/>
      <c r="DA85" s="933"/>
      <c r="DB85" s="931"/>
      <c r="DC85" s="932"/>
      <c r="DD85" s="932"/>
      <c r="DE85" s="932"/>
      <c r="DF85" s="933"/>
      <c r="DG85" s="931"/>
      <c r="DH85" s="932"/>
      <c r="DI85" s="932"/>
      <c r="DJ85" s="932"/>
      <c r="DK85" s="933"/>
      <c r="DL85" s="931"/>
      <c r="DM85" s="932"/>
      <c r="DN85" s="932"/>
      <c r="DO85" s="932"/>
      <c r="DP85" s="933"/>
      <c r="DQ85" s="931"/>
      <c r="DR85" s="932"/>
      <c r="DS85" s="932"/>
      <c r="DT85" s="932"/>
      <c r="DU85" s="933"/>
      <c r="DV85" s="920"/>
      <c r="DW85" s="921"/>
      <c r="DX85" s="921"/>
      <c r="DY85" s="921"/>
      <c r="DZ85" s="922"/>
      <c r="EA85" s="89"/>
    </row>
    <row r="86" spans="1:131" ht="26.25" customHeight="1" x14ac:dyDescent="0.15">
      <c r="A86" s="97">
        <v>19</v>
      </c>
      <c r="B86" s="949"/>
      <c r="C86" s="950"/>
      <c r="D86" s="950"/>
      <c r="E86" s="950"/>
      <c r="F86" s="950"/>
      <c r="G86" s="950"/>
      <c r="H86" s="950"/>
      <c r="I86" s="950"/>
      <c r="J86" s="950"/>
      <c r="K86" s="950"/>
      <c r="L86" s="950"/>
      <c r="M86" s="950"/>
      <c r="N86" s="950"/>
      <c r="O86" s="950"/>
      <c r="P86" s="951"/>
      <c r="Q86" s="952"/>
      <c r="R86" s="946"/>
      <c r="S86" s="946"/>
      <c r="T86" s="946"/>
      <c r="U86" s="946"/>
      <c r="V86" s="946"/>
      <c r="W86" s="946"/>
      <c r="X86" s="946"/>
      <c r="Y86" s="946"/>
      <c r="Z86" s="946"/>
      <c r="AA86" s="946"/>
      <c r="AB86" s="946"/>
      <c r="AC86" s="946"/>
      <c r="AD86" s="946"/>
      <c r="AE86" s="946"/>
      <c r="AF86" s="946"/>
      <c r="AG86" s="946"/>
      <c r="AH86" s="946"/>
      <c r="AI86" s="946"/>
      <c r="AJ86" s="946"/>
      <c r="AK86" s="946"/>
      <c r="AL86" s="946"/>
      <c r="AM86" s="946"/>
      <c r="AN86" s="946"/>
      <c r="AO86" s="946"/>
      <c r="AP86" s="946"/>
      <c r="AQ86" s="946"/>
      <c r="AR86" s="946"/>
      <c r="AS86" s="946"/>
      <c r="AT86" s="946"/>
      <c r="AU86" s="946"/>
      <c r="AV86" s="946"/>
      <c r="AW86" s="946"/>
      <c r="AX86" s="946"/>
      <c r="AY86" s="946"/>
      <c r="AZ86" s="947"/>
      <c r="BA86" s="947"/>
      <c r="BB86" s="947"/>
      <c r="BC86" s="947"/>
      <c r="BD86" s="948"/>
      <c r="BE86" s="100"/>
      <c r="BF86" s="100"/>
      <c r="BG86" s="100"/>
      <c r="BH86" s="100"/>
      <c r="BI86" s="100"/>
      <c r="BJ86" s="100"/>
      <c r="BK86" s="100"/>
      <c r="BL86" s="100"/>
      <c r="BM86" s="100"/>
      <c r="BN86" s="100"/>
      <c r="BO86" s="100"/>
      <c r="BP86" s="100"/>
      <c r="BQ86" s="97">
        <v>80</v>
      </c>
      <c r="BR86" s="102"/>
      <c r="BS86" s="920"/>
      <c r="BT86" s="921"/>
      <c r="BU86" s="921"/>
      <c r="BV86" s="921"/>
      <c r="BW86" s="921"/>
      <c r="BX86" s="921"/>
      <c r="BY86" s="921"/>
      <c r="BZ86" s="921"/>
      <c r="CA86" s="921"/>
      <c r="CB86" s="921"/>
      <c r="CC86" s="921"/>
      <c r="CD86" s="921"/>
      <c r="CE86" s="921"/>
      <c r="CF86" s="921"/>
      <c r="CG86" s="930"/>
      <c r="CH86" s="931"/>
      <c r="CI86" s="932"/>
      <c r="CJ86" s="932"/>
      <c r="CK86" s="932"/>
      <c r="CL86" s="933"/>
      <c r="CM86" s="931"/>
      <c r="CN86" s="932"/>
      <c r="CO86" s="932"/>
      <c r="CP86" s="932"/>
      <c r="CQ86" s="933"/>
      <c r="CR86" s="931"/>
      <c r="CS86" s="932"/>
      <c r="CT86" s="932"/>
      <c r="CU86" s="932"/>
      <c r="CV86" s="933"/>
      <c r="CW86" s="931"/>
      <c r="CX86" s="932"/>
      <c r="CY86" s="932"/>
      <c r="CZ86" s="932"/>
      <c r="DA86" s="933"/>
      <c r="DB86" s="931"/>
      <c r="DC86" s="932"/>
      <c r="DD86" s="932"/>
      <c r="DE86" s="932"/>
      <c r="DF86" s="933"/>
      <c r="DG86" s="931"/>
      <c r="DH86" s="932"/>
      <c r="DI86" s="932"/>
      <c r="DJ86" s="932"/>
      <c r="DK86" s="933"/>
      <c r="DL86" s="931"/>
      <c r="DM86" s="932"/>
      <c r="DN86" s="932"/>
      <c r="DO86" s="932"/>
      <c r="DP86" s="933"/>
      <c r="DQ86" s="931"/>
      <c r="DR86" s="932"/>
      <c r="DS86" s="932"/>
      <c r="DT86" s="932"/>
      <c r="DU86" s="933"/>
      <c r="DV86" s="920"/>
      <c r="DW86" s="921"/>
      <c r="DX86" s="921"/>
      <c r="DY86" s="921"/>
      <c r="DZ86" s="922"/>
      <c r="EA86" s="89"/>
    </row>
    <row r="87" spans="1:131" ht="26.25" customHeight="1" x14ac:dyDescent="0.15">
      <c r="A87" s="103">
        <v>20</v>
      </c>
      <c r="B87" s="939"/>
      <c r="C87" s="940"/>
      <c r="D87" s="940"/>
      <c r="E87" s="940"/>
      <c r="F87" s="940"/>
      <c r="G87" s="940"/>
      <c r="H87" s="940"/>
      <c r="I87" s="940"/>
      <c r="J87" s="940"/>
      <c r="K87" s="940"/>
      <c r="L87" s="940"/>
      <c r="M87" s="940"/>
      <c r="N87" s="940"/>
      <c r="O87" s="940"/>
      <c r="P87" s="941"/>
      <c r="Q87" s="942"/>
      <c r="R87" s="943"/>
      <c r="S87" s="943"/>
      <c r="T87" s="943"/>
      <c r="U87" s="943"/>
      <c r="V87" s="943"/>
      <c r="W87" s="943"/>
      <c r="X87" s="943"/>
      <c r="Y87" s="943"/>
      <c r="Z87" s="943"/>
      <c r="AA87" s="943"/>
      <c r="AB87" s="943"/>
      <c r="AC87" s="943"/>
      <c r="AD87" s="943"/>
      <c r="AE87" s="943"/>
      <c r="AF87" s="943"/>
      <c r="AG87" s="943"/>
      <c r="AH87" s="943"/>
      <c r="AI87" s="943"/>
      <c r="AJ87" s="943"/>
      <c r="AK87" s="943"/>
      <c r="AL87" s="943"/>
      <c r="AM87" s="943"/>
      <c r="AN87" s="943"/>
      <c r="AO87" s="943"/>
      <c r="AP87" s="943"/>
      <c r="AQ87" s="943"/>
      <c r="AR87" s="943"/>
      <c r="AS87" s="943"/>
      <c r="AT87" s="943"/>
      <c r="AU87" s="943"/>
      <c r="AV87" s="943"/>
      <c r="AW87" s="943"/>
      <c r="AX87" s="943"/>
      <c r="AY87" s="943"/>
      <c r="AZ87" s="944"/>
      <c r="BA87" s="944"/>
      <c r="BB87" s="944"/>
      <c r="BC87" s="944"/>
      <c r="BD87" s="945"/>
      <c r="BE87" s="100"/>
      <c r="BF87" s="100"/>
      <c r="BG87" s="100"/>
      <c r="BH87" s="100"/>
      <c r="BI87" s="100"/>
      <c r="BJ87" s="100"/>
      <c r="BK87" s="100"/>
      <c r="BL87" s="100"/>
      <c r="BM87" s="100"/>
      <c r="BN87" s="100"/>
      <c r="BO87" s="100"/>
      <c r="BP87" s="100"/>
      <c r="BQ87" s="97">
        <v>81</v>
      </c>
      <c r="BR87" s="102"/>
      <c r="BS87" s="920"/>
      <c r="BT87" s="921"/>
      <c r="BU87" s="921"/>
      <c r="BV87" s="921"/>
      <c r="BW87" s="921"/>
      <c r="BX87" s="921"/>
      <c r="BY87" s="921"/>
      <c r="BZ87" s="921"/>
      <c r="CA87" s="921"/>
      <c r="CB87" s="921"/>
      <c r="CC87" s="921"/>
      <c r="CD87" s="921"/>
      <c r="CE87" s="921"/>
      <c r="CF87" s="921"/>
      <c r="CG87" s="930"/>
      <c r="CH87" s="931"/>
      <c r="CI87" s="932"/>
      <c r="CJ87" s="932"/>
      <c r="CK87" s="932"/>
      <c r="CL87" s="933"/>
      <c r="CM87" s="931"/>
      <c r="CN87" s="932"/>
      <c r="CO87" s="932"/>
      <c r="CP87" s="932"/>
      <c r="CQ87" s="933"/>
      <c r="CR87" s="931"/>
      <c r="CS87" s="932"/>
      <c r="CT87" s="932"/>
      <c r="CU87" s="932"/>
      <c r="CV87" s="933"/>
      <c r="CW87" s="931"/>
      <c r="CX87" s="932"/>
      <c r="CY87" s="932"/>
      <c r="CZ87" s="932"/>
      <c r="DA87" s="933"/>
      <c r="DB87" s="931"/>
      <c r="DC87" s="932"/>
      <c r="DD87" s="932"/>
      <c r="DE87" s="932"/>
      <c r="DF87" s="933"/>
      <c r="DG87" s="931"/>
      <c r="DH87" s="932"/>
      <c r="DI87" s="932"/>
      <c r="DJ87" s="932"/>
      <c r="DK87" s="933"/>
      <c r="DL87" s="931"/>
      <c r="DM87" s="932"/>
      <c r="DN87" s="932"/>
      <c r="DO87" s="932"/>
      <c r="DP87" s="933"/>
      <c r="DQ87" s="931"/>
      <c r="DR87" s="932"/>
      <c r="DS87" s="932"/>
      <c r="DT87" s="932"/>
      <c r="DU87" s="933"/>
      <c r="DV87" s="920"/>
      <c r="DW87" s="921"/>
      <c r="DX87" s="921"/>
      <c r="DY87" s="921"/>
      <c r="DZ87" s="922"/>
      <c r="EA87" s="89"/>
    </row>
    <row r="88" spans="1:131" ht="26.25" customHeight="1" thickBot="1" x14ac:dyDescent="0.2">
      <c r="A88" s="99" t="s">
        <v>319</v>
      </c>
      <c r="B88" s="912" t="s">
        <v>355</v>
      </c>
      <c r="C88" s="913"/>
      <c r="D88" s="913"/>
      <c r="E88" s="913"/>
      <c r="F88" s="913"/>
      <c r="G88" s="913"/>
      <c r="H88" s="913"/>
      <c r="I88" s="913"/>
      <c r="J88" s="913"/>
      <c r="K88" s="913"/>
      <c r="L88" s="913"/>
      <c r="M88" s="913"/>
      <c r="N88" s="913"/>
      <c r="O88" s="913"/>
      <c r="P88" s="923"/>
      <c r="Q88" s="937"/>
      <c r="R88" s="938"/>
      <c r="S88" s="938"/>
      <c r="T88" s="938"/>
      <c r="U88" s="938"/>
      <c r="V88" s="938"/>
      <c r="W88" s="938"/>
      <c r="X88" s="938"/>
      <c r="Y88" s="938"/>
      <c r="Z88" s="938"/>
      <c r="AA88" s="938"/>
      <c r="AB88" s="938"/>
      <c r="AC88" s="938"/>
      <c r="AD88" s="938"/>
      <c r="AE88" s="938"/>
      <c r="AF88" s="934">
        <v>4672</v>
      </c>
      <c r="AG88" s="934"/>
      <c r="AH88" s="934"/>
      <c r="AI88" s="934"/>
      <c r="AJ88" s="934"/>
      <c r="AK88" s="938"/>
      <c r="AL88" s="938"/>
      <c r="AM88" s="938"/>
      <c r="AN88" s="938"/>
      <c r="AO88" s="938"/>
      <c r="AP88" s="934">
        <v>1192</v>
      </c>
      <c r="AQ88" s="934"/>
      <c r="AR88" s="934"/>
      <c r="AS88" s="934"/>
      <c r="AT88" s="934"/>
      <c r="AU88" s="934">
        <v>11</v>
      </c>
      <c r="AV88" s="934"/>
      <c r="AW88" s="934"/>
      <c r="AX88" s="934"/>
      <c r="AY88" s="934"/>
      <c r="AZ88" s="935"/>
      <c r="BA88" s="935"/>
      <c r="BB88" s="935"/>
      <c r="BC88" s="935"/>
      <c r="BD88" s="936"/>
      <c r="BE88" s="100"/>
      <c r="BF88" s="100"/>
      <c r="BG88" s="100"/>
      <c r="BH88" s="100"/>
      <c r="BI88" s="100"/>
      <c r="BJ88" s="100"/>
      <c r="BK88" s="100"/>
      <c r="BL88" s="100"/>
      <c r="BM88" s="100"/>
      <c r="BN88" s="100"/>
      <c r="BO88" s="100"/>
      <c r="BP88" s="100"/>
      <c r="BQ88" s="97">
        <v>82</v>
      </c>
      <c r="BR88" s="102"/>
      <c r="BS88" s="920"/>
      <c r="BT88" s="921"/>
      <c r="BU88" s="921"/>
      <c r="BV88" s="921"/>
      <c r="BW88" s="921"/>
      <c r="BX88" s="921"/>
      <c r="BY88" s="921"/>
      <c r="BZ88" s="921"/>
      <c r="CA88" s="921"/>
      <c r="CB88" s="921"/>
      <c r="CC88" s="921"/>
      <c r="CD88" s="921"/>
      <c r="CE88" s="921"/>
      <c r="CF88" s="921"/>
      <c r="CG88" s="930"/>
      <c r="CH88" s="931"/>
      <c r="CI88" s="932"/>
      <c r="CJ88" s="932"/>
      <c r="CK88" s="932"/>
      <c r="CL88" s="933"/>
      <c r="CM88" s="931"/>
      <c r="CN88" s="932"/>
      <c r="CO88" s="932"/>
      <c r="CP88" s="932"/>
      <c r="CQ88" s="933"/>
      <c r="CR88" s="931"/>
      <c r="CS88" s="932"/>
      <c r="CT88" s="932"/>
      <c r="CU88" s="932"/>
      <c r="CV88" s="933"/>
      <c r="CW88" s="931"/>
      <c r="CX88" s="932"/>
      <c r="CY88" s="932"/>
      <c r="CZ88" s="932"/>
      <c r="DA88" s="933"/>
      <c r="DB88" s="931"/>
      <c r="DC88" s="932"/>
      <c r="DD88" s="932"/>
      <c r="DE88" s="932"/>
      <c r="DF88" s="933"/>
      <c r="DG88" s="931"/>
      <c r="DH88" s="932"/>
      <c r="DI88" s="932"/>
      <c r="DJ88" s="932"/>
      <c r="DK88" s="933"/>
      <c r="DL88" s="931"/>
      <c r="DM88" s="932"/>
      <c r="DN88" s="932"/>
      <c r="DO88" s="932"/>
      <c r="DP88" s="933"/>
      <c r="DQ88" s="931"/>
      <c r="DR88" s="932"/>
      <c r="DS88" s="932"/>
      <c r="DT88" s="932"/>
      <c r="DU88" s="933"/>
      <c r="DV88" s="920"/>
      <c r="DW88" s="921"/>
      <c r="DX88" s="921"/>
      <c r="DY88" s="921"/>
      <c r="DZ88" s="922"/>
      <c r="EA88" s="89"/>
    </row>
    <row r="89" spans="1:131" ht="26.25" hidden="1" customHeight="1" x14ac:dyDescent="0.15">
      <c r="A89" s="104"/>
      <c r="B89" s="105"/>
      <c r="C89" s="105"/>
      <c r="D89" s="105"/>
      <c r="E89" s="105"/>
      <c r="F89" s="105"/>
      <c r="G89" s="105"/>
      <c r="H89" s="105"/>
      <c r="I89" s="105"/>
      <c r="J89" s="105"/>
      <c r="K89" s="105"/>
      <c r="L89" s="105"/>
      <c r="M89" s="105"/>
      <c r="N89" s="105"/>
      <c r="O89" s="105"/>
      <c r="P89" s="105"/>
      <c r="Q89" s="106"/>
      <c r="R89" s="106"/>
      <c r="S89" s="106"/>
      <c r="T89" s="106"/>
      <c r="U89" s="106"/>
      <c r="V89" s="106"/>
      <c r="W89" s="106"/>
      <c r="X89" s="106"/>
      <c r="Y89" s="106"/>
      <c r="Z89" s="106"/>
      <c r="AA89" s="106"/>
      <c r="AB89" s="106"/>
      <c r="AC89" s="106"/>
      <c r="AD89" s="106"/>
      <c r="AE89" s="106"/>
      <c r="AF89" s="106"/>
      <c r="AG89" s="106"/>
      <c r="AH89" s="106"/>
      <c r="AI89" s="106"/>
      <c r="AJ89" s="106"/>
      <c r="AK89" s="106"/>
      <c r="AL89" s="106"/>
      <c r="AM89" s="106"/>
      <c r="AN89" s="106"/>
      <c r="AO89" s="106"/>
      <c r="AP89" s="106"/>
      <c r="AQ89" s="106"/>
      <c r="AR89" s="106"/>
      <c r="AS89" s="106"/>
      <c r="AT89" s="106"/>
      <c r="AU89" s="106"/>
      <c r="AV89" s="106"/>
      <c r="AW89" s="106"/>
      <c r="AX89" s="106"/>
      <c r="AY89" s="106"/>
      <c r="AZ89" s="107"/>
      <c r="BA89" s="107"/>
      <c r="BB89" s="107"/>
      <c r="BC89" s="107"/>
      <c r="BD89" s="107"/>
      <c r="BE89" s="100"/>
      <c r="BF89" s="100"/>
      <c r="BG89" s="100"/>
      <c r="BH89" s="100"/>
      <c r="BI89" s="100"/>
      <c r="BJ89" s="100"/>
      <c r="BK89" s="100"/>
      <c r="BL89" s="100"/>
      <c r="BM89" s="100"/>
      <c r="BN89" s="100"/>
      <c r="BO89" s="100"/>
      <c r="BP89" s="100"/>
      <c r="BQ89" s="97">
        <v>83</v>
      </c>
      <c r="BR89" s="102"/>
      <c r="BS89" s="920"/>
      <c r="BT89" s="921"/>
      <c r="BU89" s="921"/>
      <c r="BV89" s="921"/>
      <c r="BW89" s="921"/>
      <c r="BX89" s="921"/>
      <c r="BY89" s="921"/>
      <c r="BZ89" s="921"/>
      <c r="CA89" s="921"/>
      <c r="CB89" s="921"/>
      <c r="CC89" s="921"/>
      <c r="CD89" s="921"/>
      <c r="CE89" s="921"/>
      <c r="CF89" s="921"/>
      <c r="CG89" s="930"/>
      <c r="CH89" s="931"/>
      <c r="CI89" s="932"/>
      <c r="CJ89" s="932"/>
      <c r="CK89" s="932"/>
      <c r="CL89" s="933"/>
      <c r="CM89" s="931"/>
      <c r="CN89" s="932"/>
      <c r="CO89" s="932"/>
      <c r="CP89" s="932"/>
      <c r="CQ89" s="933"/>
      <c r="CR89" s="931"/>
      <c r="CS89" s="932"/>
      <c r="CT89" s="932"/>
      <c r="CU89" s="932"/>
      <c r="CV89" s="933"/>
      <c r="CW89" s="931"/>
      <c r="CX89" s="932"/>
      <c r="CY89" s="932"/>
      <c r="CZ89" s="932"/>
      <c r="DA89" s="933"/>
      <c r="DB89" s="931"/>
      <c r="DC89" s="932"/>
      <c r="DD89" s="932"/>
      <c r="DE89" s="932"/>
      <c r="DF89" s="933"/>
      <c r="DG89" s="931"/>
      <c r="DH89" s="932"/>
      <c r="DI89" s="932"/>
      <c r="DJ89" s="932"/>
      <c r="DK89" s="933"/>
      <c r="DL89" s="931"/>
      <c r="DM89" s="932"/>
      <c r="DN89" s="932"/>
      <c r="DO89" s="932"/>
      <c r="DP89" s="933"/>
      <c r="DQ89" s="931"/>
      <c r="DR89" s="932"/>
      <c r="DS89" s="932"/>
      <c r="DT89" s="932"/>
      <c r="DU89" s="933"/>
      <c r="DV89" s="920"/>
      <c r="DW89" s="921"/>
      <c r="DX89" s="921"/>
      <c r="DY89" s="921"/>
      <c r="DZ89" s="922"/>
      <c r="EA89" s="89"/>
    </row>
    <row r="90" spans="1:131" ht="26.25" hidden="1" customHeight="1" x14ac:dyDescent="0.15">
      <c r="A90" s="104"/>
      <c r="B90" s="105"/>
      <c r="C90" s="105"/>
      <c r="D90" s="105"/>
      <c r="E90" s="105"/>
      <c r="F90" s="105"/>
      <c r="G90" s="105"/>
      <c r="H90" s="105"/>
      <c r="I90" s="105"/>
      <c r="J90" s="105"/>
      <c r="K90" s="105"/>
      <c r="L90" s="105"/>
      <c r="M90" s="105"/>
      <c r="N90" s="105"/>
      <c r="O90" s="105"/>
      <c r="P90" s="105"/>
      <c r="Q90" s="106"/>
      <c r="R90" s="106"/>
      <c r="S90" s="106"/>
      <c r="T90" s="106"/>
      <c r="U90" s="106"/>
      <c r="V90" s="106"/>
      <c r="W90" s="106"/>
      <c r="X90" s="106"/>
      <c r="Y90" s="106"/>
      <c r="Z90" s="106"/>
      <c r="AA90" s="106"/>
      <c r="AB90" s="106"/>
      <c r="AC90" s="106"/>
      <c r="AD90" s="106"/>
      <c r="AE90" s="106"/>
      <c r="AF90" s="106"/>
      <c r="AG90" s="106"/>
      <c r="AH90" s="106"/>
      <c r="AI90" s="106"/>
      <c r="AJ90" s="106"/>
      <c r="AK90" s="106"/>
      <c r="AL90" s="106"/>
      <c r="AM90" s="106"/>
      <c r="AN90" s="106"/>
      <c r="AO90" s="106"/>
      <c r="AP90" s="106"/>
      <c r="AQ90" s="106"/>
      <c r="AR90" s="106"/>
      <c r="AS90" s="106"/>
      <c r="AT90" s="106"/>
      <c r="AU90" s="106"/>
      <c r="AV90" s="106"/>
      <c r="AW90" s="106"/>
      <c r="AX90" s="106"/>
      <c r="AY90" s="106"/>
      <c r="AZ90" s="107"/>
      <c r="BA90" s="107"/>
      <c r="BB90" s="107"/>
      <c r="BC90" s="107"/>
      <c r="BD90" s="107"/>
      <c r="BE90" s="100"/>
      <c r="BF90" s="100"/>
      <c r="BG90" s="100"/>
      <c r="BH90" s="100"/>
      <c r="BI90" s="100"/>
      <c r="BJ90" s="100"/>
      <c r="BK90" s="100"/>
      <c r="BL90" s="100"/>
      <c r="BM90" s="100"/>
      <c r="BN90" s="100"/>
      <c r="BO90" s="100"/>
      <c r="BP90" s="100"/>
      <c r="BQ90" s="97">
        <v>84</v>
      </c>
      <c r="BR90" s="102"/>
      <c r="BS90" s="920"/>
      <c r="BT90" s="921"/>
      <c r="BU90" s="921"/>
      <c r="BV90" s="921"/>
      <c r="BW90" s="921"/>
      <c r="BX90" s="921"/>
      <c r="BY90" s="921"/>
      <c r="BZ90" s="921"/>
      <c r="CA90" s="921"/>
      <c r="CB90" s="921"/>
      <c r="CC90" s="921"/>
      <c r="CD90" s="921"/>
      <c r="CE90" s="921"/>
      <c r="CF90" s="921"/>
      <c r="CG90" s="930"/>
      <c r="CH90" s="931"/>
      <c r="CI90" s="932"/>
      <c r="CJ90" s="932"/>
      <c r="CK90" s="932"/>
      <c r="CL90" s="933"/>
      <c r="CM90" s="931"/>
      <c r="CN90" s="932"/>
      <c r="CO90" s="932"/>
      <c r="CP90" s="932"/>
      <c r="CQ90" s="933"/>
      <c r="CR90" s="931"/>
      <c r="CS90" s="932"/>
      <c r="CT90" s="932"/>
      <c r="CU90" s="932"/>
      <c r="CV90" s="933"/>
      <c r="CW90" s="931"/>
      <c r="CX90" s="932"/>
      <c r="CY90" s="932"/>
      <c r="CZ90" s="932"/>
      <c r="DA90" s="933"/>
      <c r="DB90" s="931"/>
      <c r="DC90" s="932"/>
      <c r="DD90" s="932"/>
      <c r="DE90" s="932"/>
      <c r="DF90" s="933"/>
      <c r="DG90" s="931"/>
      <c r="DH90" s="932"/>
      <c r="DI90" s="932"/>
      <c r="DJ90" s="932"/>
      <c r="DK90" s="933"/>
      <c r="DL90" s="931"/>
      <c r="DM90" s="932"/>
      <c r="DN90" s="932"/>
      <c r="DO90" s="932"/>
      <c r="DP90" s="933"/>
      <c r="DQ90" s="931"/>
      <c r="DR90" s="932"/>
      <c r="DS90" s="932"/>
      <c r="DT90" s="932"/>
      <c r="DU90" s="933"/>
      <c r="DV90" s="920"/>
      <c r="DW90" s="921"/>
      <c r="DX90" s="921"/>
      <c r="DY90" s="921"/>
      <c r="DZ90" s="922"/>
      <c r="EA90" s="89"/>
    </row>
    <row r="91" spans="1:131" ht="26.25" hidden="1" customHeight="1" x14ac:dyDescent="0.15">
      <c r="A91" s="104"/>
      <c r="B91" s="105"/>
      <c r="C91" s="105"/>
      <c r="D91" s="105"/>
      <c r="E91" s="105"/>
      <c r="F91" s="105"/>
      <c r="G91" s="105"/>
      <c r="H91" s="105"/>
      <c r="I91" s="105"/>
      <c r="J91" s="105"/>
      <c r="K91" s="105"/>
      <c r="L91" s="105"/>
      <c r="M91" s="105"/>
      <c r="N91" s="105"/>
      <c r="O91" s="105"/>
      <c r="P91" s="105"/>
      <c r="Q91" s="106"/>
      <c r="R91" s="106"/>
      <c r="S91" s="106"/>
      <c r="T91" s="106"/>
      <c r="U91" s="106"/>
      <c r="V91" s="106"/>
      <c r="W91" s="106"/>
      <c r="X91" s="106"/>
      <c r="Y91" s="106"/>
      <c r="Z91" s="106"/>
      <c r="AA91" s="106"/>
      <c r="AB91" s="106"/>
      <c r="AC91" s="106"/>
      <c r="AD91" s="106"/>
      <c r="AE91" s="106"/>
      <c r="AF91" s="106"/>
      <c r="AG91" s="106"/>
      <c r="AH91" s="106"/>
      <c r="AI91" s="106"/>
      <c r="AJ91" s="106"/>
      <c r="AK91" s="106"/>
      <c r="AL91" s="106"/>
      <c r="AM91" s="106"/>
      <c r="AN91" s="106"/>
      <c r="AO91" s="106"/>
      <c r="AP91" s="106"/>
      <c r="AQ91" s="106"/>
      <c r="AR91" s="106"/>
      <c r="AS91" s="106"/>
      <c r="AT91" s="106"/>
      <c r="AU91" s="106"/>
      <c r="AV91" s="106"/>
      <c r="AW91" s="106"/>
      <c r="AX91" s="106"/>
      <c r="AY91" s="106"/>
      <c r="AZ91" s="107"/>
      <c r="BA91" s="107"/>
      <c r="BB91" s="107"/>
      <c r="BC91" s="107"/>
      <c r="BD91" s="107"/>
      <c r="BE91" s="100"/>
      <c r="BF91" s="100"/>
      <c r="BG91" s="100"/>
      <c r="BH91" s="100"/>
      <c r="BI91" s="100"/>
      <c r="BJ91" s="100"/>
      <c r="BK91" s="100"/>
      <c r="BL91" s="100"/>
      <c r="BM91" s="100"/>
      <c r="BN91" s="100"/>
      <c r="BO91" s="100"/>
      <c r="BP91" s="100"/>
      <c r="BQ91" s="97">
        <v>85</v>
      </c>
      <c r="BR91" s="102"/>
      <c r="BS91" s="920"/>
      <c r="BT91" s="921"/>
      <c r="BU91" s="921"/>
      <c r="BV91" s="921"/>
      <c r="BW91" s="921"/>
      <c r="BX91" s="921"/>
      <c r="BY91" s="921"/>
      <c r="BZ91" s="921"/>
      <c r="CA91" s="921"/>
      <c r="CB91" s="921"/>
      <c r="CC91" s="921"/>
      <c r="CD91" s="921"/>
      <c r="CE91" s="921"/>
      <c r="CF91" s="921"/>
      <c r="CG91" s="930"/>
      <c r="CH91" s="931"/>
      <c r="CI91" s="932"/>
      <c r="CJ91" s="932"/>
      <c r="CK91" s="932"/>
      <c r="CL91" s="933"/>
      <c r="CM91" s="931"/>
      <c r="CN91" s="932"/>
      <c r="CO91" s="932"/>
      <c r="CP91" s="932"/>
      <c r="CQ91" s="933"/>
      <c r="CR91" s="931"/>
      <c r="CS91" s="932"/>
      <c r="CT91" s="932"/>
      <c r="CU91" s="932"/>
      <c r="CV91" s="933"/>
      <c r="CW91" s="931"/>
      <c r="CX91" s="932"/>
      <c r="CY91" s="932"/>
      <c r="CZ91" s="932"/>
      <c r="DA91" s="933"/>
      <c r="DB91" s="931"/>
      <c r="DC91" s="932"/>
      <c r="DD91" s="932"/>
      <c r="DE91" s="932"/>
      <c r="DF91" s="933"/>
      <c r="DG91" s="931"/>
      <c r="DH91" s="932"/>
      <c r="DI91" s="932"/>
      <c r="DJ91" s="932"/>
      <c r="DK91" s="933"/>
      <c r="DL91" s="931"/>
      <c r="DM91" s="932"/>
      <c r="DN91" s="932"/>
      <c r="DO91" s="932"/>
      <c r="DP91" s="933"/>
      <c r="DQ91" s="931"/>
      <c r="DR91" s="932"/>
      <c r="DS91" s="932"/>
      <c r="DT91" s="932"/>
      <c r="DU91" s="933"/>
      <c r="DV91" s="920"/>
      <c r="DW91" s="921"/>
      <c r="DX91" s="921"/>
      <c r="DY91" s="921"/>
      <c r="DZ91" s="922"/>
      <c r="EA91" s="89"/>
    </row>
    <row r="92" spans="1:131" ht="26.25" hidden="1" customHeight="1" x14ac:dyDescent="0.15">
      <c r="A92" s="104"/>
      <c r="B92" s="105"/>
      <c r="C92" s="105"/>
      <c r="D92" s="105"/>
      <c r="E92" s="105"/>
      <c r="F92" s="105"/>
      <c r="G92" s="105"/>
      <c r="H92" s="105"/>
      <c r="I92" s="105"/>
      <c r="J92" s="105"/>
      <c r="K92" s="105"/>
      <c r="L92" s="105"/>
      <c r="M92" s="105"/>
      <c r="N92" s="105"/>
      <c r="O92" s="105"/>
      <c r="P92" s="105"/>
      <c r="Q92" s="106"/>
      <c r="R92" s="106"/>
      <c r="S92" s="106"/>
      <c r="T92" s="106"/>
      <c r="U92" s="106"/>
      <c r="V92" s="106"/>
      <c r="W92" s="106"/>
      <c r="X92" s="106"/>
      <c r="Y92" s="106"/>
      <c r="Z92" s="106"/>
      <c r="AA92" s="106"/>
      <c r="AB92" s="106"/>
      <c r="AC92" s="106"/>
      <c r="AD92" s="106"/>
      <c r="AE92" s="106"/>
      <c r="AF92" s="106"/>
      <c r="AG92" s="106"/>
      <c r="AH92" s="106"/>
      <c r="AI92" s="106"/>
      <c r="AJ92" s="106"/>
      <c r="AK92" s="106"/>
      <c r="AL92" s="106"/>
      <c r="AM92" s="106"/>
      <c r="AN92" s="106"/>
      <c r="AO92" s="106"/>
      <c r="AP92" s="106"/>
      <c r="AQ92" s="106"/>
      <c r="AR92" s="106"/>
      <c r="AS92" s="106"/>
      <c r="AT92" s="106"/>
      <c r="AU92" s="106"/>
      <c r="AV92" s="106"/>
      <c r="AW92" s="106"/>
      <c r="AX92" s="106"/>
      <c r="AY92" s="106"/>
      <c r="AZ92" s="107"/>
      <c r="BA92" s="107"/>
      <c r="BB92" s="107"/>
      <c r="BC92" s="107"/>
      <c r="BD92" s="107"/>
      <c r="BE92" s="100"/>
      <c r="BF92" s="100"/>
      <c r="BG92" s="100"/>
      <c r="BH92" s="100"/>
      <c r="BI92" s="100"/>
      <c r="BJ92" s="100"/>
      <c r="BK92" s="100"/>
      <c r="BL92" s="100"/>
      <c r="BM92" s="100"/>
      <c r="BN92" s="100"/>
      <c r="BO92" s="100"/>
      <c r="BP92" s="100"/>
      <c r="BQ92" s="97">
        <v>86</v>
      </c>
      <c r="BR92" s="102"/>
      <c r="BS92" s="920"/>
      <c r="BT92" s="921"/>
      <c r="BU92" s="921"/>
      <c r="BV92" s="921"/>
      <c r="BW92" s="921"/>
      <c r="BX92" s="921"/>
      <c r="BY92" s="921"/>
      <c r="BZ92" s="921"/>
      <c r="CA92" s="921"/>
      <c r="CB92" s="921"/>
      <c r="CC92" s="921"/>
      <c r="CD92" s="921"/>
      <c r="CE92" s="921"/>
      <c r="CF92" s="921"/>
      <c r="CG92" s="930"/>
      <c r="CH92" s="931"/>
      <c r="CI92" s="932"/>
      <c r="CJ92" s="932"/>
      <c r="CK92" s="932"/>
      <c r="CL92" s="933"/>
      <c r="CM92" s="931"/>
      <c r="CN92" s="932"/>
      <c r="CO92" s="932"/>
      <c r="CP92" s="932"/>
      <c r="CQ92" s="933"/>
      <c r="CR92" s="931"/>
      <c r="CS92" s="932"/>
      <c r="CT92" s="932"/>
      <c r="CU92" s="932"/>
      <c r="CV92" s="933"/>
      <c r="CW92" s="931"/>
      <c r="CX92" s="932"/>
      <c r="CY92" s="932"/>
      <c r="CZ92" s="932"/>
      <c r="DA92" s="933"/>
      <c r="DB92" s="931"/>
      <c r="DC92" s="932"/>
      <c r="DD92" s="932"/>
      <c r="DE92" s="932"/>
      <c r="DF92" s="933"/>
      <c r="DG92" s="931"/>
      <c r="DH92" s="932"/>
      <c r="DI92" s="932"/>
      <c r="DJ92" s="932"/>
      <c r="DK92" s="933"/>
      <c r="DL92" s="931"/>
      <c r="DM92" s="932"/>
      <c r="DN92" s="932"/>
      <c r="DO92" s="932"/>
      <c r="DP92" s="933"/>
      <c r="DQ92" s="931"/>
      <c r="DR92" s="932"/>
      <c r="DS92" s="932"/>
      <c r="DT92" s="932"/>
      <c r="DU92" s="933"/>
      <c r="DV92" s="920"/>
      <c r="DW92" s="921"/>
      <c r="DX92" s="921"/>
      <c r="DY92" s="921"/>
      <c r="DZ92" s="922"/>
      <c r="EA92" s="89"/>
    </row>
    <row r="93" spans="1:131" ht="26.25" hidden="1" customHeight="1" x14ac:dyDescent="0.15">
      <c r="A93" s="104"/>
      <c r="B93" s="105"/>
      <c r="C93" s="105"/>
      <c r="D93" s="105"/>
      <c r="E93" s="105"/>
      <c r="F93" s="105"/>
      <c r="G93" s="105"/>
      <c r="H93" s="105"/>
      <c r="I93" s="105"/>
      <c r="J93" s="105"/>
      <c r="K93" s="105"/>
      <c r="L93" s="105"/>
      <c r="M93" s="105"/>
      <c r="N93" s="105"/>
      <c r="O93" s="105"/>
      <c r="P93" s="105"/>
      <c r="Q93" s="106"/>
      <c r="R93" s="106"/>
      <c r="S93" s="106"/>
      <c r="T93" s="106"/>
      <c r="U93" s="106"/>
      <c r="V93" s="106"/>
      <c r="W93" s="106"/>
      <c r="X93" s="106"/>
      <c r="Y93" s="106"/>
      <c r="Z93" s="106"/>
      <c r="AA93" s="106"/>
      <c r="AB93" s="106"/>
      <c r="AC93" s="106"/>
      <c r="AD93" s="106"/>
      <c r="AE93" s="106"/>
      <c r="AF93" s="106"/>
      <c r="AG93" s="106"/>
      <c r="AH93" s="106"/>
      <c r="AI93" s="106"/>
      <c r="AJ93" s="106"/>
      <c r="AK93" s="106"/>
      <c r="AL93" s="106"/>
      <c r="AM93" s="106"/>
      <c r="AN93" s="106"/>
      <c r="AO93" s="106"/>
      <c r="AP93" s="106"/>
      <c r="AQ93" s="106"/>
      <c r="AR93" s="106"/>
      <c r="AS93" s="106"/>
      <c r="AT93" s="106"/>
      <c r="AU93" s="106"/>
      <c r="AV93" s="106"/>
      <c r="AW93" s="106"/>
      <c r="AX93" s="106"/>
      <c r="AY93" s="106"/>
      <c r="AZ93" s="107"/>
      <c r="BA93" s="107"/>
      <c r="BB93" s="107"/>
      <c r="BC93" s="107"/>
      <c r="BD93" s="107"/>
      <c r="BE93" s="100"/>
      <c r="BF93" s="100"/>
      <c r="BG93" s="100"/>
      <c r="BH93" s="100"/>
      <c r="BI93" s="100"/>
      <c r="BJ93" s="100"/>
      <c r="BK93" s="100"/>
      <c r="BL93" s="100"/>
      <c r="BM93" s="100"/>
      <c r="BN93" s="100"/>
      <c r="BO93" s="100"/>
      <c r="BP93" s="100"/>
      <c r="BQ93" s="97">
        <v>87</v>
      </c>
      <c r="BR93" s="102"/>
      <c r="BS93" s="920"/>
      <c r="BT93" s="921"/>
      <c r="BU93" s="921"/>
      <c r="BV93" s="921"/>
      <c r="BW93" s="921"/>
      <c r="BX93" s="921"/>
      <c r="BY93" s="921"/>
      <c r="BZ93" s="921"/>
      <c r="CA93" s="921"/>
      <c r="CB93" s="921"/>
      <c r="CC93" s="921"/>
      <c r="CD93" s="921"/>
      <c r="CE93" s="921"/>
      <c r="CF93" s="921"/>
      <c r="CG93" s="930"/>
      <c r="CH93" s="931"/>
      <c r="CI93" s="932"/>
      <c r="CJ93" s="932"/>
      <c r="CK93" s="932"/>
      <c r="CL93" s="933"/>
      <c r="CM93" s="931"/>
      <c r="CN93" s="932"/>
      <c r="CO93" s="932"/>
      <c r="CP93" s="932"/>
      <c r="CQ93" s="933"/>
      <c r="CR93" s="931"/>
      <c r="CS93" s="932"/>
      <c r="CT93" s="932"/>
      <c r="CU93" s="932"/>
      <c r="CV93" s="933"/>
      <c r="CW93" s="931"/>
      <c r="CX93" s="932"/>
      <c r="CY93" s="932"/>
      <c r="CZ93" s="932"/>
      <c r="DA93" s="933"/>
      <c r="DB93" s="931"/>
      <c r="DC93" s="932"/>
      <c r="DD93" s="932"/>
      <c r="DE93" s="932"/>
      <c r="DF93" s="933"/>
      <c r="DG93" s="931"/>
      <c r="DH93" s="932"/>
      <c r="DI93" s="932"/>
      <c r="DJ93" s="932"/>
      <c r="DK93" s="933"/>
      <c r="DL93" s="931"/>
      <c r="DM93" s="932"/>
      <c r="DN93" s="932"/>
      <c r="DO93" s="932"/>
      <c r="DP93" s="933"/>
      <c r="DQ93" s="931"/>
      <c r="DR93" s="932"/>
      <c r="DS93" s="932"/>
      <c r="DT93" s="932"/>
      <c r="DU93" s="933"/>
      <c r="DV93" s="920"/>
      <c r="DW93" s="921"/>
      <c r="DX93" s="921"/>
      <c r="DY93" s="921"/>
      <c r="DZ93" s="922"/>
      <c r="EA93" s="89"/>
    </row>
    <row r="94" spans="1:131" ht="26.25" hidden="1" customHeight="1" x14ac:dyDescent="0.15">
      <c r="A94" s="104"/>
      <c r="B94" s="105"/>
      <c r="C94" s="105"/>
      <c r="D94" s="105"/>
      <c r="E94" s="105"/>
      <c r="F94" s="105"/>
      <c r="G94" s="105"/>
      <c r="H94" s="105"/>
      <c r="I94" s="105"/>
      <c r="J94" s="105"/>
      <c r="K94" s="105"/>
      <c r="L94" s="105"/>
      <c r="M94" s="105"/>
      <c r="N94" s="105"/>
      <c r="O94" s="105"/>
      <c r="P94" s="105"/>
      <c r="Q94" s="106"/>
      <c r="R94" s="106"/>
      <c r="S94" s="106"/>
      <c r="T94" s="106"/>
      <c r="U94" s="106"/>
      <c r="V94" s="106"/>
      <c r="W94" s="106"/>
      <c r="X94" s="106"/>
      <c r="Y94" s="106"/>
      <c r="Z94" s="106"/>
      <c r="AA94" s="106"/>
      <c r="AB94" s="106"/>
      <c r="AC94" s="106"/>
      <c r="AD94" s="106"/>
      <c r="AE94" s="106"/>
      <c r="AF94" s="106"/>
      <c r="AG94" s="106"/>
      <c r="AH94" s="106"/>
      <c r="AI94" s="106"/>
      <c r="AJ94" s="106"/>
      <c r="AK94" s="106"/>
      <c r="AL94" s="106"/>
      <c r="AM94" s="106"/>
      <c r="AN94" s="106"/>
      <c r="AO94" s="106"/>
      <c r="AP94" s="106"/>
      <c r="AQ94" s="106"/>
      <c r="AR94" s="106"/>
      <c r="AS94" s="106"/>
      <c r="AT94" s="106"/>
      <c r="AU94" s="106"/>
      <c r="AV94" s="106"/>
      <c r="AW94" s="106"/>
      <c r="AX94" s="106"/>
      <c r="AY94" s="106"/>
      <c r="AZ94" s="107"/>
      <c r="BA94" s="107"/>
      <c r="BB94" s="107"/>
      <c r="BC94" s="107"/>
      <c r="BD94" s="107"/>
      <c r="BE94" s="100"/>
      <c r="BF94" s="100"/>
      <c r="BG94" s="100"/>
      <c r="BH94" s="100"/>
      <c r="BI94" s="100"/>
      <c r="BJ94" s="100"/>
      <c r="BK94" s="100"/>
      <c r="BL94" s="100"/>
      <c r="BM94" s="100"/>
      <c r="BN94" s="100"/>
      <c r="BO94" s="100"/>
      <c r="BP94" s="100"/>
      <c r="BQ94" s="97">
        <v>88</v>
      </c>
      <c r="BR94" s="102"/>
      <c r="BS94" s="920"/>
      <c r="BT94" s="921"/>
      <c r="BU94" s="921"/>
      <c r="BV94" s="921"/>
      <c r="BW94" s="921"/>
      <c r="BX94" s="921"/>
      <c r="BY94" s="921"/>
      <c r="BZ94" s="921"/>
      <c r="CA94" s="921"/>
      <c r="CB94" s="921"/>
      <c r="CC94" s="921"/>
      <c r="CD94" s="921"/>
      <c r="CE94" s="921"/>
      <c r="CF94" s="921"/>
      <c r="CG94" s="930"/>
      <c r="CH94" s="931"/>
      <c r="CI94" s="932"/>
      <c r="CJ94" s="932"/>
      <c r="CK94" s="932"/>
      <c r="CL94" s="933"/>
      <c r="CM94" s="931"/>
      <c r="CN94" s="932"/>
      <c r="CO94" s="932"/>
      <c r="CP94" s="932"/>
      <c r="CQ94" s="933"/>
      <c r="CR94" s="931"/>
      <c r="CS94" s="932"/>
      <c r="CT94" s="932"/>
      <c r="CU94" s="932"/>
      <c r="CV94" s="933"/>
      <c r="CW94" s="931"/>
      <c r="CX94" s="932"/>
      <c r="CY94" s="932"/>
      <c r="CZ94" s="932"/>
      <c r="DA94" s="933"/>
      <c r="DB94" s="931"/>
      <c r="DC94" s="932"/>
      <c r="DD94" s="932"/>
      <c r="DE94" s="932"/>
      <c r="DF94" s="933"/>
      <c r="DG94" s="931"/>
      <c r="DH94" s="932"/>
      <c r="DI94" s="932"/>
      <c r="DJ94" s="932"/>
      <c r="DK94" s="933"/>
      <c r="DL94" s="931"/>
      <c r="DM94" s="932"/>
      <c r="DN94" s="932"/>
      <c r="DO94" s="932"/>
      <c r="DP94" s="933"/>
      <c r="DQ94" s="931"/>
      <c r="DR94" s="932"/>
      <c r="DS94" s="932"/>
      <c r="DT94" s="932"/>
      <c r="DU94" s="933"/>
      <c r="DV94" s="920"/>
      <c r="DW94" s="921"/>
      <c r="DX94" s="921"/>
      <c r="DY94" s="921"/>
      <c r="DZ94" s="922"/>
      <c r="EA94" s="89"/>
    </row>
    <row r="95" spans="1:131" ht="26.25" hidden="1" customHeight="1" x14ac:dyDescent="0.15">
      <c r="A95" s="104"/>
      <c r="B95" s="105"/>
      <c r="C95" s="105"/>
      <c r="D95" s="105"/>
      <c r="E95" s="105"/>
      <c r="F95" s="105"/>
      <c r="G95" s="105"/>
      <c r="H95" s="105"/>
      <c r="I95" s="105"/>
      <c r="J95" s="105"/>
      <c r="K95" s="105"/>
      <c r="L95" s="105"/>
      <c r="M95" s="105"/>
      <c r="N95" s="105"/>
      <c r="O95" s="105"/>
      <c r="P95" s="105"/>
      <c r="Q95" s="106"/>
      <c r="R95" s="106"/>
      <c r="S95" s="106"/>
      <c r="T95" s="106"/>
      <c r="U95" s="106"/>
      <c r="V95" s="106"/>
      <c r="W95" s="106"/>
      <c r="X95" s="106"/>
      <c r="Y95" s="106"/>
      <c r="Z95" s="106"/>
      <c r="AA95" s="106"/>
      <c r="AB95" s="106"/>
      <c r="AC95" s="106"/>
      <c r="AD95" s="106"/>
      <c r="AE95" s="106"/>
      <c r="AF95" s="106"/>
      <c r="AG95" s="106"/>
      <c r="AH95" s="106"/>
      <c r="AI95" s="106"/>
      <c r="AJ95" s="106"/>
      <c r="AK95" s="106"/>
      <c r="AL95" s="106"/>
      <c r="AM95" s="106"/>
      <c r="AN95" s="106"/>
      <c r="AO95" s="106"/>
      <c r="AP95" s="106"/>
      <c r="AQ95" s="106"/>
      <c r="AR95" s="106"/>
      <c r="AS95" s="106"/>
      <c r="AT95" s="106"/>
      <c r="AU95" s="106"/>
      <c r="AV95" s="106"/>
      <c r="AW95" s="106"/>
      <c r="AX95" s="106"/>
      <c r="AY95" s="106"/>
      <c r="AZ95" s="107"/>
      <c r="BA95" s="107"/>
      <c r="BB95" s="107"/>
      <c r="BC95" s="107"/>
      <c r="BD95" s="107"/>
      <c r="BE95" s="100"/>
      <c r="BF95" s="100"/>
      <c r="BG95" s="100"/>
      <c r="BH95" s="100"/>
      <c r="BI95" s="100"/>
      <c r="BJ95" s="100"/>
      <c r="BK95" s="100"/>
      <c r="BL95" s="100"/>
      <c r="BM95" s="100"/>
      <c r="BN95" s="100"/>
      <c r="BO95" s="100"/>
      <c r="BP95" s="100"/>
      <c r="BQ95" s="97">
        <v>89</v>
      </c>
      <c r="BR95" s="102"/>
      <c r="BS95" s="920"/>
      <c r="BT95" s="921"/>
      <c r="BU95" s="921"/>
      <c r="BV95" s="921"/>
      <c r="BW95" s="921"/>
      <c r="BX95" s="921"/>
      <c r="BY95" s="921"/>
      <c r="BZ95" s="921"/>
      <c r="CA95" s="921"/>
      <c r="CB95" s="921"/>
      <c r="CC95" s="921"/>
      <c r="CD95" s="921"/>
      <c r="CE95" s="921"/>
      <c r="CF95" s="921"/>
      <c r="CG95" s="930"/>
      <c r="CH95" s="931"/>
      <c r="CI95" s="932"/>
      <c r="CJ95" s="932"/>
      <c r="CK95" s="932"/>
      <c r="CL95" s="933"/>
      <c r="CM95" s="931"/>
      <c r="CN95" s="932"/>
      <c r="CO95" s="932"/>
      <c r="CP95" s="932"/>
      <c r="CQ95" s="933"/>
      <c r="CR95" s="931"/>
      <c r="CS95" s="932"/>
      <c r="CT95" s="932"/>
      <c r="CU95" s="932"/>
      <c r="CV95" s="933"/>
      <c r="CW95" s="931"/>
      <c r="CX95" s="932"/>
      <c r="CY95" s="932"/>
      <c r="CZ95" s="932"/>
      <c r="DA95" s="933"/>
      <c r="DB95" s="931"/>
      <c r="DC95" s="932"/>
      <c r="DD95" s="932"/>
      <c r="DE95" s="932"/>
      <c r="DF95" s="933"/>
      <c r="DG95" s="931"/>
      <c r="DH95" s="932"/>
      <c r="DI95" s="932"/>
      <c r="DJ95" s="932"/>
      <c r="DK95" s="933"/>
      <c r="DL95" s="931"/>
      <c r="DM95" s="932"/>
      <c r="DN95" s="932"/>
      <c r="DO95" s="932"/>
      <c r="DP95" s="933"/>
      <c r="DQ95" s="931"/>
      <c r="DR95" s="932"/>
      <c r="DS95" s="932"/>
      <c r="DT95" s="932"/>
      <c r="DU95" s="933"/>
      <c r="DV95" s="920"/>
      <c r="DW95" s="921"/>
      <c r="DX95" s="921"/>
      <c r="DY95" s="921"/>
      <c r="DZ95" s="922"/>
      <c r="EA95" s="89"/>
    </row>
    <row r="96" spans="1:131" ht="26.25" hidden="1" customHeight="1" x14ac:dyDescent="0.15">
      <c r="A96" s="104"/>
      <c r="B96" s="105"/>
      <c r="C96" s="105"/>
      <c r="D96" s="105"/>
      <c r="E96" s="105"/>
      <c r="F96" s="105"/>
      <c r="G96" s="105"/>
      <c r="H96" s="105"/>
      <c r="I96" s="105"/>
      <c r="J96" s="105"/>
      <c r="K96" s="105"/>
      <c r="L96" s="105"/>
      <c r="M96" s="105"/>
      <c r="N96" s="105"/>
      <c r="O96" s="105"/>
      <c r="P96" s="105"/>
      <c r="Q96" s="106"/>
      <c r="R96" s="106"/>
      <c r="S96" s="106"/>
      <c r="T96" s="106"/>
      <c r="U96" s="106"/>
      <c r="V96" s="106"/>
      <c r="W96" s="106"/>
      <c r="X96" s="106"/>
      <c r="Y96" s="106"/>
      <c r="Z96" s="106"/>
      <c r="AA96" s="106"/>
      <c r="AB96" s="106"/>
      <c r="AC96" s="106"/>
      <c r="AD96" s="106"/>
      <c r="AE96" s="106"/>
      <c r="AF96" s="106"/>
      <c r="AG96" s="106"/>
      <c r="AH96" s="106"/>
      <c r="AI96" s="106"/>
      <c r="AJ96" s="106"/>
      <c r="AK96" s="106"/>
      <c r="AL96" s="106"/>
      <c r="AM96" s="106"/>
      <c r="AN96" s="106"/>
      <c r="AO96" s="106"/>
      <c r="AP96" s="106"/>
      <c r="AQ96" s="106"/>
      <c r="AR96" s="106"/>
      <c r="AS96" s="106"/>
      <c r="AT96" s="106"/>
      <c r="AU96" s="106"/>
      <c r="AV96" s="106"/>
      <c r="AW96" s="106"/>
      <c r="AX96" s="106"/>
      <c r="AY96" s="106"/>
      <c r="AZ96" s="107"/>
      <c r="BA96" s="107"/>
      <c r="BB96" s="107"/>
      <c r="BC96" s="107"/>
      <c r="BD96" s="107"/>
      <c r="BE96" s="100"/>
      <c r="BF96" s="100"/>
      <c r="BG96" s="100"/>
      <c r="BH96" s="100"/>
      <c r="BI96" s="100"/>
      <c r="BJ96" s="100"/>
      <c r="BK96" s="100"/>
      <c r="BL96" s="100"/>
      <c r="BM96" s="100"/>
      <c r="BN96" s="100"/>
      <c r="BO96" s="100"/>
      <c r="BP96" s="100"/>
      <c r="BQ96" s="97">
        <v>90</v>
      </c>
      <c r="BR96" s="102"/>
      <c r="BS96" s="920"/>
      <c r="BT96" s="921"/>
      <c r="BU96" s="921"/>
      <c r="BV96" s="921"/>
      <c r="BW96" s="921"/>
      <c r="BX96" s="921"/>
      <c r="BY96" s="921"/>
      <c r="BZ96" s="921"/>
      <c r="CA96" s="921"/>
      <c r="CB96" s="921"/>
      <c r="CC96" s="921"/>
      <c r="CD96" s="921"/>
      <c r="CE96" s="921"/>
      <c r="CF96" s="921"/>
      <c r="CG96" s="930"/>
      <c r="CH96" s="931"/>
      <c r="CI96" s="932"/>
      <c r="CJ96" s="932"/>
      <c r="CK96" s="932"/>
      <c r="CL96" s="933"/>
      <c r="CM96" s="931"/>
      <c r="CN96" s="932"/>
      <c r="CO96" s="932"/>
      <c r="CP96" s="932"/>
      <c r="CQ96" s="933"/>
      <c r="CR96" s="931"/>
      <c r="CS96" s="932"/>
      <c r="CT96" s="932"/>
      <c r="CU96" s="932"/>
      <c r="CV96" s="933"/>
      <c r="CW96" s="931"/>
      <c r="CX96" s="932"/>
      <c r="CY96" s="932"/>
      <c r="CZ96" s="932"/>
      <c r="DA96" s="933"/>
      <c r="DB96" s="931"/>
      <c r="DC96" s="932"/>
      <c r="DD96" s="932"/>
      <c r="DE96" s="932"/>
      <c r="DF96" s="933"/>
      <c r="DG96" s="931"/>
      <c r="DH96" s="932"/>
      <c r="DI96" s="932"/>
      <c r="DJ96" s="932"/>
      <c r="DK96" s="933"/>
      <c r="DL96" s="931"/>
      <c r="DM96" s="932"/>
      <c r="DN96" s="932"/>
      <c r="DO96" s="932"/>
      <c r="DP96" s="933"/>
      <c r="DQ96" s="931"/>
      <c r="DR96" s="932"/>
      <c r="DS96" s="932"/>
      <c r="DT96" s="932"/>
      <c r="DU96" s="933"/>
      <c r="DV96" s="920"/>
      <c r="DW96" s="921"/>
      <c r="DX96" s="921"/>
      <c r="DY96" s="921"/>
      <c r="DZ96" s="922"/>
      <c r="EA96" s="89"/>
    </row>
    <row r="97" spans="1:131" ht="26.25" hidden="1" customHeight="1" x14ac:dyDescent="0.15">
      <c r="A97" s="104"/>
      <c r="B97" s="105"/>
      <c r="C97" s="105"/>
      <c r="D97" s="105"/>
      <c r="E97" s="105"/>
      <c r="F97" s="105"/>
      <c r="G97" s="105"/>
      <c r="H97" s="105"/>
      <c r="I97" s="105"/>
      <c r="J97" s="105"/>
      <c r="K97" s="105"/>
      <c r="L97" s="105"/>
      <c r="M97" s="105"/>
      <c r="N97" s="105"/>
      <c r="O97" s="105"/>
      <c r="P97" s="105"/>
      <c r="Q97" s="106"/>
      <c r="R97" s="106"/>
      <c r="S97" s="106"/>
      <c r="T97" s="106"/>
      <c r="U97" s="106"/>
      <c r="V97" s="106"/>
      <c r="W97" s="106"/>
      <c r="X97" s="106"/>
      <c r="Y97" s="106"/>
      <c r="Z97" s="106"/>
      <c r="AA97" s="106"/>
      <c r="AB97" s="106"/>
      <c r="AC97" s="106"/>
      <c r="AD97" s="106"/>
      <c r="AE97" s="106"/>
      <c r="AF97" s="106"/>
      <c r="AG97" s="106"/>
      <c r="AH97" s="106"/>
      <c r="AI97" s="106"/>
      <c r="AJ97" s="106"/>
      <c r="AK97" s="106"/>
      <c r="AL97" s="106"/>
      <c r="AM97" s="106"/>
      <c r="AN97" s="106"/>
      <c r="AO97" s="106"/>
      <c r="AP97" s="106"/>
      <c r="AQ97" s="106"/>
      <c r="AR97" s="106"/>
      <c r="AS97" s="106"/>
      <c r="AT97" s="106"/>
      <c r="AU97" s="106"/>
      <c r="AV97" s="106"/>
      <c r="AW97" s="106"/>
      <c r="AX97" s="106"/>
      <c r="AY97" s="106"/>
      <c r="AZ97" s="107"/>
      <c r="BA97" s="107"/>
      <c r="BB97" s="107"/>
      <c r="BC97" s="107"/>
      <c r="BD97" s="107"/>
      <c r="BE97" s="100"/>
      <c r="BF97" s="100"/>
      <c r="BG97" s="100"/>
      <c r="BH97" s="100"/>
      <c r="BI97" s="100"/>
      <c r="BJ97" s="100"/>
      <c r="BK97" s="100"/>
      <c r="BL97" s="100"/>
      <c r="BM97" s="100"/>
      <c r="BN97" s="100"/>
      <c r="BO97" s="100"/>
      <c r="BP97" s="100"/>
      <c r="BQ97" s="97">
        <v>91</v>
      </c>
      <c r="BR97" s="102"/>
      <c r="BS97" s="920"/>
      <c r="BT97" s="921"/>
      <c r="BU97" s="921"/>
      <c r="BV97" s="921"/>
      <c r="BW97" s="921"/>
      <c r="BX97" s="921"/>
      <c r="BY97" s="921"/>
      <c r="BZ97" s="921"/>
      <c r="CA97" s="921"/>
      <c r="CB97" s="921"/>
      <c r="CC97" s="921"/>
      <c r="CD97" s="921"/>
      <c r="CE97" s="921"/>
      <c r="CF97" s="921"/>
      <c r="CG97" s="930"/>
      <c r="CH97" s="931"/>
      <c r="CI97" s="932"/>
      <c r="CJ97" s="932"/>
      <c r="CK97" s="932"/>
      <c r="CL97" s="933"/>
      <c r="CM97" s="931"/>
      <c r="CN97" s="932"/>
      <c r="CO97" s="932"/>
      <c r="CP97" s="932"/>
      <c r="CQ97" s="933"/>
      <c r="CR97" s="931"/>
      <c r="CS97" s="932"/>
      <c r="CT97" s="932"/>
      <c r="CU97" s="932"/>
      <c r="CV97" s="933"/>
      <c r="CW97" s="931"/>
      <c r="CX97" s="932"/>
      <c r="CY97" s="932"/>
      <c r="CZ97" s="932"/>
      <c r="DA97" s="933"/>
      <c r="DB97" s="931"/>
      <c r="DC97" s="932"/>
      <c r="DD97" s="932"/>
      <c r="DE97" s="932"/>
      <c r="DF97" s="933"/>
      <c r="DG97" s="931"/>
      <c r="DH97" s="932"/>
      <c r="DI97" s="932"/>
      <c r="DJ97" s="932"/>
      <c r="DK97" s="933"/>
      <c r="DL97" s="931"/>
      <c r="DM97" s="932"/>
      <c r="DN97" s="932"/>
      <c r="DO97" s="932"/>
      <c r="DP97" s="933"/>
      <c r="DQ97" s="931"/>
      <c r="DR97" s="932"/>
      <c r="DS97" s="932"/>
      <c r="DT97" s="932"/>
      <c r="DU97" s="933"/>
      <c r="DV97" s="920"/>
      <c r="DW97" s="921"/>
      <c r="DX97" s="921"/>
      <c r="DY97" s="921"/>
      <c r="DZ97" s="922"/>
      <c r="EA97" s="89"/>
    </row>
    <row r="98" spans="1:131" ht="26.25" hidden="1" customHeight="1" x14ac:dyDescent="0.15">
      <c r="A98" s="104"/>
      <c r="B98" s="105"/>
      <c r="C98" s="105"/>
      <c r="D98" s="105"/>
      <c r="E98" s="105"/>
      <c r="F98" s="105"/>
      <c r="G98" s="105"/>
      <c r="H98" s="105"/>
      <c r="I98" s="105"/>
      <c r="J98" s="105"/>
      <c r="K98" s="105"/>
      <c r="L98" s="105"/>
      <c r="M98" s="105"/>
      <c r="N98" s="105"/>
      <c r="O98" s="105"/>
      <c r="P98" s="105"/>
      <c r="Q98" s="106"/>
      <c r="R98" s="106"/>
      <c r="S98" s="106"/>
      <c r="T98" s="106"/>
      <c r="U98" s="106"/>
      <c r="V98" s="106"/>
      <c r="W98" s="106"/>
      <c r="X98" s="106"/>
      <c r="Y98" s="106"/>
      <c r="Z98" s="106"/>
      <c r="AA98" s="106"/>
      <c r="AB98" s="106"/>
      <c r="AC98" s="106"/>
      <c r="AD98" s="106"/>
      <c r="AE98" s="106"/>
      <c r="AF98" s="106"/>
      <c r="AG98" s="106"/>
      <c r="AH98" s="106"/>
      <c r="AI98" s="106"/>
      <c r="AJ98" s="106"/>
      <c r="AK98" s="106"/>
      <c r="AL98" s="106"/>
      <c r="AM98" s="106"/>
      <c r="AN98" s="106"/>
      <c r="AO98" s="106"/>
      <c r="AP98" s="106"/>
      <c r="AQ98" s="106"/>
      <c r="AR98" s="106"/>
      <c r="AS98" s="106"/>
      <c r="AT98" s="106"/>
      <c r="AU98" s="106"/>
      <c r="AV98" s="106"/>
      <c r="AW98" s="106"/>
      <c r="AX98" s="106"/>
      <c r="AY98" s="106"/>
      <c r="AZ98" s="107"/>
      <c r="BA98" s="107"/>
      <c r="BB98" s="107"/>
      <c r="BC98" s="107"/>
      <c r="BD98" s="107"/>
      <c r="BE98" s="100"/>
      <c r="BF98" s="100"/>
      <c r="BG98" s="100"/>
      <c r="BH98" s="100"/>
      <c r="BI98" s="100"/>
      <c r="BJ98" s="100"/>
      <c r="BK98" s="100"/>
      <c r="BL98" s="100"/>
      <c r="BM98" s="100"/>
      <c r="BN98" s="100"/>
      <c r="BO98" s="100"/>
      <c r="BP98" s="100"/>
      <c r="BQ98" s="97">
        <v>92</v>
      </c>
      <c r="BR98" s="102"/>
      <c r="BS98" s="920"/>
      <c r="BT98" s="921"/>
      <c r="BU98" s="921"/>
      <c r="BV98" s="921"/>
      <c r="BW98" s="921"/>
      <c r="BX98" s="921"/>
      <c r="BY98" s="921"/>
      <c r="BZ98" s="921"/>
      <c r="CA98" s="921"/>
      <c r="CB98" s="921"/>
      <c r="CC98" s="921"/>
      <c r="CD98" s="921"/>
      <c r="CE98" s="921"/>
      <c r="CF98" s="921"/>
      <c r="CG98" s="930"/>
      <c r="CH98" s="931"/>
      <c r="CI98" s="932"/>
      <c r="CJ98" s="932"/>
      <c r="CK98" s="932"/>
      <c r="CL98" s="933"/>
      <c r="CM98" s="931"/>
      <c r="CN98" s="932"/>
      <c r="CO98" s="932"/>
      <c r="CP98" s="932"/>
      <c r="CQ98" s="933"/>
      <c r="CR98" s="931"/>
      <c r="CS98" s="932"/>
      <c r="CT98" s="932"/>
      <c r="CU98" s="932"/>
      <c r="CV98" s="933"/>
      <c r="CW98" s="931"/>
      <c r="CX98" s="932"/>
      <c r="CY98" s="932"/>
      <c r="CZ98" s="932"/>
      <c r="DA98" s="933"/>
      <c r="DB98" s="931"/>
      <c r="DC98" s="932"/>
      <c r="DD98" s="932"/>
      <c r="DE98" s="932"/>
      <c r="DF98" s="933"/>
      <c r="DG98" s="931"/>
      <c r="DH98" s="932"/>
      <c r="DI98" s="932"/>
      <c r="DJ98" s="932"/>
      <c r="DK98" s="933"/>
      <c r="DL98" s="931"/>
      <c r="DM98" s="932"/>
      <c r="DN98" s="932"/>
      <c r="DO98" s="932"/>
      <c r="DP98" s="933"/>
      <c r="DQ98" s="931"/>
      <c r="DR98" s="932"/>
      <c r="DS98" s="932"/>
      <c r="DT98" s="932"/>
      <c r="DU98" s="933"/>
      <c r="DV98" s="920"/>
      <c r="DW98" s="921"/>
      <c r="DX98" s="921"/>
      <c r="DY98" s="921"/>
      <c r="DZ98" s="922"/>
      <c r="EA98" s="89"/>
    </row>
    <row r="99" spans="1:131" ht="26.25" hidden="1" customHeight="1" x14ac:dyDescent="0.15">
      <c r="A99" s="104"/>
      <c r="B99" s="105"/>
      <c r="C99" s="105"/>
      <c r="D99" s="105"/>
      <c r="E99" s="105"/>
      <c r="F99" s="105"/>
      <c r="G99" s="105"/>
      <c r="H99" s="105"/>
      <c r="I99" s="105"/>
      <c r="J99" s="105"/>
      <c r="K99" s="105"/>
      <c r="L99" s="105"/>
      <c r="M99" s="105"/>
      <c r="N99" s="105"/>
      <c r="O99" s="105"/>
      <c r="P99" s="105"/>
      <c r="Q99" s="106"/>
      <c r="R99" s="106"/>
      <c r="S99" s="106"/>
      <c r="T99" s="106"/>
      <c r="U99" s="106"/>
      <c r="V99" s="106"/>
      <c r="W99" s="106"/>
      <c r="X99" s="106"/>
      <c r="Y99" s="106"/>
      <c r="Z99" s="106"/>
      <c r="AA99" s="106"/>
      <c r="AB99" s="106"/>
      <c r="AC99" s="106"/>
      <c r="AD99" s="106"/>
      <c r="AE99" s="106"/>
      <c r="AF99" s="106"/>
      <c r="AG99" s="106"/>
      <c r="AH99" s="106"/>
      <c r="AI99" s="106"/>
      <c r="AJ99" s="106"/>
      <c r="AK99" s="106"/>
      <c r="AL99" s="106"/>
      <c r="AM99" s="106"/>
      <c r="AN99" s="106"/>
      <c r="AO99" s="106"/>
      <c r="AP99" s="106"/>
      <c r="AQ99" s="106"/>
      <c r="AR99" s="106"/>
      <c r="AS99" s="106"/>
      <c r="AT99" s="106"/>
      <c r="AU99" s="106"/>
      <c r="AV99" s="106"/>
      <c r="AW99" s="106"/>
      <c r="AX99" s="106"/>
      <c r="AY99" s="106"/>
      <c r="AZ99" s="107"/>
      <c r="BA99" s="107"/>
      <c r="BB99" s="107"/>
      <c r="BC99" s="107"/>
      <c r="BD99" s="107"/>
      <c r="BE99" s="100"/>
      <c r="BF99" s="100"/>
      <c r="BG99" s="100"/>
      <c r="BH99" s="100"/>
      <c r="BI99" s="100"/>
      <c r="BJ99" s="100"/>
      <c r="BK99" s="100"/>
      <c r="BL99" s="100"/>
      <c r="BM99" s="100"/>
      <c r="BN99" s="100"/>
      <c r="BO99" s="100"/>
      <c r="BP99" s="100"/>
      <c r="BQ99" s="97">
        <v>93</v>
      </c>
      <c r="BR99" s="102"/>
      <c r="BS99" s="920"/>
      <c r="BT99" s="921"/>
      <c r="BU99" s="921"/>
      <c r="BV99" s="921"/>
      <c r="BW99" s="921"/>
      <c r="BX99" s="921"/>
      <c r="BY99" s="921"/>
      <c r="BZ99" s="921"/>
      <c r="CA99" s="921"/>
      <c r="CB99" s="921"/>
      <c r="CC99" s="921"/>
      <c r="CD99" s="921"/>
      <c r="CE99" s="921"/>
      <c r="CF99" s="921"/>
      <c r="CG99" s="930"/>
      <c r="CH99" s="931"/>
      <c r="CI99" s="932"/>
      <c r="CJ99" s="932"/>
      <c r="CK99" s="932"/>
      <c r="CL99" s="933"/>
      <c r="CM99" s="931"/>
      <c r="CN99" s="932"/>
      <c r="CO99" s="932"/>
      <c r="CP99" s="932"/>
      <c r="CQ99" s="933"/>
      <c r="CR99" s="931"/>
      <c r="CS99" s="932"/>
      <c r="CT99" s="932"/>
      <c r="CU99" s="932"/>
      <c r="CV99" s="933"/>
      <c r="CW99" s="931"/>
      <c r="CX99" s="932"/>
      <c r="CY99" s="932"/>
      <c r="CZ99" s="932"/>
      <c r="DA99" s="933"/>
      <c r="DB99" s="931"/>
      <c r="DC99" s="932"/>
      <c r="DD99" s="932"/>
      <c r="DE99" s="932"/>
      <c r="DF99" s="933"/>
      <c r="DG99" s="931"/>
      <c r="DH99" s="932"/>
      <c r="DI99" s="932"/>
      <c r="DJ99" s="932"/>
      <c r="DK99" s="933"/>
      <c r="DL99" s="931"/>
      <c r="DM99" s="932"/>
      <c r="DN99" s="932"/>
      <c r="DO99" s="932"/>
      <c r="DP99" s="933"/>
      <c r="DQ99" s="931"/>
      <c r="DR99" s="932"/>
      <c r="DS99" s="932"/>
      <c r="DT99" s="932"/>
      <c r="DU99" s="933"/>
      <c r="DV99" s="920"/>
      <c r="DW99" s="921"/>
      <c r="DX99" s="921"/>
      <c r="DY99" s="921"/>
      <c r="DZ99" s="922"/>
      <c r="EA99" s="89"/>
    </row>
    <row r="100" spans="1:131" ht="26.25" hidden="1" customHeight="1" x14ac:dyDescent="0.15">
      <c r="A100" s="104"/>
      <c r="B100" s="105"/>
      <c r="C100" s="105"/>
      <c r="D100" s="105"/>
      <c r="E100" s="105"/>
      <c r="F100" s="105"/>
      <c r="G100" s="105"/>
      <c r="H100" s="105"/>
      <c r="I100" s="105"/>
      <c r="J100" s="105"/>
      <c r="K100" s="105"/>
      <c r="L100" s="105"/>
      <c r="M100" s="105"/>
      <c r="N100" s="105"/>
      <c r="O100" s="105"/>
      <c r="P100" s="105"/>
      <c r="Q100" s="106"/>
      <c r="R100" s="106"/>
      <c r="S100" s="106"/>
      <c r="T100" s="106"/>
      <c r="U100" s="106"/>
      <c r="V100" s="106"/>
      <c r="W100" s="106"/>
      <c r="X100" s="106"/>
      <c r="Y100" s="106"/>
      <c r="Z100" s="106"/>
      <c r="AA100" s="106"/>
      <c r="AB100" s="106"/>
      <c r="AC100" s="106"/>
      <c r="AD100" s="106"/>
      <c r="AE100" s="106"/>
      <c r="AF100" s="106"/>
      <c r="AG100" s="106"/>
      <c r="AH100" s="106"/>
      <c r="AI100" s="106"/>
      <c r="AJ100" s="106"/>
      <c r="AK100" s="106"/>
      <c r="AL100" s="106"/>
      <c r="AM100" s="106"/>
      <c r="AN100" s="106"/>
      <c r="AO100" s="106"/>
      <c r="AP100" s="106"/>
      <c r="AQ100" s="106"/>
      <c r="AR100" s="106"/>
      <c r="AS100" s="106"/>
      <c r="AT100" s="106"/>
      <c r="AU100" s="106"/>
      <c r="AV100" s="106"/>
      <c r="AW100" s="106"/>
      <c r="AX100" s="106"/>
      <c r="AY100" s="106"/>
      <c r="AZ100" s="107"/>
      <c r="BA100" s="107"/>
      <c r="BB100" s="107"/>
      <c r="BC100" s="107"/>
      <c r="BD100" s="107"/>
      <c r="BE100" s="100"/>
      <c r="BF100" s="100"/>
      <c r="BG100" s="100"/>
      <c r="BH100" s="100"/>
      <c r="BI100" s="100"/>
      <c r="BJ100" s="100"/>
      <c r="BK100" s="100"/>
      <c r="BL100" s="100"/>
      <c r="BM100" s="100"/>
      <c r="BN100" s="100"/>
      <c r="BO100" s="100"/>
      <c r="BP100" s="100"/>
      <c r="BQ100" s="97">
        <v>94</v>
      </c>
      <c r="BR100" s="102"/>
      <c r="BS100" s="920"/>
      <c r="BT100" s="921"/>
      <c r="BU100" s="921"/>
      <c r="BV100" s="921"/>
      <c r="BW100" s="921"/>
      <c r="BX100" s="921"/>
      <c r="BY100" s="921"/>
      <c r="BZ100" s="921"/>
      <c r="CA100" s="921"/>
      <c r="CB100" s="921"/>
      <c r="CC100" s="921"/>
      <c r="CD100" s="921"/>
      <c r="CE100" s="921"/>
      <c r="CF100" s="921"/>
      <c r="CG100" s="930"/>
      <c r="CH100" s="931"/>
      <c r="CI100" s="932"/>
      <c r="CJ100" s="932"/>
      <c r="CK100" s="932"/>
      <c r="CL100" s="933"/>
      <c r="CM100" s="931"/>
      <c r="CN100" s="932"/>
      <c r="CO100" s="932"/>
      <c r="CP100" s="932"/>
      <c r="CQ100" s="933"/>
      <c r="CR100" s="931"/>
      <c r="CS100" s="932"/>
      <c r="CT100" s="932"/>
      <c r="CU100" s="932"/>
      <c r="CV100" s="933"/>
      <c r="CW100" s="931"/>
      <c r="CX100" s="932"/>
      <c r="CY100" s="932"/>
      <c r="CZ100" s="932"/>
      <c r="DA100" s="933"/>
      <c r="DB100" s="931"/>
      <c r="DC100" s="932"/>
      <c r="DD100" s="932"/>
      <c r="DE100" s="932"/>
      <c r="DF100" s="933"/>
      <c r="DG100" s="931"/>
      <c r="DH100" s="932"/>
      <c r="DI100" s="932"/>
      <c r="DJ100" s="932"/>
      <c r="DK100" s="933"/>
      <c r="DL100" s="931"/>
      <c r="DM100" s="932"/>
      <c r="DN100" s="932"/>
      <c r="DO100" s="932"/>
      <c r="DP100" s="933"/>
      <c r="DQ100" s="931"/>
      <c r="DR100" s="932"/>
      <c r="DS100" s="932"/>
      <c r="DT100" s="932"/>
      <c r="DU100" s="933"/>
      <c r="DV100" s="920"/>
      <c r="DW100" s="921"/>
      <c r="DX100" s="921"/>
      <c r="DY100" s="921"/>
      <c r="DZ100" s="922"/>
      <c r="EA100" s="89"/>
    </row>
    <row r="101" spans="1:131" ht="26.25" hidden="1" customHeight="1" x14ac:dyDescent="0.15">
      <c r="A101" s="104"/>
      <c r="B101" s="105"/>
      <c r="C101" s="105"/>
      <c r="D101" s="105"/>
      <c r="E101" s="105"/>
      <c r="F101" s="105"/>
      <c r="G101" s="105"/>
      <c r="H101" s="105"/>
      <c r="I101" s="105"/>
      <c r="J101" s="105"/>
      <c r="K101" s="105"/>
      <c r="L101" s="105"/>
      <c r="M101" s="105"/>
      <c r="N101" s="105"/>
      <c r="O101" s="105"/>
      <c r="P101" s="105"/>
      <c r="Q101" s="106"/>
      <c r="R101" s="106"/>
      <c r="S101" s="106"/>
      <c r="T101" s="106"/>
      <c r="U101" s="106"/>
      <c r="V101" s="106"/>
      <c r="W101" s="106"/>
      <c r="X101" s="106"/>
      <c r="Y101" s="106"/>
      <c r="Z101" s="106"/>
      <c r="AA101" s="106"/>
      <c r="AB101" s="106"/>
      <c r="AC101" s="106"/>
      <c r="AD101" s="106"/>
      <c r="AE101" s="106"/>
      <c r="AF101" s="106"/>
      <c r="AG101" s="106"/>
      <c r="AH101" s="106"/>
      <c r="AI101" s="106"/>
      <c r="AJ101" s="106"/>
      <c r="AK101" s="106"/>
      <c r="AL101" s="106"/>
      <c r="AM101" s="106"/>
      <c r="AN101" s="106"/>
      <c r="AO101" s="106"/>
      <c r="AP101" s="106"/>
      <c r="AQ101" s="106"/>
      <c r="AR101" s="106"/>
      <c r="AS101" s="106"/>
      <c r="AT101" s="106"/>
      <c r="AU101" s="106"/>
      <c r="AV101" s="106"/>
      <c r="AW101" s="106"/>
      <c r="AX101" s="106"/>
      <c r="AY101" s="106"/>
      <c r="AZ101" s="107"/>
      <c r="BA101" s="107"/>
      <c r="BB101" s="107"/>
      <c r="BC101" s="107"/>
      <c r="BD101" s="107"/>
      <c r="BE101" s="100"/>
      <c r="BF101" s="100"/>
      <c r="BG101" s="100"/>
      <c r="BH101" s="100"/>
      <c r="BI101" s="100"/>
      <c r="BJ101" s="100"/>
      <c r="BK101" s="100"/>
      <c r="BL101" s="100"/>
      <c r="BM101" s="100"/>
      <c r="BN101" s="100"/>
      <c r="BO101" s="100"/>
      <c r="BP101" s="100"/>
      <c r="BQ101" s="97">
        <v>95</v>
      </c>
      <c r="BR101" s="102"/>
      <c r="BS101" s="920"/>
      <c r="BT101" s="921"/>
      <c r="BU101" s="921"/>
      <c r="BV101" s="921"/>
      <c r="BW101" s="921"/>
      <c r="BX101" s="921"/>
      <c r="BY101" s="921"/>
      <c r="BZ101" s="921"/>
      <c r="CA101" s="921"/>
      <c r="CB101" s="921"/>
      <c r="CC101" s="921"/>
      <c r="CD101" s="921"/>
      <c r="CE101" s="921"/>
      <c r="CF101" s="921"/>
      <c r="CG101" s="930"/>
      <c r="CH101" s="931"/>
      <c r="CI101" s="932"/>
      <c r="CJ101" s="932"/>
      <c r="CK101" s="932"/>
      <c r="CL101" s="933"/>
      <c r="CM101" s="931"/>
      <c r="CN101" s="932"/>
      <c r="CO101" s="932"/>
      <c r="CP101" s="932"/>
      <c r="CQ101" s="933"/>
      <c r="CR101" s="931"/>
      <c r="CS101" s="932"/>
      <c r="CT101" s="932"/>
      <c r="CU101" s="932"/>
      <c r="CV101" s="933"/>
      <c r="CW101" s="931"/>
      <c r="CX101" s="932"/>
      <c r="CY101" s="932"/>
      <c r="CZ101" s="932"/>
      <c r="DA101" s="933"/>
      <c r="DB101" s="931"/>
      <c r="DC101" s="932"/>
      <c r="DD101" s="932"/>
      <c r="DE101" s="932"/>
      <c r="DF101" s="933"/>
      <c r="DG101" s="931"/>
      <c r="DH101" s="932"/>
      <c r="DI101" s="932"/>
      <c r="DJ101" s="932"/>
      <c r="DK101" s="933"/>
      <c r="DL101" s="931"/>
      <c r="DM101" s="932"/>
      <c r="DN101" s="932"/>
      <c r="DO101" s="932"/>
      <c r="DP101" s="933"/>
      <c r="DQ101" s="931"/>
      <c r="DR101" s="932"/>
      <c r="DS101" s="932"/>
      <c r="DT101" s="932"/>
      <c r="DU101" s="933"/>
      <c r="DV101" s="920"/>
      <c r="DW101" s="921"/>
      <c r="DX101" s="921"/>
      <c r="DY101" s="921"/>
      <c r="DZ101" s="922"/>
      <c r="EA101" s="89"/>
    </row>
    <row r="102" spans="1:131" ht="26.25" customHeight="1" thickBot="1" x14ac:dyDescent="0.2">
      <c r="A102" s="104"/>
      <c r="B102" s="105"/>
      <c r="C102" s="105"/>
      <c r="D102" s="105"/>
      <c r="E102" s="105"/>
      <c r="F102" s="105"/>
      <c r="G102" s="105"/>
      <c r="H102" s="105"/>
      <c r="I102" s="105"/>
      <c r="J102" s="105"/>
      <c r="K102" s="105"/>
      <c r="L102" s="105"/>
      <c r="M102" s="105"/>
      <c r="N102" s="105"/>
      <c r="O102" s="105"/>
      <c r="P102" s="105"/>
      <c r="Q102" s="106"/>
      <c r="R102" s="106"/>
      <c r="S102" s="106"/>
      <c r="T102" s="106"/>
      <c r="U102" s="106"/>
      <c r="V102" s="106"/>
      <c r="W102" s="106"/>
      <c r="X102" s="106"/>
      <c r="Y102" s="106"/>
      <c r="Z102" s="106"/>
      <c r="AA102" s="106"/>
      <c r="AB102" s="106"/>
      <c r="AC102" s="106"/>
      <c r="AD102" s="106"/>
      <c r="AE102" s="106"/>
      <c r="AF102" s="106"/>
      <c r="AG102" s="106"/>
      <c r="AH102" s="106"/>
      <c r="AI102" s="106"/>
      <c r="AJ102" s="106"/>
      <c r="AK102" s="106"/>
      <c r="AL102" s="106"/>
      <c r="AM102" s="106"/>
      <c r="AN102" s="106"/>
      <c r="AO102" s="106"/>
      <c r="AP102" s="106"/>
      <c r="AQ102" s="106"/>
      <c r="AR102" s="106"/>
      <c r="AS102" s="106"/>
      <c r="AT102" s="106"/>
      <c r="AU102" s="106"/>
      <c r="AV102" s="106"/>
      <c r="AW102" s="106"/>
      <c r="AX102" s="106"/>
      <c r="AY102" s="106"/>
      <c r="AZ102" s="107"/>
      <c r="BA102" s="107"/>
      <c r="BB102" s="107"/>
      <c r="BC102" s="107"/>
      <c r="BD102" s="107"/>
      <c r="BE102" s="100"/>
      <c r="BF102" s="100"/>
      <c r="BG102" s="100"/>
      <c r="BH102" s="100"/>
      <c r="BI102" s="100"/>
      <c r="BJ102" s="100"/>
      <c r="BK102" s="100"/>
      <c r="BL102" s="100"/>
      <c r="BM102" s="100"/>
      <c r="BN102" s="100"/>
      <c r="BO102" s="100"/>
      <c r="BP102" s="100"/>
      <c r="BQ102" s="99" t="s">
        <v>319</v>
      </c>
      <c r="BR102" s="912" t="s">
        <v>356</v>
      </c>
      <c r="BS102" s="913"/>
      <c r="BT102" s="913"/>
      <c r="BU102" s="913"/>
      <c r="BV102" s="913"/>
      <c r="BW102" s="913"/>
      <c r="BX102" s="913"/>
      <c r="BY102" s="913"/>
      <c r="BZ102" s="913"/>
      <c r="CA102" s="913"/>
      <c r="CB102" s="913"/>
      <c r="CC102" s="913"/>
      <c r="CD102" s="913"/>
      <c r="CE102" s="913"/>
      <c r="CF102" s="913"/>
      <c r="CG102" s="923"/>
      <c r="CH102" s="924"/>
      <c r="CI102" s="925"/>
      <c r="CJ102" s="925"/>
      <c r="CK102" s="925"/>
      <c r="CL102" s="926"/>
      <c r="CM102" s="924"/>
      <c r="CN102" s="925"/>
      <c r="CO102" s="925"/>
      <c r="CP102" s="925"/>
      <c r="CQ102" s="926"/>
      <c r="CR102" s="927"/>
      <c r="CS102" s="928"/>
      <c r="CT102" s="928"/>
      <c r="CU102" s="928"/>
      <c r="CV102" s="929"/>
      <c r="CW102" s="927"/>
      <c r="CX102" s="928"/>
      <c r="CY102" s="928"/>
      <c r="CZ102" s="928"/>
      <c r="DA102" s="929"/>
      <c r="DB102" s="927"/>
      <c r="DC102" s="928"/>
      <c r="DD102" s="928"/>
      <c r="DE102" s="928"/>
      <c r="DF102" s="929"/>
      <c r="DG102" s="927"/>
      <c r="DH102" s="928"/>
      <c r="DI102" s="928"/>
      <c r="DJ102" s="928"/>
      <c r="DK102" s="929"/>
      <c r="DL102" s="927"/>
      <c r="DM102" s="928"/>
      <c r="DN102" s="928"/>
      <c r="DO102" s="928"/>
      <c r="DP102" s="929"/>
      <c r="DQ102" s="927"/>
      <c r="DR102" s="928"/>
      <c r="DS102" s="928"/>
      <c r="DT102" s="928"/>
      <c r="DU102" s="929"/>
      <c r="DV102" s="912"/>
      <c r="DW102" s="913"/>
      <c r="DX102" s="913"/>
      <c r="DY102" s="913"/>
      <c r="DZ102" s="914"/>
      <c r="EA102" s="89"/>
    </row>
    <row r="103" spans="1:131" ht="26.25" customHeight="1" x14ac:dyDescent="0.15">
      <c r="A103" s="104"/>
      <c r="B103" s="105"/>
      <c r="C103" s="105"/>
      <c r="D103" s="105"/>
      <c r="E103" s="105"/>
      <c r="F103" s="105"/>
      <c r="G103" s="105"/>
      <c r="H103" s="105"/>
      <c r="I103" s="105"/>
      <c r="J103" s="105"/>
      <c r="K103" s="105"/>
      <c r="L103" s="105"/>
      <c r="M103" s="105"/>
      <c r="N103" s="105"/>
      <c r="O103" s="105"/>
      <c r="P103" s="105"/>
      <c r="Q103" s="106"/>
      <c r="R103" s="106"/>
      <c r="S103" s="106"/>
      <c r="T103" s="106"/>
      <c r="U103" s="106"/>
      <c r="V103" s="106"/>
      <c r="W103" s="106"/>
      <c r="X103" s="106"/>
      <c r="Y103" s="106"/>
      <c r="Z103" s="106"/>
      <c r="AA103" s="106"/>
      <c r="AB103" s="106"/>
      <c r="AC103" s="106"/>
      <c r="AD103" s="106"/>
      <c r="AE103" s="106"/>
      <c r="AF103" s="106"/>
      <c r="AG103" s="106"/>
      <c r="AH103" s="106"/>
      <c r="AI103" s="106"/>
      <c r="AJ103" s="106"/>
      <c r="AK103" s="106"/>
      <c r="AL103" s="106"/>
      <c r="AM103" s="106"/>
      <c r="AN103" s="106"/>
      <c r="AO103" s="106"/>
      <c r="AP103" s="106"/>
      <c r="AQ103" s="106"/>
      <c r="AR103" s="106"/>
      <c r="AS103" s="106"/>
      <c r="AT103" s="106"/>
      <c r="AU103" s="106"/>
      <c r="AV103" s="106"/>
      <c r="AW103" s="106"/>
      <c r="AX103" s="106"/>
      <c r="AY103" s="106"/>
      <c r="AZ103" s="107"/>
      <c r="BA103" s="107"/>
      <c r="BB103" s="107"/>
      <c r="BC103" s="107"/>
      <c r="BD103" s="107"/>
      <c r="BE103" s="100"/>
      <c r="BF103" s="100"/>
      <c r="BG103" s="100"/>
      <c r="BH103" s="100"/>
      <c r="BI103" s="100"/>
      <c r="BJ103" s="100"/>
      <c r="BK103" s="100"/>
      <c r="BL103" s="100"/>
      <c r="BM103" s="100"/>
      <c r="BN103" s="100"/>
      <c r="BO103" s="100"/>
      <c r="BP103" s="100"/>
      <c r="BQ103" s="915" t="s">
        <v>357</v>
      </c>
      <c r="BR103" s="915"/>
      <c r="BS103" s="915"/>
      <c r="BT103" s="915"/>
      <c r="BU103" s="915"/>
      <c r="BV103" s="915"/>
      <c r="BW103" s="915"/>
      <c r="BX103" s="915"/>
      <c r="BY103" s="915"/>
      <c r="BZ103" s="915"/>
      <c r="CA103" s="915"/>
      <c r="CB103" s="915"/>
      <c r="CC103" s="915"/>
      <c r="CD103" s="915"/>
      <c r="CE103" s="915"/>
      <c r="CF103" s="915"/>
      <c r="CG103" s="915"/>
      <c r="CH103" s="915"/>
      <c r="CI103" s="915"/>
      <c r="CJ103" s="915"/>
      <c r="CK103" s="915"/>
      <c r="CL103" s="915"/>
      <c r="CM103" s="915"/>
      <c r="CN103" s="915"/>
      <c r="CO103" s="915"/>
      <c r="CP103" s="915"/>
      <c r="CQ103" s="915"/>
      <c r="CR103" s="915"/>
      <c r="CS103" s="915"/>
      <c r="CT103" s="915"/>
      <c r="CU103" s="915"/>
      <c r="CV103" s="915"/>
      <c r="CW103" s="915"/>
      <c r="CX103" s="915"/>
      <c r="CY103" s="915"/>
      <c r="CZ103" s="915"/>
      <c r="DA103" s="915"/>
      <c r="DB103" s="915"/>
      <c r="DC103" s="915"/>
      <c r="DD103" s="915"/>
      <c r="DE103" s="915"/>
      <c r="DF103" s="915"/>
      <c r="DG103" s="915"/>
      <c r="DH103" s="915"/>
      <c r="DI103" s="915"/>
      <c r="DJ103" s="915"/>
      <c r="DK103" s="915"/>
      <c r="DL103" s="915"/>
      <c r="DM103" s="915"/>
      <c r="DN103" s="915"/>
      <c r="DO103" s="915"/>
      <c r="DP103" s="915"/>
      <c r="DQ103" s="915"/>
      <c r="DR103" s="915"/>
      <c r="DS103" s="915"/>
      <c r="DT103" s="915"/>
      <c r="DU103" s="915"/>
      <c r="DV103" s="915"/>
      <c r="DW103" s="915"/>
      <c r="DX103" s="915"/>
      <c r="DY103" s="915"/>
      <c r="DZ103" s="915"/>
      <c r="EA103" s="89"/>
    </row>
    <row r="104" spans="1:131" ht="26.25" customHeight="1" x14ac:dyDescent="0.15">
      <c r="A104" s="104"/>
      <c r="B104" s="105"/>
      <c r="C104" s="105"/>
      <c r="D104" s="105"/>
      <c r="E104" s="105"/>
      <c r="F104" s="105"/>
      <c r="G104" s="105"/>
      <c r="H104" s="105"/>
      <c r="I104" s="105"/>
      <c r="J104" s="105"/>
      <c r="K104" s="105"/>
      <c r="L104" s="105"/>
      <c r="M104" s="105"/>
      <c r="N104" s="105"/>
      <c r="O104" s="105"/>
      <c r="P104" s="105"/>
      <c r="Q104" s="106"/>
      <c r="R104" s="106"/>
      <c r="S104" s="106"/>
      <c r="T104" s="106"/>
      <c r="U104" s="106"/>
      <c r="V104" s="106"/>
      <c r="W104" s="106"/>
      <c r="X104" s="106"/>
      <c r="Y104" s="106"/>
      <c r="Z104" s="106"/>
      <c r="AA104" s="106"/>
      <c r="AB104" s="106"/>
      <c r="AC104" s="106"/>
      <c r="AD104" s="106"/>
      <c r="AE104" s="106"/>
      <c r="AF104" s="106"/>
      <c r="AG104" s="106"/>
      <c r="AH104" s="106"/>
      <c r="AI104" s="106"/>
      <c r="AJ104" s="106"/>
      <c r="AK104" s="106"/>
      <c r="AL104" s="106"/>
      <c r="AM104" s="106"/>
      <c r="AN104" s="106"/>
      <c r="AO104" s="106"/>
      <c r="AP104" s="106"/>
      <c r="AQ104" s="106"/>
      <c r="AR104" s="106"/>
      <c r="AS104" s="106"/>
      <c r="AT104" s="106"/>
      <c r="AU104" s="106"/>
      <c r="AV104" s="106"/>
      <c r="AW104" s="106"/>
      <c r="AX104" s="106"/>
      <c r="AY104" s="106"/>
      <c r="AZ104" s="107"/>
      <c r="BA104" s="107"/>
      <c r="BB104" s="107"/>
      <c r="BC104" s="107"/>
      <c r="BD104" s="107"/>
      <c r="BE104" s="100"/>
      <c r="BF104" s="100"/>
      <c r="BG104" s="100"/>
      <c r="BH104" s="100"/>
      <c r="BI104" s="100"/>
      <c r="BJ104" s="100"/>
      <c r="BK104" s="100"/>
      <c r="BL104" s="100"/>
      <c r="BM104" s="100"/>
      <c r="BN104" s="100"/>
      <c r="BO104" s="100"/>
      <c r="BP104" s="100"/>
      <c r="BQ104" s="916" t="s">
        <v>358</v>
      </c>
      <c r="BR104" s="916"/>
      <c r="BS104" s="916"/>
      <c r="BT104" s="916"/>
      <c r="BU104" s="916"/>
      <c r="BV104" s="916"/>
      <c r="BW104" s="916"/>
      <c r="BX104" s="916"/>
      <c r="BY104" s="916"/>
      <c r="BZ104" s="916"/>
      <c r="CA104" s="916"/>
      <c r="CB104" s="916"/>
      <c r="CC104" s="916"/>
      <c r="CD104" s="916"/>
      <c r="CE104" s="916"/>
      <c r="CF104" s="916"/>
      <c r="CG104" s="916"/>
      <c r="CH104" s="916"/>
      <c r="CI104" s="916"/>
      <c r="CJ104" s="916"/>
      <c r="CK104" s="916"/>
      <c r="CL104" s="916"/>
      <c r="CM104" s="916"/>
      <c r="CN104" s="916"/>
      <c r="CO104" s="916"/>
      <c r="CP104" s="916"/>
      <c r="CQ104" s="916"/>
      <c r="CR104" s="916"/>
      <c r="CS104" s="916"/>
      <c r="CT104" s="916"/>
      <c r="CU104" s="916"/>
      <c r="CV104" s="916"/>
      <c r="CW104" s="916"/>
      <c r="CX104" s="916"/>
      <c r="CY104" s="916"/>
      <c r="CZ104" s="916"/>
      <c r="DA104" s="916"/>
      <c r="DB104" s="916"/>
      <c r="DC104" s="916"/>
      <c r="DD104" s="916"/>
      <c r="DE104" s="916"/>
      <c r="DF104" s="916"/>
      <c r="DG104" s="916"/>
      <c r="DH104" s="916"/>
      <c r="DI104" s="916"/>
      <c r="DJ104" s="916"/>
      <c r="DK104" s="916"/>
      <c r="DL104" s="916"/>
      <c r="DM104" s="916"/>
      <c r="DN104" s="916"/>
      <c r="DO104" s="916"/>
      <c r="DP104" s="916"/>
      <c r="DQ104" s="916"/>
      <c r="DR104" s="916"/>
      <c r="DS104" s="916"/>
      <c r="DT104" s="916"/>
      <c r="DU104" s="916"/>
      <c r="DV104" s="916"/>
      <c r="DW104" s="916"/>
      <c r="DX104" s="916"/>
      <c r="DY104" s="916"/>
      <c r="DZ104" s="916"/>
      <c r="EA104" s="89"/>
    </row>
    <row r="105" spans="1:131" ht="11.25" customHeight="1" x14ac:dyDescent="0.15">
      <c r="A105" s="100"/>
      <c r="B105" s="100"/>
      <c r="C105" s="100"/>
      <c r="D105" s="100"/>
      <c r="E105" s="100"/>
      <c r="F105" s="100"/>
      <c r="G105" s="100"/>
      <c r="H105" s="100"/>
      <c r="I105" s="100"/>
      <c r="J105" s="100"/>
      <c r="K105" s="100"/>
      <c r="L105" s="100"/>
      <c r="M105" s="100"/>
      <c r="N105" s="100"/>
      <c r="O105" s="100"/>
      <c r="P105" s="100"/>
      <c r="Q105" s="100"/>
      <c r="R105" s="100"/>
      <c r="S105" s="100"/>
      <c r="T105" s="100"/>
      <c r="U105" s="100"/>
      <c r="V105" s="100"/>
      <c r="W105" s="100"/>
      <c r="X105" s="100"/>
      <c r="Y105" s="100"/>
      <c r="Z105" s="100"/>
      <c r="AA105" s="100"/>
      <c r="AB105" s="100"/>
      <c r="AC105" s="100"/>
      <c r="AD105" s="100"/>
      <c r="AE105" s="100"/>
      <c r="AF105" s="100"/>
      <c r="AG105" s="100"/>
      <c r="AH105" s="100"/>
      <c r="AI105" s="100"/>
      <c r="AJ105" s="100"/>
      <c r="AK105" s="100"/>
      <c r="AL105" s="100"/>
      <c r="AM105" s="100"/>
      <c r="AN105" s="100"/>
      <c r="AO105" s="100"/>
      <c r="AP105" s="100"/>
      <c r="AQ105" s="100"/>
      <c r="AR105" s="100"/>
      <c r="AS105" s="100"/>
      <c r="AT105" s="100"/>
      <c r="AU105" s="100"/>
      <c r="AV105" s="100"/>
      <c r="AW105" s="100"/>
      <c r="AX105" s="100"/>
      <c r="AY105" s="100"/>
      <c r="AZ105" s="100"/>
      <c r="BA105" s="100"/>
      <c r="BB105" s="100"/>
      <c r="BC105" s="100"/>
      <c r="BD105" s="100"/>
      <c r="BE105" s="100"/>
      <c r="BF105" s="100"/>
      <c r="BG105" s="100"/>
      <c r="BH105" s="100"/>
      <c r="BI105" s="100"/>
      <c r="BJ105" s="100"/>
      <c r="BK105" s="100"/>
      <c r="BL105" s="100"/>
      <c r="BM105" s="100"/>
      <c r="BN105" s="100"/>
      <c r="BO105" s="100"/>
      <c r="BP105" s="100"/>
      <c r="BQ105" s="89"/>
      <c r="BR105" s="89"/>
      <c r="BS105" s="89"/>
      <c r="BT105" s="89"/>
      <c r="BU105" s="89"/>
      <c r="BV105" s="89"/>
      <c r="BW105" s="89"/>
      <c r="BX105" s="89"/>
      <c r="BY105" s="89"/>
      <c r="BZ105" s="89"/>
      <c r="CA105" s="89"/>
      <c r="CB105" s="89"/>
      <c r="CC105" s="89"/>
      <c r="CD105" s="89"/>
      <c r="CE105" s="89"/>
      <c r="CF105" s="89"/>
      <c r="CG105" s="89"/>
      <c r="CH105" s="89"/>
      <c r="CI105" s="89"/>
      <c r="CJ105" s="89"/>
      <c r="CK105" s="89"/>
      <c r="CL105" s="89"/>
      <c r="CM105" s="89"/>
      <c r="CN105" s="89"/>
      <c r="CO105" s="89"/>
      <c r="CP105" s="89"/>
      <c r="CQ105" s="89"/>
      <c r="CR105" s="89"/>
      <c r="CS105" s="89"/>
      <c r="CT105" s="89"/>
      <c r="CU105" s="89"/>
      <c r="CV105" s="89"/>
      <c r="CW105" s="89"/>
      <c r="CX105" s="89"/>
      <c r="CY105" s="89"/>
      <c r="CZ105" s="89"/>
      <c r="DA105" s="89"/>
      <c r="DB105" s="89"/>
      <c r="DC105" s="89"/>
      <c r="DD105" s="89"/>
      <c r="DE105" s="89"/>
      <c r="DF105" s="89"/>
      <c r="DG105" s="89"/>
      <c r="DH105" s="89"/>
      <c r="DI105" s="89"/>
      <c r="DJ105" s="89"/>
      <c r="DK105" s="89"/>
      <c r="DL105" s="89"/>
      <c r="DM105" s="89"/>
      <c r="DN105" s="89"/>
      <c r="DO105" s="89"/>
      <c r="DP105" s="89"/>
      <c r="DQ105" s="89"/>
      <c r="DR105" s="89"/>
      <c r="DS105" s="89"/>
      <c r="DT105" s="89"/>
      <c r="DU105" s="89"/>
      <c r="DV105" s="89"/>
      <c r="DW105" s="89"/>
      <c r="DX105" s="89"/>
      <c r="DY105" s="89"/>
      <c r="DZ105" s="89"/>
      <c r="EA105" s="89"/>
    </row>
    <row r="106" spans="1:131" ht="11.25" customHeight="1" x14ac:dyDescent="0.15">
      <c r="A106" s="100"/>
      <c r="B106" s="100"/>
      <c r="C106" s="100"/>
      <c r="D106" s="100"/>
      <c r="E106" s="100"/>
      <c r="F106" s="100"/>
      <c r="G106" s="100"/>
      <c r="H106" s="100"/>
      <c r="I106" s="100"/>
      <c r="J106" s="100"/>
      <c r="K106" s="100"/>
      <c r="L106" s="100"/>
      <c r="M106" s="100"/>
      <c r="N106" s="100"/>
      <c r="O106" s="100"/>
      <c r="P106" s="100"/>
      <c r="Q106" s="100"/>
      <c r="R106" s="100"/>
      <c r="S106" s="100"/>
      <c r="T106" s="100"/>
      <c r="U106" s="100"/>
      <c r="V106" s="100"/>
      <c r="W106" s="100"/>
      <c r="X106" s="100"/>
      <c r="Y106" s="100"/>
      <c r="Z106" s="100"/>
      <c r="AA106" s="100"/>
      <c r="AB106" s="100"/>
      <c r="AC106" s="100"/>
      <c r="AD106" s="100"/>
      <c r="AE106" s="100"/>
      <c r="AF106" s="100"/>
      <c r="AG106" s="100"/>
      <c r="AH106" s="100"/>
      <c r="AI106" s="100"/>
      <c r="AJ106" s="100"/>
      <c r="AK106" s="100"/>
      <c r="AL106" s="100"/>
      <c r="AM106" s="100"/>
      <c r="AN106" s="100"/>
      <c r="AO106" s="100"/>
      <c r="AP106" s="100"/>
      <c r="AQ106" s="100"/>
      <c r="AR106" s="100"/>
      <c r="AS106" s="100"/>
      <c r="AT106" s="100"/>
      <c r="AU106" s="100"/>
      <c r="AV106" s="100"/>
      <c r="AW106" s="100"/>
      <c r="AX106" s="100"/>
      <c r="AY106" s="100"/>
      <c r="AZ106" s="100"/>
      <c r="BA106" s="100"/>
      <c r="BB106" s="100"/>
      <c r="BC106" s="100"/>
      <c r="BD106" s="100"/>
      <c r="BE106" s="100"/>
      <c r="BF106" s="100"/>
      <c r="BG106" s="100"/>
      <c r="BH106" s="100"/>
      <c r="BI106" s="100"/>
      <c r="BJ106" s="100"/>
      <c r="BK106" s="100"/>
      <c r="BL106" s="100"/>
      <c r="BM106" s="100"/>
      <c r="BN106" s="100"/>
      <c r="BO106" s="100"/>
      <c r="BP106" s="100"/>
      <c r="BQ106" s="89"/>
      <c r="BR106" s="89"/>
      <c r="BS106" s="89"/>
      <c r="BT106" s="89"/>
      <c r="BU106" s="89"/>
      <c r="BV106" s="89"/>
      <c r="BW106" s="89"/>
      <c r="BX106" s="89"/>
      <c r="BY106" s="89"/>
      <c r="BZ106" s="89"/>
      <c r="CA106" s="89"/>
      <c r="CB106" s="89"/>
      <c r="CC106" s="89"/>
      <c r="CD106" s="89"/>
      <c r="CE106" s="89"/>
      <c r="CF106" s="89"/>
      <c r="CG106" s="89"/>
      <c r="CH106" s="89"/>
      <c r="CI106" s="89"/>
      <c r="CJ106" s="89"/>
      <c r="CK106" s="89"/>
      <c r="CL106" s="89"/>
      <c r="CM106" s="89"/>
      <c r="CN106" s="89"/>
      <c r="CO106" s="89"/>
      <c r="CP106" s="89"/>
      <c r="CQ106" s="89"/>
      <c r="CR106" s="89"/>
      <c r="CS106" s="89"/>
      <c r="CT106" s="89"/>
      <c r="CU106" s="89"/>
      <c r="CV106" s="89"/>
      <c r="CW106" s="89"/>
      <c r="CX106" s="89"/>
      <c r="CY106" s="89"/>
      <c r="CZ106" s="89"/>
      <c r="DA106" s="89"/>
      <c r="DB106" s="89"/>
      <c r="DC106" s="89"/>
      <c r="DD106" s="89"/>
      <c r="DE106" s="89"/>
      <c r="DF106" s="89"/>
      <c r="DG106" s="89"/>
      <c r="DH106" s="89"/>
      <c r="DI106" s="89"/>
      <c r="DJ106" s="89"/>
      <c r="DK106" s="89"/>
      <c r="DL106" s="89"/>
      <c r="DM106" s="89"/>
      <c r="DN106" s="89"/>
      <c r="DO106" s="89"/>
      <c r="DP106" s="89"/>
      <c r="DQ106" s="89"/>
      <c r="DR106" s="89"/>
      <c r="DS106" s="89"/>
      <c r="DT106" s="89"/>
      <c r="DU106" s="89"/>
      <c r="DV106" s="89"/>
      <c r="DW106" s="89"/>
      <c r="DX106" s="89"/>
      <c r="DY106" s="89"/>
      <c r="DZ106" s="89"/>
      <c r="EA106" s="89"/>
    </row>
    <row r="107" spans="1:131" s="89" customFormat="1" ht="26.25" customHeight="1" thickBot="1" x14ac:dyDescent="0.2">
      <c r="A107" s="108" t="s">
        <v>359</v>
      </c>
      <c r="B107" s="109"/>
      <c r="C107" s="109"/>
      <c r="D107" s="109"/>
      <c r="E107" s="109"/>
      <c r="F107" s="109"/>
      <c r="G107" s="109"/>
      <c r="H107" s="109"/>
      <c r="I107" s="109"/>
      <c r="J107" s="109"/>
      <c r="K107" s="109"/>
      <c r="L107" s="109"/>
      <c r="M107" s="109"/>
      <c r="N107" s="109"/>
      <c r="O107" s="109"/>
      <c r="P107" s="109"/>
      <c r="Q107" s="109"/>
      <c r="R107" s="109"/>
      <c r="S107" s="109"/>
      <c r="T107" s="109"/>
      <c r="U107" s="109"/>
      <c r="V107" s="109"/>
      <c r="W107" s="109"/>
      <c r="X107" s="109"/>
      <c r="Y107" s="109"/>
      <c r="Z107" s="109"/>
      <c r="AA107" s="109"/>
      <c r="AB107" s="109"/>
      <c r="AC107" s="109"/>
      <c r="AD107" s="109"/>
      <c r="AE107" s="109"/>
      <c r="AF107" s="109"/>
      <c r="AG107" s="109"/>
      <c r="AH107" s="109"/>
      <c r="AI107" s="109"/>
      <c r="AJ107" s="109"/>
      <c r="AK107" s="109"/>
      <c r="AL107" s="109"/>
      <c r="AM107" s="109"/>
      <c r="AN107" s="109"/>
      <c r="AO107" s="109"/>
      <c r="AP107" s="109"/>
      <c r="AQ107" s="109"/>
      <c r="AR107" s="109"/>
      <c r="AS107" s="109"/>
      <c r="AT107" s="109"/>
      <c r="AU107" s="108" t="s">
        <v>360</v>
      </c>
      <c r="AV107" s="109"/>
      <c r="AW107" s="109"/>
      <c r="AX107" s="109"/>
      <c r="AY107" s="109"/>
      <c r="AZ107" s="109"/>
      <c r="BA107" s="109"/>
      <c r="BB107" s="109"/>
      <c r="BC107" s="109"/>
      <c r="BD107" s="109"/>
      <c r="BE107" s="109"/>
      <c r="BF107" s="109"/>
      <c r="BG107" s="109"/>
      <c r="BH107" s="109"/>
      <c r="BI107" s="109"/>
      <c r="BJ107" s="109"/>
      <c r="BK107" s="109"/>
      <c r="BL107" s="109"/>
      <c r="BM107" s="109"/>
      <c r="BN107" s="109"/>
      <c r="BO107" s="109"/>
      <c r="BP107" s="109"/>
      <c r="BQ107" s="109"/>
      <c r="BR107" s="109"/>
      <c r="BS107" s="109"/>
      <c r="BT107" s="109"/>
      <c r="BU107" s="109"/>
      <c r="BV107" s="109"/>
      <c r="BW107" s="109"/>
      <c r="BX107" s="109"/>
      <c r="BY107" s="109"/>
      <c r="BZ107" s="109"/>
      <c r="CA107" s="109"/>
      <c r="CB107" s="109"/>
      <c r="CC107" s="109"/>
      <c r="CD107" s="109"/>
      <c r="CE107" s="109"/>
      <c r="CF107" s="109"/>
      <c r="CG107" s="109"/>
      <c r="CH107" s="109"/>
      <c r="CI107" s="109"/>
      <c r="CJ107" s="109"/>
      <c r="CK107" s="109"/>
      <c r="CL107" s="109"/>
      <c r="CM107" s="109"/>
      <c r="CN107" s="109"/>
      <c r="CO107" s="109"/>
      <c r="CP107" s="109"/>
      <c r="CQ107" s="109"/>
      <c r="CR107" s="109"/>
      <c r="CS107" s="109"/>
      <c r="CT107" s="109"/>
      <c r="CU107" s="109"/>
      <c r="CV107" s="109"/>
      <c r="CW107" s="109"/>
      <c r="CX107" s="109"/>
      <c r="CY107" s="109"/>
      <c r="CZ107" s="109"/>
      <c r="DA107" s="109"/>
      <c r="DB107" s="109"/>
      <c r="DC107" s="109"/>
      <c r="DD107" s="109"/>
      <c r="DE107" s="109"/>
      <c r="DF107" s="109"/>
      <c r="DG107" s="109"/>
      <c r="DH107" s="109"/>
      <c r="DI107" s="109"/>
      <c r="DJ107" s="109"/>
      <c r="DK107" s="109"/>
      <c r="DL107" s="109"/>
      <c r="DM107" s="109"/>
      <c r="DN107" s="109"/>
      <c r="DO107" s="109"/>
      <c r="DP107" s="109"/>
      <c r="DQ107" s="109"/>
      <c r="DR107" s="109"/>
      <c r="DS107" s="109"/>
      <c r="DT107" s="109"/>
      <c r="DU107" s="109"/>
      <c r="DV107" s="109"/>
      <c r="DW107" s="109"/>
      <c r="DX107" s="109"/>
      <c r="DY107" s="109"/>
      <c r="DZ107" s="109"/>
    </row>
    <row r="108" spans="1:131" s="89" customFormat="1" ht="26.25" customHeight="1" x14ac:dyDescent="0.15">
      <c r="A108" s="917" t="s">
        <v>361</v>
      </c>
      <c r="B108" s="918"/>
      <c r="C108" s="918"/>
      <c r="D108" s="918"/>
      <c r="E108" s="918"/>
      <c r="F108" s="918"/>
      <c r="G108" s="918"/>
      <c r="H108" s="918"/>
      <c r="I108" s="918"/>
      <c r="J108" s="918"/>
      <c r="K108" s="918"/>
      <c r="L108" s="918"/>
      <c r="M108" s="918"/>
      <c r="N108" s="918"/>
      <c r="O108" s="918"/>
      <c r="P108" s="918"/>
      <c r="Q108" s="918"/>
      <c r="R108" s="918"/>
      <c r="S108" s="918"/>
      <c r="T108" s="918"/>
      <c r="U108" s="918"/>
      <c r="V108" s="918"/>
      <c r="W108" s="918"/>
      <c r="X108" s="918"/>
      <c r="Y108" s="918"/>
      <c r="Z108" s="918"/>
      <c r="AA108" s="918"/>
      <c r="AB108" s="918"/>
      <c r="AC108" s="918"/>
      <c r="AD108" s="918"/>
      <c r="AE108" s="918"/>
      <c r="AF108" s="918"/>
      <c r="AG108" s="918"/>
      <c r="AH108" s="918"/>
      <c r="AI108" s="918"/>
      <c r="AJ108" s="918"/>
      <c r="AK108" s="918"/>
      <c r="AL108" s="918"/>
      <c r="AM108" s="918"/>
      <c r="AN108" s="918"/>
      <c r="AO108" s="918"/>
      <c r="AP108" s="918"/>
      <c r="AQ108" s="918"/>
      <c r="AR108" s="918"/>
      <c r="AS108" s="918"/>
      <c r="AT108" s="919"/>
      <c r="AU108" s="917" t="s">
        <v>362</v>
      </c>
      <c r="AV108" s="918"/>
      <c r="AW108" s="918"/>
      <c r="AX108" s="918"/>
      <c r="AY108" s="918"/>
      <c r="AZ108" s="918"/>
      <c r="BA108" s="918"/>
      <c r="BB108" s="918"/>
      <c r="BC108" s="918"/>
      <c r="BD108" s="918"/>
      <c r="BE108" s="918"/>
      <c r="BF108" s="918"/>
      <c r="BG108" s="918"/>
      <c r="BH108" s="918"/>
      <c r="BI108" s="918"/>
      <c r="BJ108" s="918"/>
      <c r="BK108" s="918"/>
      <c r="BL108" s="918"/>
      <c r="BM108" s="918"/>
      <c r="BN108" s="918"/>
      <c r="BO108" s="918"/>
      <c r="BP108" s="918"/>
      <c r="BQ108" s="918"/>
      <c r="BR108" s="918"/>
      <c r="BS108" s="918"/>
      <c r="BT108" s="918"/>
      <c r="BU108" s="918"/>
      <c r="BV108" s="918"/>
      <c r="BW108" s="918"/>
      <c r="BX108" s="918"/>
      <c r="BY108" s="918"/>
      <c r="BZ108" s="918"/>
      <c r="CA108" s="918"/>
      <c r="CB108" s="918"/>
      <c r="CC108" s="918"/>
      <c r="CD108" s="918"/>
      <c r="CE108" s="918"/>
      <c r="CF108" s="918"/>
      <c r="CG108" s="918"/>
      <c r="CH108" s="918"/>
      <c r="CI108" s="918"/>
      <c r="CJ108" s="918"/>
      <c r="CK108" s="918"/>
      <c r="CL108" s="918"/>
      <c r="CM108" s="918"/>
      <c r="CN108" s="918"/>
      <c r="CO108" s="918"/>
      <c r="CP108" s="918"/>
      <c r="CQ108" s="918"/>
      <c r="CR108" s="918"/>
      <c r="CS108" s="918"/>
      <c r="CT108" s="918"/>
      <c r="CU108" s="918"/>
      <c r="CV108" s="918"/>
      <c r="CW108" s="918"/>
      <c r="CX108" s="918"/>
      <c r="CY108" s="918"/>
      <c r="CZ108" s="918"/>
      <c r="DA108" s="918"/>
      <c r="DB108" s="918"/>
      <c r="DC108" s="918"/>
      <c r="DD108" s="918"/>
      <c r="DE108" s="918"/>
      <c r="DF108" s="918"/>
      <c r="DG108" s="918"/>
      <c r="DH108" s="918"/>
      <c r="DI108" s="918"/>
      <c r="DJ108" s="918"/>
      <c r="DK108" s="918"/>
      <c r="DL108" s="918"/>
      <c r="DM108" s="918"/>
      <c r="DN108" s="918"/>
      <c r="DO108" s="918"/>
      <c r="DP108" s="918"/>
      <c r="DQ108" s="918"/>
      <c r="DR108" s="918"/>
      <c r="DS108" s="918"/>
      <c r="DT108" s="918"/>
      <c r="DU108" s="918"/>
      <c r="DV108" s="918"/>
      <c r="DW108" s="918"/>
      <c r="DX108" s="918"/>
      <c r="DY108" s="918"/>
      <c r="DZ108" s="919"/>
    </row>
    <row r="109" spans="1:131" s="89" customFormat="1" ht="26.25" customHeight="1" x14ac:dyDescent="0.15">
      <c r="A109" s="870" t="s">
        <v>363</v>
      </c>
      <c r="B109" s="871"/>
      <c r="C109" s="871"/>
      <c r="D109" s="871"/>
      <c r="E109" s="871"/>
      <c r="F109" s="871"/>
      <c r="G109" s="871"/>
      <c r="H109" s="871"/>
      <c r="I109" s="871"/>
      <c r="J109" s="871"/>
      <c r="K109" s="871"/>
      <c r="L109" s="871"/>
      <c r="M109" s="871"/>
      <c r="N109" s="871"/>
      <c r="O109" s="871"/>
      <c r="P109" s="871"/>
      <c r="Q109" s="871"/>
      <c r="R109" s="871"/>
      <c r="S109" s="871"/>
      <c r="T109" s="871"/>
      <c r="U109" s="871"/>
      <c r="V109" s="871"/>
      <c r="W109" s="871"/>
      <c r="X109" s="871"/>
      <c r="Y109" s="871"/>
      <c r="Z109" s="872"/>
      <c r="AA109" s="873" t="s">
        <v>364</v>
      </c>
      <c r="AB109" s="871"/>
      <c r="AC109" s="871"/>
      <c r="AD109" s="871"/>
      <c r="AE109" s="872"/>
      <c r="AF109" s="873" t="s">
        <v>365</v>
      </c>
      <c r="AG109" s="871"/>
      <c r="AH109" s="871"/>
      <c r="AI109" s="871"/>
      <c r="AJ109" s="872"/>
      <c r="AK109" s="873" t="s">
        <v>237</v>
      </c>
      <c r="AL109" s="871"/>
      <c r="AM109" s="871"/>
      <c r="AN109" s="871"/>
      <c r="AO109" s="872"/>
      <c r="AP109" s="873" t="s">
        <v>366</v>
      </c>
      <c r="AQ109" s="871"/>
      <c r="AR109" s="871"/>
      <c r="AS109" s="871"/>
      <c r="AT109" s="904"/>
      <c r="AU109" s="870" t="s">
        <v>363</v>
      </c>
      <c r="AV109" s="871"/>
      <c r="AW109" s="871"/>
      <c r="AX109" s="871"/>
      <c r="AY109" s="871"/>
      <c r="AZ109" s="871"/>
      <c r="BA109" s="871"/>
      <c r="BB109" s="871"/>
      <c r="BC109" s="871"/>
      <c r="BD109" s="871"/>
      <c r="BE109" s="871"/>
      <c r="BF109" s="871"/>
      <c r="BG109" s="871"/>
      <c r="BH109" s="871"/>
      <c r="BI109" s="871"/>
      <c r="BJ109" s="871"/>
      <c r="BK109" s="871"/>
      <c r="BL109" s="871"/>
      <c r="BM109" s="871"/>
      <c r="BN109" s="871"/>
      <c r="BO109" s="871"/>
      <c r="BP109" s="872"/>
      <c r="BQ109" s="873" t="s">
        <v>364</v>
      </c>
      <c r="BR109" s="871"/>
      <c r="BS109" s="871"/>
      <c r="BT109" s="871"/>
      <c r="BU109" s="872"/>
      <c r="BV109" s="873" t="s">
        <v>365</v>
      </c>
      <c r="BW109" s="871"/>
      <c r="BX109" s="871"/>
      <c r="BY109" s="871"/>
      <c r="BZ109" s="872"/>
      <c r="CA109" s="873" t="s">
        <v>237</v>
      </c>
      <c r="CB109" s="871"/>
      <c r="CC109" s="871"/>
      <c r="CD109" s="871"/>
      <c r="CE109" s="872"/>
      <c r="CF109" s="911" t="s">
        <v>366</v>
      </c>
      <c r="CG109" s="911"/>
      <c r="CH109" s="911"/>
      <c r="CI109" s="911"/>
      <c r="CJ109" s="911"/>
      <c r="CK109" s="873" t="s">
        <v>367</v>
      </c>
      <c r="CL109" s="871"/>
      <c r="CM109" s="871"/>
      <c r="CN109" s="871"/>
      <c r="CO109" s="871"/>
      <c r="CP109" s="871"/>
      <c r="CQ109" s="871"/>
      <c r="CR109" s="871"/>
      <c r="CS109" s="871"/>
      <c r="CT109" s="871"/>
      <c r="CU109" s="871"/>
      <c r="CV109" s="871"/>
      <c r="CW109" s="871"/>
      <c r="CX109" s="871"/>
      <c r="CY109" s="871"/>
      <c r="CZ109" s="871"/>
      <c r="DA109" s="871"/>
      <c r="DB109" s="871"/>
      <c r="DC109" s="871"/>
      <c r="DD109" s="871"/>
      <c r="DE109" s="871"/>
      <c r="DF109" s="872"/>
      <c r="DG109" s="873" t="s">
        <v>364</v>
      </c>
      <c r="DH109" s="871"/>
      <c r="DI109" s="871"/>
      <c r="DJ109" s="871"/>
      <c r="DK109" s="872"/>
      <c r="DL109" s="873" t="s">
        <v>365</v>
      </c>
      <c r="DM109" s="871"/>
      <c r="DN109" s="871"/>
      <c r="DO109" s="871"/>
      <c r="DP109" s="872"/>
      <c r="DQ109" s="873" t="s">
        <v>237</v>
      </c>
      <c r="DR109" s="871"/>
      <c r="DS109" s="871"/>
      <c r="DT109" s="871"/>
      <c r="DU109" s="872"/>
      <c r="DV109" s="873" t="s">
        <v>366</v>
      </c>
      <c r="DW109" s="871"/>
      <c r="DX109" s="871"/>
      <c r="DY109" s="871"/>
      <c r="DZ109" s="904"/>
    </row>
    <row r="110" spans="1:131" s="89" customFormat="1" ht="26.25" customHeight="1" x14ac:dyDescent="0.15">
      <c r="A110" s="784" t="s">
        <v>368</v>
      </c>
      <c r="B110" s="785"/>
      <c r="C110" s="785"/>
      <c r="D110" s="785"/>
      <c r="E110" s="785"/>
      <c r="F110" s="785"/>
      <c r="G110" s="785"/>
      <c r="H110" s="785"/>
      <c r="I110" s="785"/>
      <c r="J110" s="785"/>
      <c r="K110" s="785"/>
      <c r="L110" s="785"/>
      <c r="M110" s="785"/>
      <c r="N110" s="785"/>
      <c r="O110" s="785"/>
      <c r="P110" s="785"/>
      <c r="Q110" s="785"/>
      <c r="R110" s="785"/>
      <c r="S110" s="785"/>
      <c r="T110" s="785"/>
      <c r="U110" s="785"/>
      <c r="V110" s="785"/>
      <c r="W110" s="785"/>
      <c r="X110" s="785"/>
      <c r="Y110" s="785"/>
      <c r="Z110" s="786"/>
      <c r="AA110" s="863">
        <v>399464</v>
      </c>
      <c r="AB110" s="864"/>
      <c r="AC110" s="864"/>
      <c r="AD110" s="864"/>
      <c r="AE110" s="865"/>
      <c r="AF110" s="866">
        <v>448181</v>
      </c>
      <c r="AG110" s="864"/>
      <c r="AH110" s="864"/>
      <c r="AI110" s="864"/>
      <c r="AJ110" s="865"/>
      <c r="AK110" s="866">
        <v>459917</v>
      </c>
      <c r="AL110" s="864"/>
      <c r="AM110" s="864"/>
      <c r="AN110" s="864"/>
      <c r="AO110" s="865"/>
      <c r="AP110" s="867">
        <v>13.2</v>
      </c>
      <c r="AQ110" s="868"/>
      <c r="AR110" s="868"/>
      <c r="AS110" s="868"/>
      <c r="AT110" s="869"/>
      <c r="AU110" s="905" t="s">
        <v>369</v>
      </c>
      <c r="AV110" s="906"/>
      <c r="AW110" s="906"/>
      <c r="AX110" s="906"/>
      <c r="AY110" s="906"/>
      <c r="AZ110" s="835" t="s">
        <v>370</v>
      </c>
      <c r="BA110" s="785"/>
      <c r="BB110" s="785"/>
      <c r="BC110" s="785"/>
      <c r="BD110" s="785"/>
      <c r="BE110" s="785"/>
      <c r="BF110" s="785"/>
      <c r="BG110" s="785"/>
      <c r="BH110" s="785"/>
      <c r="BI110" s="785"/>
      <c r="BJ110" s="785"/>
      <c r="BK110" s="785"/>
      <c r="BL110" s="785"/>
      <c r="BM110" s="785"/>
      <c r="BN110" s="785"/>
      <c r="BO110" s="785"/>
      <c r="BP110" s="786"/>
      <c r="BQ110" s="836">
        <v>4588188</v>
      </c>
      <c r="BR110" s="817"/>
      <c r="BS110" s="817"/>
      <c r="BT110" s="817"/>
      <c r="BU110" s="817"/>
      <c r="BV110" s="817">
        <v>5068618</v>
      </c>
      <c r="BW110" s="817"/>
      <c r="BX110" s="817"/>
      <c r="BY110" s="817"/>
      <c r="BZ110" s="817"/>
      <c r="CA110" s="817">
        <v>5279474</v>
      </c>
      <c r="CB110" s="817"/>
      <c r="CC110" s="817"/>
      <c r="CD110" s="817"/>
      <c r="CE110" s="817"/>
      <c r="CF110" s="841">
        <v>151.9</v>
      </c>
      <c r="CG110" s="842"/>
      <c r="CH110" s="842"/>
      <c r="CI110" s="842"/>
      <c r="CJ110" s="842"/>
      <c r="CK110" s="901" t="s">
        <v>371</v>
      </c>
      <c r="CL110" s="794"/>
      <c r="CM110" s="835" t="s">
        <v>372</v>
      </c>
      <c r="CN110" s="785"/>
      <c r="CO110" s="785"/>
      <c r="CP110" s="785"/>
      <c r="CQ110" s="785"/>
      <c r="CR110" s="785"/>
      <c r="CS110" s="785"/>
      <c r="CT110" s="785"/>
      <c r="CU110" s="785"/>
      <c r="CV110" s="785"/>
      <c r="CW110" s="785"/>
      <c r="CX110" s="785"/>
      <c r="CY110" s="785"/>
      <c r="CZ110" s="785"/>
      <c r="DA110" s="785"/>
      <c r="DB110" s="785"/>
      <c r="DC110" s="785"/>
      <c r="DD110" s="785"/>
      <c r="DE110" s="785"/>
      <c r="DF110" s="786"/>
      <c r="DG110" s="836" t="s">
        <v>62</v>
      </c>
      <c r="DH110" s="817"/>
      <c r="DI110" s="817"/>
      <c r="DJ110" s="817"/>
      <c r="DK110" s="817"/>
      <c r="DL110" s="817" t="s">
        <v>62</v>
      </c>
      <c r="DM110" s="817"/>
      <c r="DN110" s="817"/>
      <c r="DO110" s="817"/>
      <c r="DP110" s="817"/>
      <c r="DQ110" s="817" t="s">
        <v>62</v>
      </c>
      <c r="DR110" s="817"/>
      <c r="DS110" s="817"/>
      <c r="DT110" s="817"/>
      <c r="DU110" s="817"/>
      <c r="DV110" s="818" t="s">
        <v>62</v>
      </c>
      <c r="DW110" s="818"/>
      <c r="DX110" s="818"/>
      <c r="DY110" s="818"/>
      <c r="DZ110" s="819"/>
    </row>
    <row r="111" spans="1:131" s="89" customFormat="1" ht="26.25" customHeight="1" x14ac:dyDescent="0.15">
      <c r="A111" s="749" t="s">
        <v>373</v>
      </c>
      <c r="B111" s="750"/>
      <c r="C111" s="750"/>
      <c r="D111" s="750"/>
      <c r="E111" s="750"/>
      <c r="F111" s="750"/>
      <c r="G111" s="750"/>
      <c r="H111" s="750"/>
      <c r="I111" s="750"/>
      <c r="J111" s="750"/>
      <c r="K111" s="750"/>
      <c r="L111" s="750"/>
      <c r="M111" s="750"/>
      <c r="N111" s="750"/>
      <c r="O111" s="750"/>
      <c r="P111" s="750"/>
      <c r="Q111" s="750"/>
      <c r="R111" s="750"/>
      <c r="S111" s="750"/>
      <c r="T111" s="750"/>
      <c r="U111" s="750"/>
      <c r="V111" s="750"/>
      <c r="W111" s="750"/>
      <c r="X111" s="750"/>
      <c r="Y111" s="750"/>
      <c r="Z111" s="900"/>
      <c r="AA111" s="893" t="s">
        <v>62</v>
      </c>
      <c r="AB111" s="894"/>
      <c r="AC111" s="894"/>
      <c r="AD111" s="894"/>
      <c r="AE111" s="895"/>
      <c r="AF111" s="896" t="s">
        <v>62</v>
      </c>
      <c r="AG111" s="894"/>
      <c r="AH111" s="894"/>
      <c r="AI111" s="894"/>
      <c r="AJ111" s="895"/>
      <c r="AK111" s="896" t="s">
        <v>62</v>
      </c>
      <c r="AL111" s="894"/>
      <c r="AM111" s="894"/>
      <c r="AN111" s="894"/>
      <c r="AO111" s="895"/>
      <c r="AP111" s="897" t="s">
        <v>62</v>
      </c>
      <c r="AQ111" s="898"/>
      <c r="AR111" s="898"/>
      <c r="AS111" s="898"/>
      <c r="AT111" s="899"/>
      <c r="AU111" s="907"/>
      <c r="AV111" s="908"/>
      <c r="AW111" s="908"/>
      <c r="AX111" s="908"/>
      <c r="AY111" s="908"/>
      <c r="AZ111" s="792" t="s">
        <v>374</v>
      </c>
      <c r="BA111" s="727"/>
      <c r="BB111" s="727"/>
      <c r="BC111" s="727"/>
      <c r="BD111" s="727"/>
      <c r="BE111" s="727"/>
      <c r="BF111" s="727"/>
      <c r="BG111" s="727"/>
      <c r="BH111" s="727"/>
      <c r="BI111" s="727"/>
      <c r="BJ111" s="727"/>
      <c r="BK111" s="727"/>
      <c r="BL111" s="727"/>
      <c r="BM111" s="727"/>
      <c r="BN111" s="727"/>
      <c r="BO111" s="727"/>
      <c r="BP111" s="728"/>
      <c r="BQ111" s="764">
        <v>50833</v>
      </c>
      <c r="BR111" s="765"/>
      <c r="BS111" s="765"/>
      <c r="BT111" s="765"/>
      <c r="BU111" s="765"/>
      <c r="BV111" s="765">
        <v>46971</v>
      </c>
      <c r="BW111" s="765"/>
      <c r="BX111" s="765"/>
      <c r="BY111" s="765"/>
      <c r="BZ111" s="765"/>
      <c r="CA111" s="765">
        <v>43121</v>
      </c>
      <c r="CB111" s="765"/>
      <c r="CC111" s="765"/>
      <c r="CD111" s="765"/>
      <c r="CE111" s="765"/>
      <c r="CF111" s="850">
        <v>1.2</v>
      </c>
      <c r="CG111" s="851"/>
      <c r="CH111" s="851"/>
      <c r="CI111" s="851"/>
      <c r="CJ111" s="851"/>
      <c r="CK111" s="902"/>
      <c r="CL111" s="796"/>
      <c r="CM111" s="792" t="s">
        <v>375</v>
      </c>
      <c r="CN111" s="727"/>
      <c r="CO111" s="727"/>
      <c r="CP111" s="727"/>
      <c r="CQ111" s="727"/>
      <c r="CR111" s="727"/>
      <c r="CS111" s="727"/>
      <c r="CT111" s="727"/>
      <c r="CU111" s="727"/>
      <c r="CV111" s="727"/>
      <c r="CW111" s="727"/>
      <c r="CX111" s="727"/>
      <c r="CY111" s="727"/>
      <c r="CZ111" s="727"/>
      <c r="DA111" s="727"/>
      <c r="DB111" s="727"/>
      <c r="DC111" s="727"/>
      <c r="DD111" s="727"/>
      <c r="DE111" s="727"/>
      <c r="DF111" s="728"/>
      <c r="DG111" s="764" t="s">
        <v>62</v>
      </c>
      <c r="DH111" s="765"/>
      <c r="DI111" s="765"/>
      <c r="DJ111" s="765"/>
      <c r="DK111" s="765"/>
      <c r="DL111" s="765" t="s">
        <v>62</v>
      </c>
      <c r="DM111" s="765"/>
      <c r="DN111" s="765"/>
      <c r="DO111" s="765"/>
      <c r="DP111" s="765"/>
      <c r="DQ111" s="765" t="s">
        <v>62</v>
      </c>
      <c r="DR111" s="765"/>
      <c r="DS111" s="765"/>
      <c r="DT111" s="765"/>
      <c r="DU111" s="765"/>
      <c r="DV111" s="771" t="s">
        <v>62</v>
      </c>
      <c r="DW111" s="771"/>
      <c r="DX111" s="771"/>
      <c r="DY111" s="771"/>
      <c r="DZ111" s="772"/>
    </row>
    <row r="112" spans="1:131" s="89" customFormat="1" ht="26.25" customHeight="1" x14ac:dyDescent="0.15">
      <c r="A112" s="887" t="s">
        <v>376</v>
      </c>
      <c r="B112" s="888"/>
      <c r="C112" s="727" t="s">
        <v>377</v>
      </c>
      <c r="D112" s="727"/>
      <c r="E112" s="727"/>
      <c r="F112" s="727"/>
      <c r="G112" s="727"/>
      <c r="H112" s="727"/>
      <c r="I112" s="727"/>
      <c r="J112" s="727"/>
      <c r="K112" s="727"/>
      <c r="L112" s="727"/>
      <c r="M112" s="727"/>
      <c r="N112" s="727"/>
      <c r="O112" s="727"/>
      <c r="P112" s="727"/>
      <c r="Q112" s="727"/>
      <c r="R112" s="727"/>
      <c r="S112" s="727"/>
      <c r="T112" s="727"/>
      <c r="U112" s="727"/>
      <c r="V112" s="727"/>
      <c r="W112" s="727"/>
      <c r="X112" s="727"/>
      <c r="Y112" s="727"/>
      <c r="Z112" s="728"/>
      <c r="AA112" s="754" t="s">
        <v>62</v>
      </c>
      <c r="AB112" s="755"/>
      <c r="AC112" s="755"/>
      <c r="AD112" s="755"/>
      <c r="AE112" s="756"/>
      <c r="AF112" s="757" t="s">
        <v>62</v>
      </c>
      <c r="AG112" s="755"/>
      <c r="AH112" s="755"/>
      <c r="AI112" s="755"/>
      <c r="AJ112" s="756"/>
      <c r="AK112" s="757" t="s">
        <v>62</v>
      </c>
      <c r="AL112" s="755"/>
      <c r="AM112" s="755"/>
      <c r="AN112" s="755"/>
      <c r="AO112" s="756"/>
      <c r="AP112" s="799" t="s">
        <v>62</v>
      </c>
      <c r="AQ112" s="800"/>
      <c r="AR112" s="800"/>
      <c r="AS112" s="800"/>
      <c r="AT112" s="801"/>
      <c r="AU112" s="907"/>
      <c r="AV112" s="908"/>
      <c r="AW112" s="908"/>
      <c r="AX112" s="908"/>
      <c r="AY112" s="908"/>
      <c r="AZ112" s="792" t="s">
        <v>378</v>
      </c>
      <c r="BA112" s="727"/>
      <c r="BB112" s="727"/>
      <c r="BC112" s="727"/>
      <c r="BD112" s="727"/>
      <c r="BE112" s="727"/>
      <c r="BF112" s="727"/>
      <c r="BG112" s="727"/>
      <c r="BH112" s="727"/>
      <c r="BI112" s="727"/>
      <c r="BJ112" s="727"/>
      <c r="BK112" s="727"/>
      <c r="BL112" s="727"/>
      <c r="BM112" s="727"/>
      <c r="BN112" s="727"/>
      <c r="BO112" s="727"/>
      <c r="BP112" s="728"/>
      <c r="BQ112" s="764">
        <v>1775221</v>
      </c>
      <c r="BR112" s="765"/>
      <c r="BS112" s="765"/>
      <c r="BT112" s="765"/>
      <c r="BU112" s="765"/>
      <c r="BV112" s="765">
        <v>1683004</v>
      </c>
      <c r="BW112" s="765"/>
      <c r="BX112" s="765"/>
      <c r="BY112" s="765"/>
      <c r="BZ112" s="765"/>
      <c r="CA112" s="765">
        <v>1552467</v>
      </c>
      <c r="CB112" s="765"/>
      <c r="CC112" s="765"/>
      <c r="CD112" s="765"/>
      <c r="CE112" s="765"/>
      <c r="CF112" s="850">
        <v>44.7</v>
      </c>
      <c r="CG112" s="851"/>
      <c r="CH112" s="851"/>
      <c r="CI112" s="851"/>
      <c r="CJ112" s="851"/>
      <c r="CK112" s="902"/>
      <c r="CL112" s="796"/>
      <c r="CM112" s="792" t="s">
        <v>379</v>
      </c>
      <c r="CN112" s="727"/>
      <c r="CO112" s="727"/>
      <c r="CP112" s="727"/>
      <c r="CQ112" s="727"/>
      <c r="CR112" s="727"/>
      <c r="CS112" s="727"/>
      <c r="CT112" s="727"/>
      <c r="CU112" s="727"/>
      <c r="CV112" s="727"/>
      <c r="CW112" s="727"/>
      <c r="CX112" s="727"/>
      <c r="CY112" s="727"/>
      <c r="CZ112" s="727"/>
      <c r="DA112" s="727"/>
      <c r="DB112" s="727"/>
      <c r="DC112" s="727"/>
      <c r="DD112" s="727"/>
      <c r="DE112" s="727"/>
      <c r="DF112" s="728"/>
      <c r="DG112" s="764" t="s">
        <v>62</v>
      </c>
      <c r="DH112" s="765"/>
      <c r="DI112" s="765"/>
      <c r="DJ112" s="765"/>
      <c r="DK112" s="765"/>
      <c r="DL112" s="765" t="s">
        <v>62</v>
      </c>
      <c r="DM112" s="765"/>
      <c r="DN112" s="765"/>
      <c r="DO112" s="765"/>
      <c r="DP112" s="765"/>
      <c r="DQ112" s="765" t="s">
        <v>62</v>
      </c>
      <c r="DR112" s="765"/>
      <c r="DS112" s="765"/>
      <c r="DT112" s="765"/>
      <c r="DU112" s="765"/>
      <c r="DV112" s="771" t="s">
        <v>62</v>
      </c>
      <c r="DW112" s="771"/>
      <c r="DX112" s="771"/>
      <c r="DY112" s="771"/>
      <c r="DZ112" s="772"/>
    </row>
    <row r="113" spans="1:130" s="89" customFormat="1" ht="26.25" customHeight="1" x14ac:dyDescent="0.15">
      <c r="A113" s="889"/>
      <c r="B113" s="890"/>
      <c r="C113" s="727" t="s">
        <v>380</v>
      </c>
      <c r="D113" s="727"/>
      <c r="E113" s="727"/>
      <c r="F113" s="727"/>
      <c r="G113" s="727"/>
      <c r="H113" s="727"/>
      <c r="I113" s="727"/>
      <c r="J113" s="727"/>
      <c r="K113" s="727"/>
      <c r="L113" s="727"/>
      <c r="M113" s="727"/>
      <c r="N113" s="727"/>
      <c r="O113" s="727"/>
      <c r="P113" s="727"/>
      <c r="Q113" s="727"/>
      <c r="R113" s="727"/>
      <c r="S113" s="727"/>
      <c r="T113" s="727"/>
      <c r="U113" s="727"/>
      <c r="V113" s="727"/>
      <c r="W113" s="727"/>
      <c r="X113" s="727"/>
      <c r="Y113" s="727"/>
      <c r="Z113" s="728"/>
      <c r="AA113" s="893">
        <v>233826</v>
      </c>
      <c r="AB113" s="894"/>
      <c r="AC113" s="894"/>
      <c r="AD113" s="894"/>
      <c r="AE113" s="895"/>
      <c r="AF113" s="896">
        <v>224272</v>
      </c>
      <c r="AG113" s="894"/>
      <c r="AH113" s="894"/>
      <c r="AI113" s="894"/>
      <c r="AJ113" s="895"/>
      <c r="AK113" s="896">
        <v>230832</v>
      </c>
      <c r="AL113" s="894"/>
      <c r="AM113" s="894"/>
      <c r="AN113" s="894"/>
      <c r="AO113" s="895"/>
      <c r="AP113" s="897">
        <v>6.6</v>
      </c>
      <c r="AQ113" s="898"/>
      <c r="AR113" s="898"/>
      <c r="AS113" s="898"/>
      <c r="AT113" s="899"/>
      <c r="AU113" s="907"/>
      <c r="AV113" s="908"/>
      <c r="AW113" s="908"/>
      <c r="AX113" s="908"/>
      <c r="AY113" s="908"/>
      <c r="AZ113" s="792" t="s">
        <v>381</v>
      </c>
      <c r="BA113" s="727"/>
      <c r="BB113" s="727"/>
      <c r="BC113" s="727"/>
      <c r="BD113" s="727"/>
      <c r="BE113" s="727"/>
      <c r="BF113" s="727"/>
      <c r="BG113" s="727"/>
      <c r="BH113" s="727"/>
      <c r="BI113" s="727"/>
      <c r="BJ113" s="727"/>
      <c r="BK113" s="727"/>
      <c r="BL113" s="727"/>
      <c r="BM113" s="727"/>
      <c r="BN113" s="727"/>
      <c r="BO113" s="727"/>
      <c r="BP113" s="728"/>
      <c r="BQ113" s="764">
        <v>2156</v>
      </c>
      <c r="BR113" s="765"/>
      <c r="BS113" s="765"/>
      <c r="BT113" s="765"/>
      <c r="BU113" s="765"/>
      <c r="BV113" s="765" t="s">
        <v>62</v>
      </c>
      <c r="BW113" s="765"/>
      <c r="BX113" s="765"/>
      <c r="BY113" s="765"/>
      <c r="BZ113" s="765"/>
      <c r="CA113" s="765">
        <v>10546</v>
      </c>
      <c r="CB113" s="765"/>
      <c r="CC113" s="765"/>
      <c r="CD113" s="765"/>
      <c r="CE113" s="765"/>
      <c r="CF113" s="850">
        <v>0.3</v>
      </c>
      <c r="CG113" s="851"/>
      <c r="CH113" s="851"/>
      <c r="CI113" s="851"/>
      <c r="CJ113" s="851"/>
      <c r="CK113" s="902"/>
      <c r="CL113" s="796"/>
      <c r="CM113" s="792" t="s">
        <v>382</v>
      </c>
      <c r="CN113" s="727"/>
      <c r="CO113" s="727"/>
      <c r="CP113" s="727"/>
      <c r="CQ113" s="727"/>
      <c r="CR113" s="727"/>
      <c r="CS113" s="727"/>
      <c r="CT113" s="727"/>
      <c r="CU113" s="727"/>
      <c r="CV113" s="727"/>
      <c r="CW113" s="727"/>
      <c r="CX113" s="727"/>
      <c r="CY113" s="727"/>
      <c r="CZ113" s="727"/>
      <c r="DA113" s="727"/>
      <c r="DB113" s="727"/>
      <c r="DC113" s="727"/>
      <c r="DD113" s="727"/>
      <c r="DE113" s="727"/>
      <c r="DF113" s="728"/>
      <c r="DG113" s="754" t="s">
        <v>62</v>
      </c>
      <c r="DH113" s="755"/>
      <c r="DI113" s="755"/>
      <c r="DJ113" s="755"/>
      <c r="DK113" s="756"/>
      <c r="DL113" s="757" t="s">
        <v>62</v>
      </c>
      <c r="DM113" s="755"/>
      <c r="DN113" s="755"/>
      <c r="DO113" s="755"/>
      <c r="DP113" s="756"/>
      <c r="DQ113" s="757" t="s">
        <v>62</v>
      </c>
      <c r="DR113" s="755"/>
      <c r="DS113" s="755"/>
      <c r="DT113" s="755"/>
      <c r="DU113" s="756"/>
      <c r="DV113" s="799" t="s">
        <v>62</v>
      </c>
      <c r="DW113" s="800"/>
      <c r="DX113" s="800"/>
      <c r="DY113" s="800"/>
      <c r="DZ113" s="801"/>
    </row>
    <row r="114" spans="1:130" s="89" customFormat="1" ht="26.25" customHeight="1" x14ac:dyDescent="0.15">
      <c r="A114" s="889"/>
      <c r="B114" s="890"/>
      <c r="C114" s="727" t="s">
        <v>383</v>
      </c>
      <c r="D114" s="727"/>
      <c r="E114" s="727"/>
      <c r="F114" s="727"/>
      <c r="G114" s="727"/>
      <c r="H114" s="727"/>
      <c r="I114" s="727"/>
      <c r="J114" s="727"/>
      <c r="K114" s="727"/>
      <c r="L114" s="727"/>
      <c r="M114" s="727"/>
      <c r="N114" s="727"/>
      <c r="O114" s="727"/>
      <c r="P114" s="727"/>
      <c r="Q114" s="727"/>
      <c r="R114" s="727"/>
      <c r="S114" s="727"/>
      <c r="T114" s="727"/>
      <c r="U114" s="727"/>
      <c r="V114" s="727"/>
      <c r="W114" s="727"/>
      <c r="X114" s="727"/>
      <c r="Y114" s="727"/>
      <c r="Z114" s="728"/>
      <c r="AA114" s="754">
        <v>10848</v>
      </c>
      <c r="AB114" s="755"/>
      <c r="AC114" s="755"/>
      <c r="AD114" s="755"/>
      <c r="AE114" s="756"/>
      <c r="AF114" s="757">
        <v>10838</v>
      </c>
      <c r="AG114" s="755"/>
      <c r="AH114" s="755"/>
      <c r="AI114" s="755"/>
      <c r="AJ114" s="756"/>
      <c r="AK114" s="757">
        <v>7899</v>
      </c>
      <c r="AL114" s="755"/>
      <c r="AM114" s="755"/>
      <c r="AN114" s="755"/>
      <c r="AO114" s="756"/>
      <c r="AP114" s="799">
        <v>0.2</v>
      </c>
      <c r="AQ114" s="800"/>
      <c r="AR114" s="800"/>
      <c r="AS114" s="800"/>
      <c r="AT114" s="801"/>
      <c r="AU114" s="907"/>
      <c r="AV114" s="908"/>
      <c r="AW114" s="908"/>
      <c r="AX114" s="908"/>
      <c r="AY114" s="908"/>
      <c r="AZ114" s="792" t="s">
        <v>384</v>
      </c>
      <c r="BA114" s="727"/>
      <c r="BB114" s="727"/>
      <c r="BC114" s="727"/>
      <c r="BD114" s="727"/>
      <c r="BE114" s="727"/>
      <c r="BF114" s="727"/>
      <c r="BG114" s="727"/>
      <c r="BH114" s="727"/>
      <c r="BI114" s="727"/>
      <c r="BJ114" s="727"/>
      <c r="BK114" s="727"/>
      <c r="BL114" s="727"/>
      <c r="BM114" s="727"/>
      <c r="BN114" s="727"/>
      <c r="BO114" s="727"/>
      <c r="BP114" s="728"/>
      <c r="BQ114" s="764">
        <v>766781</v>
      </c>
      <c r="BR114" s="765"/>
      <c r="BS114" s="765"/>
      <c r="BT114" s="765"/>
      <c r="BU114" s="765"/>
      <c r="BV114" s="765">
        <v>728910</v>
      </c>
      <c r="BW114" s="765"/>
      <c r="BX114" s="765"/>
      <c r="BY114" s="765"/>
      <c r="BZ114" s="765"/>
      <c r="CA114" s="765">
        <v>715480</v>
      </c>
      <c r="CB114" s="765"/>
      <c r="CC114" s="765"/>
      <c r="CD114" s="765"/>
      <c r="CE114" s="765"/>
      <c r="CF114" s="850">
        <v>20.6</v>
      </c>
      <c r="CG114" s="851"/>
      <c r="CH114" s="851"/>
      <c r="CI114" s="851"/>
      <c r="CJ114" s="851"/>
      <c r="CK114" s="902"/>
      <c r="CL114" s="796"/>
      <c r="CM114" s="792" t="s">
        <v>385</v>
      </c>
      <c r="CN114" s="727"/>
      <c r="CO114" s="727"/>
      <c r="CP114" s="727"/>
      <c r="CQ114" s="727"/>
      <c r="CR114" s="727"/>
      <c r="CS114" s="727"/>
      <c r="CT114" s="727"/>
      <c r="CU114" s="727"/>
      <c r="CV114" s="727"/>
      <c r="CW114" s="727"/>
      <c r="CX114" s="727"/>
      <c r="CY114" s="727"/>
      <c r="CZ114" s="727"/>
      <c r="DA114" s="727"/>
      <c r="DB114" s="727"/>
      <c r="DC114" s="727"/>
      <c r="DD114" s="727"/>
      <c r="DE114" s="727"/>
      <c r="DF114" s="728"/>
      <c r="DG114" s="754" t="s">
        <v>62</v>
      </c>
      <c r="DH114" s="755"/>
      <c r="DI114" s="755"/>
      <c r="DJ114" s="755"/>
      <c r="DK114" s="756"/>
      <c r="DL114" s="757" t="s">
        <v>62</v>
      </c>
      <c r="DM114" s="755"/>
      <c r="DN114" s="755"/>
      <c r="DO114" s="755"/>
      <c r="DP114" s="756"/>
      <c r="DQ114" s="757" t="s">
        <v>62</v>
      </c>
      <c r="DR114" s="755"/>
      <c r="DS114" s="755"/>
      <c r="DT114" s="755"/>
      <c r="DU114" s="756"/>
      <c r="DV114" s="799" t="s">
        <v>62</v>
      </c>
      <c r="DW114" s="800"/>
      <c r="DX114" s="800"/>
      <c r="DY114" s="800"/>
      <c r="DZ114" s="801"/>
    </row>
    <row r="115" spans="1:130" s="89" customFormat="1" ht="26.25" customHeight="1" x14ac:dyDescent="0.15">
      <c r="A115" s="889"/>
      <c r="B115" s="890"/>
      <c r="C115" s="727" t="s">
        <v>386</v>
      </c>
      <c r="D115" s="727"/>
      <c r="E115" s="727"/>
      <c r="F115" s="727"/>
      <c r="G115" s="727"/>
      <c r="H115" s="727"/>
      <c r="I115" s="727"/>
      <c r="J115" s="727"/>
      <c r="K115" s="727"/>
      <c r="L115" s="727"/>
      <c r="M115" s="727"/>
      <c r="N115" s="727"/>
      <c r="O115" s="727"/>
      <c r="P115" s="727"/>
      <c r="Q115" s="727"/>
      <c r="R115" s="727"/>
      <c r="S115" s="727"/>
      <c r="T115" s="727"/>
      <c r="U115" s="727"/>
      <c r="V115" s="727"/>
      <c r="W115" s="727"/>
      <c r="X115" s="727"/>
      <c r="Y115" s="727"/>
      <c r="Z115" s="728"/>
      <c r="AA115" s="893">
        <v>3560</v>
      </c>
      <c r="AB115" s="894"/>
      <c r="AC115" s="894"/>
      <c r="AD115" s="894"/>
      <c r="AE115" s="895"/>
      <c r="AF115" s="896">
        <v>262</v>
      </c>
      <c r="AG115" s="894"/>
      <c r="AH115" s="894"/>
      <c r="AI115" s="894"/>
      <c r="AJ115" s="895"/>
      <c r="AK115" s="896">
        <v>1850</v>
      </c>
      <c r="AL115" s="894"/>
      <c r="AM115" s="894"/>
      <c r="AN115" s="894"/>
      <c r="AO115" s="895"/>
      <c r="AP115" s="897">
        <v>0.1</v>
      </c>
      <c r="AQ115" s="898"/>
      <c r="AR115" s="898"/>
      <c r="AS115" s="898"/>
      <c r="AT115" s="899"/>
      <c r="AU115" s="907"/>
      <c r="AV115" s="908"/>
      <c r="AW115" s="908"/>
      <c r="AX115" s="908"/>
      <c r="AY115" s="908"/>
      <c r="AZ115" s="792" t="s">
        <v>387</v>
      </c>
      <c r="BA115" s="727"/>
      <c r="BB115" s="727"/>
      <c r="BC115" s="727"/>
      <c r="BD115" s="727"/>
      <c r="BE115" s="727"/>
      <c r="BF115" s="727"/>
      <c r="BG115" s="727"/>
      <c r="BH115" s="727"/>
      <c r="BI115" s="727"/>
      <c r="BJ115" s="727"/>
      <c r="BK115" s="727"/>
      <c r="BL115" s="727"/>
      <c r="BM115" s="727"/>
      <c r="BN115" s="727"/>
      <c r="BO115" s="727"/>
      <c r="BP115" s="728"/>
      <c r="BQ115" s="764" t="s">
        <v>62</v>
      </c>
      <c r="BR115" s="765"/>
      <c r="BS115" s="765"/>
      <c r="BT115" s="765"/>
      <c r="BU115" s="765"/>
      <c r="BV115" s="765" t="s">
        <v>62</v>
      </c>
      <c r="BW115" s="765"/>
      <c r="BX115" s="765"/>
      <c r="BY115" s="765"/>
      <c r="BZ115" s="765"/>
      <c r="CA115" s="765" t="s">
        <v>62</v>
      </c>
      <c r="CB115" s="765"/>
      <c r="CC115" s="765"/>
      <c r="CD115" s="765"/>
      <c r="CE115" s="765"/>
      <c r="CF115" s="850" t="s">
        <v>62</v>
      </c>
      <c r="CG115" s="851"/>
      <c r="CH115" s="851"/>
      <c r="CI115" s="851"/>
      <c r="CJ115" s="851"/>
      <c r="CK115" s="902"/>
      <c r="CL115" s="796"/>
      <c r="CM115" s="792" t="s">
        <v>388</v>
      </c>
      <c r="CN115" s="727"/>
      <c r="CO115" s="727"/>
      <c r="CP115" s="727"/>
      <c r="CQ115" s="727"/>
      <c r="CR115" s="727"/>
      <c r="CS115" s="727"/>
      <c r="CT115" s="727"/>
      <c r="CU115" s="727"/>
      <c r="CV115" s="727"/>
      <c r="CW115" s="727"/>
      <c r="CX115" s="727"/>
      <c r="CY115" s="727"/>
      <c r="CZ115" s="727"/>
      <c r="DA115" s="727"/>
      <c r="DB115" s="727"/>
      <c r="DC115" s="727"/>
      <c r="DD115" s="727"/>
      <c r="DE115" s="727"/>
      <c r="DF115" s="728"/>
      <c r="DG115" s="754" t="s">
        <v>62</v>
      </c>
      <c r="DH115" s="755"/>
      <c r="DI115" s="755"/>
      <c r="DJ115" s="755"/>
      <c r="DK115" s="756"/>
      <c r="DL115" s="757" t="s">
        <v>62</v>
      </c>
      <c r="DM115" s="755"/>
      <c r="DN115" s="755"/>
      <c r="DO115" s="755"/>
      <c r="DP115" s="756"/>
      <c r="DQ115" s="757" t="s">
        <v>62</v>
      </c>
      <c r="DR115" s="755"/>
      <c r="DS115" s="755"/>
      <c r="DT115" s="755"/>
      <c r="DU115" s="756"/>
      <c r="DV115" s="799" t="s">
        <v>62</v>
      </c>
      <c r="DW115" s="800"/>
      <c r="DX115" s="800"/>
      <c r="DY115" s="800"/>
      <c r="DZ115" s="801"/>
    </row>
    <row r="116" spans="1:130" s="89" customFormat="1" ht="26.25" customHeight="1" x14ac:dyDescent="0.15">
      <c r="A116" s="891"/>
      <c r="B116" s="892"/>
      <c r="C116" s="814" t="s">
        <v>389</v>
      </c>
      <c r="D116" s="814"/>
      <c r="E116" s="814"/>
      <c r="F116" s="814"/>
      <c r="G116" s="814"/>
      <c r="H116" s="814"/>
      <c r="I116" s="814"/>
      <c r="J116" s="814"/>
      <c r="K116" s="814"/>
      <c r="L116" s="814"/>
      <c r="M116" s="814"/>
      <c r="N116" s="814"/>
      <c r="O116" s="814"/>
      <c r="P116" s="814"/>
      <c r="Q116" s="814"/>
      <c r="R116" s="814"/>
      <c r="S116" s="814"/>
      <c r="T116" s="814"/>
      <c r="U116" s="814"/>
      <c r="V116" s="814"/>
      <c r="W116" s="814"/>
      <c r="X116" s="814"/>
      <c r="Y116" s="814"/>
      <c r="Z116" s="815"/>
      <c r="AA116" s="754" t="s">
        <v>62</v>
      </c>
      <c r="AB116" s="755"/>
      <c r="AC116" s="755"/>
      <c r="AD116" s="755"/>
      <c r="AE116" s="756"/>
      <c r="AF116" s="757" t="s">
        <v>62</v>
      </c>
      <c r="AG116" s="755"/>
      <c r="AH116" s="755"/>
      <c r="AI116" s="755"/>
      <c r="AJ116" s="756"/>
      <c r="AK116" s="757" t="s">
        <v>62</v>
      </c>
      <c r="AL116" s="755"/>
      <c r="AM116" s="755"/>
      <c r="AN116" s="755"/>
      <c r="AO116" s="756"/>
      <c r="AP116" s="799" t="s">
        <v>62</v>
      </c>
      <c r="AQ116" s="800"/>
      <c r="AR116" s="800"/>
      <c r="AS116" s="800"/>
      <c r="AT116" s="801"/>
      <c r="AU116" s="907"/>
      <c r="AV116" s="908"/>
      <c r="AW116" s="908"/>
      <c r="AX116" s="908"/>
      <c r="AY116" s="908"/>
      <c r="AZ116" s="884" t="s">
        <v>390</v>
      </c>
      <c r="BA116" s="885"/>
      <c r="BB116" s="885"/>
      <c r="BC116" s="885"/>
      <c r="BD116" s="885"/>
      <c r="BE116" s="885"/>
      <c r="BF116" s="885"/>
      <c r="BG116" s="885"/>
      <c r="BH116" s="885"/>
      <c r="BI116" s="885"/>
      <c r="BJ116" s="885"/>
      <c r="BK116" s="885"/>
      <c r="BL116" s="885"/>
      <c r="BM116" s="885"/>
      <c r="BN116" s="885"/>
      <c r="BO116" s="885"/>
      <c r="BP116" s="886"/>
      <c r="BQ116" s="764" t="s">
        <v>62</v>
      </c>
      <c r="BR116" s="765"/>
      <c r="BS116" s="765"/>
      <c r="BT116" s="765"/>
      <c r="BU116" s="765"/>
      <c r="BV116" s="765" t="s">
        <v>62</v>
      </c>
      <c r="BW116" s="765"/>
      <c r="BX116" s="765"/>
      <c r="BY116" s="765"/>
      <c r="BZ116" s="765"/>
      <c r="CA116" s="765" t="s">
        <v>62</v>
      </c>
      <c r="CB116" s="765"/>
      <c r="CC116" s="765"/>
      <c r="CD116" s="765"/>
      <c r="CE116" s="765"/>
      <c r="CF116" s="850" t="s">
        <v>62</v>
      </c>
      <c r="CG116" s="851"/>
      <c r="CH116" s="851"/>
      <c r="CI116" s="851"/>
      <c r="CJ116" s="851"/>
      <c r="CK116" s="902"/>
      <c r="CL116" s="796"/>
      <c r="CM116" s="792" t="s">
        <v>391</v>
      </c>
      <c r="CN116" s="727"/>
      <c r="CO116" s="727"/>
      <c r="CP116" s="727"/>
      <c r="CQ116" s="727"/>
      <c r="CR116" s="727"/>
      <c r="CS116" s="727"/>
      <c r="CT116" s="727"/>
      <c r="CU116" s="727"/>
      <c r="CV116" s="727"/>
      <c r="CW116" s="727"/>
      <c r="CX116" s="727"/>
      <c r="CY116" s="727"/>
      <c r="CZ116" s="727"/>
      <c r="DA116" s="727"/>
      <c r="DB116" s="727"/>
      <c r="DC116" s="727"/>
      <c r="DD116" s="727"/>
      <c r="DE116" s="727"/>
      <c r="DF116" s="728"/>
      <c r="DG116" s="754">
        <v>50833</v>
      </c>
      <c r="DH116" s="755"/>
      <c r="DI116" s="755"/>
      <c r="DJ116" s="755"/>
      <c r="DK116" s="756"/>
      <c r="DL116" s="757">
        <v>46971</v>
      </c>
      <c r="DM116" s="755"/>
      <c r="DN116" s="755"/>
      <c r="DO116" s="755"/>
      <c r="DP116" s="756"/>
      <c r="DQ116" s="757">
        <v>43121</v>
      </c>
      <c r="DR116" s="755"/>
      <c r="DS116" s="755"/>
      <c r="DT116" s="755"/>
      <c r="DU116" s="756"/>
      <c r="DV116" s="799">
        <v>1.2</v>
      </c>
      <c r="DW116" s="800"/>
      <c r="DX116" s="800"/>
      <c r="DY116" s="800"/>
      <c r="DZ116" s="801"/>
    </row>
    <row r="117" spans="1:130" s="89" customFormat="1" ht="26.25" customHeight="1" x14ac:dyDescent="0.15">
      <c r="A117" s="870" t="s">
        <v>118</v>
      </c>
      <c r="B117" s="871"/>
      <c r="C117" s="871"/>
      <c r="D117" s="871"/>
      <c r="E117" s="871"/>
      <c r="F117" s="871"/>
      <c r="G117" s="871"/>
      <c r="H117" s="871"/>
      <c r="I117" s="871"/>
      <c r="J117" s="871"/>
      <c r="K117" s="871"/>
      <c r="L117" s="871"/>
      <c r="M117" s="871"/>
      <c r="N117" s="871"/>
      <c r="O117" s="871"/>
      <c r="P117" s="871"/>
      <c r="Q117" s="871"/>
      <c r="R117" s="871"/>
      <c r="S117" s="871"/>
      <c r="T117" s="871"/>
      <c r="U117" s="871"/>
      <c r="V117" s="871"/>
      <c r="W117" s="871"/>
      <c r="X117" s="871"/>
      <c r="Y117" s="852" t="s">
        <v>392</v>
      </c>
      <c r="Z117" s="872"/>
      <c r="AA117" s="877">
        <v>647698</v>
      </c>
      <c r="AB117" s="878"/>
      <c r="AC117" s="878"/>
      <c r="AD117" s="878"/>
      <c r="AE117" s="879"/>
      <c r="AF117" s="880">
        <v>683553</v>
      </c>
      <c r="AG117" s="878"/>
      <c r="AH117" s="878"/>
      <c r="AI117" s="878"/>
      <c r="AJ117" s="879"/>
      <c r="AK117" s="880">
        <v>700498</v>
      </c>
      <c r="AL117" s="878"/>
      <c r="AM117" s="878"/>
      <c r="AN117" s="878"/>
      <c r="AO117" s="879"/>
      <c r="AP117" s="881"/>
      <c r="AQ117" s="882"/>
      <c r="AR117" s="882"/>
      <c r="AS117" s="882"/>
      <c r="AT117" s="883"/>
      <c r="AU117" s="907"/>
      <c r="AV117" s="908"/>
      <c r="AW117" s="908"/>
      <c r="AX117" s="908"/>
      <c r="AY117" s="908"/>
      <c r="AZ117" s="838" t="s">
        <v>393</v>
      </c>
      <c r="BA117" s="839"/>
      <c r="BB117" s="839"/>
      <c r="BC117" s="839"/>
      <c r="BD117" s="839"/>
      <c r="BE117" s="839"/>
      <c r="BF117" s="839"/>
      <c r="BG117" s="839"/>
      <c r="BH117" s="839"/>
      <c r="BI117" s="839"/>
      <c r="BJ117" s="839"/>
      <c r="BK117" s="839"/>
      <c r="BL117" s="839"/>
      <c r="BM117" s="839"/>
      <c r="BN117" s="839"/>
      <c r="BO117" s="839"/>
      <c r="BP117" s="840"/>
      <c r="BQ117" s="764" t="s">
        <v>62</v>
      </c>
      <c r="BR117" s="765"/>
      <c r="BS117" s="765"/>
      <c r="BT117" s="765"/>
      <c r="BU117" s="765"/>
      <c r="BV117" s="765" t="s">
        <v>62</v>
      </c>
      <c r="BW117" s="765"/>
      <c r="BX117" s="765"/>
      <c r="BY117" s="765"/>
      <c r="BZ117" s="765"/>
      <c r="CA117" s="765" t="s">
        <v>62</v>
      </c>
      <c r="CB117" s="765"/>
      <c r="CC117" s="765"/>
      <c r="CD117" s="765"/>
      <c r="CE117" s="765"/>
      <c r="CF117" s="850" t="s">
        <v>62</v>
      </c>
      <c r="CG117" s="851"/>
      <c r="CH117" s="851"/>
      <c r="CI117" s="851"/>
      <c r="CJ117" s="851"/>
      <c r="CK117" s="902"/>
      <c r="CL117" s="796"/>
      <c r="CM117" s="792" t="s">
        <v>394</v>
      </c>
      <c r="CN117" s="727"/>
      <c r="CO117" s="727"/>
      <c r="CP117" s="727"/>
      <c r="CQ117" s="727"/>
      <c r="CR117" s="727"/>
      <c r="CS117" s="727"/>
      <c r="CT117" s="727"/>
      <c r="CU117" s="727"/>
      <c r="CV117" s="727"/>
      <c r="CW117" s="727"/>
      <c r="CX117" s="727"/>
      <c r="CY117" s="727"/>
      <c r="CZ117" s="727"/>
      <c r="DA117" s="727"/>
      <c r="DB117" s="727"/>
      <c r="DC117" s="727"/>
      <c r="DD117" s="727"/>
      <c r="DE117" s="727"/>
      <c r="DF117" s="728"/>
      <c r="DG117" s="754" t="s">
        <v>62</v>
      </c>
      <c r="DH117" s="755"/>
      <c r="DI117" s="755"/>
      <c r="DJ117" s="755"/>
      <c r="DK117" s="756"/>
      <c r="DL117" s="757" t="s">
        <v>62</v>
      </c>
      <c r="DM117" s="755"/>
      <c r="DN117" s="755"/>
      <c r="DO117" s="755"/>
      <c r="DP117" s="756"/>
      <c r="DQ117" s="757" t="s">
        <v>62</v>
      </c>
      <c r="DR117" s="755"/>
      <c r="DS117" s="755"/>
      <c r="DT117" s="755"/>
      <c r="DU117" s="756"/>
      <c r="DV117" s="799" t="s">
        <v>62</v>
      </c>
      <c r="DW117" s="800"/>
      <c r="DX117" s="800"/>
      <c r="DY117" s="800"/>
      <c r="DZ117" s="801"/>
    </row>
    <row r="118" spans="1:130" s="89" customFormat="1" ht="26.25" customHeight="1" x14ac:dyDescent="0.15">
      <c r="A118" s="870" t="s">
        <v>367</v>
      </c>
      <c r="B118" s="871"/>
      <c r="C118" s="871"/>
      <c r="D118" s="871"/>
      <c r="E118" s="871"/>
      <c r="F118" s="871"/>
      <c r="G118" s="871"/>
      <c r="H118" s="871"/>
      <c r="I118" s="871"/>
      <c r="J118" s="871"/>
      <c r="K118" s="871"/>
      <c r="L118" s="871"/>
      <c r="M118" s="871"/>
      <c r="N118" s="871"/>
      <c r="O118" s="871"/>
      <c r="P118" s="871"/>
      <c r="Q118" s="871"/>
      <c r="R118" s="871"/>
      <c r="S118" s="871"/>
      <c r="T118" s="871"/>
      <c r="U118" s="871"/>
      <c r="V118" s="871"/>
      <c r="W118" s="871"/>
      <c r="X118" s="871"/>
      <c r="Y118" s="871"/>
      <c r="Z118" s="872"/>
      <c r="AA118" s="873" t="s">
        <v>364</v>
      </c>
      <c r="AB118" s="871"/>
      <c r="AC118" s="871"/>
      <c r="AD118" s="871"/>
      <c r="AE118" s="872"/>
      <c r="AF118" s="873" t="s">
        <v>365</v>
      </c>
      <c r="AG118" s="871"/>
      <c r="AH118" s="871"/>
      <c r="AI118" s="871"/>
      <c r="AJ118" s="872"/>
      <c r="AK118" s="873" t="s">
        <v>237</v>
      </c>
      <c r="AL118" s="871"/>
      <c r="AM118" s="871"/>
      <c r="AN118" s="871"/>
      <c r="AO118" s="872"/>
      <c r="AP118" s="874" t="s">
        <v>366</v>
      </c>
      <c r="AQ118" s="875"/>
      <c r="AR118" s="875"/>
      <c r="AS118" s="875"/>
      <c r="AT118" s="876"/>
      <c r="AU118" s="907"/>
      <c r="AV118" s="908"/>
      <c r="AW118" s="908"/>
      <c r="AX118" s="908"/>
      <c r="AY118" s="908"/>
      <c r="AZ118" s="813" t="s">
        <v>395</v>
      </c>
      <c r="BA118" s="814"/>
      <c r="BB118" s="814"/>
      <c r="BC118" s="814"/>
      <c r="BD118" s="814"/>
      <c r="BE118" s="814"/>
      <c r="BF118" s="814"/>
      <c r="BG118" s="814"/>
      <c r="BH118" s="814"/>
      <c r="BI118" s="814"/>
      <c r="BJ118" s="814"/>
      <c r="BK118" s="814"/>
      <c r="BL118" s="814"/>
      <c r="BM118" s="814"/>
      <c r="BN118" s="814"/>
      <c r="BO118" s="814"/>
      <c r="BP118" s="815"/>
      <c r="BQ118" s="854" t="s">
        <v>62</v>
      </c>
      <c r="BR118" s="820"/>
      <c r="BS118" s="820"/>
      <c r="BT118" s="820"/>
      <c r="BU118" s="820"/>
      <c r="BV118" s="820" t="s">
        <v>62</v>
      </c>
      <c r="BW118" s="820"/>
      <c r="BX118" s="820"/>
      <c r="BY118" s="820"/>
      <c r="BZ118" s="820"/>
      <c r="CA118" s="820" t="s">
        <v>62</v>
      </c>
      <c r="CB118" s="820"/>
      <c r="CC118" s="820"/>
      <c r="CD118" s="820"/>
      <c r="CE118" s="820"/>
      <c r="CF118" s="850" t="s">
        <v>62</v>
      </c>
      <c r="CG118" s="851"/>
      <c r="CH118" s="851"/>
      <c r="CI118" s="851"/>
      <c r="CJ118" s="851"/>
      <c r="CK118" s="902"/>
      <c r="CL118" s="796"/>
      <c r="CM118" s="792" t="s">
        <v>396</v>
      </c>
      <c r="CN118" s="727"/>
      <c r="CO118" s="727"/>
      <c r="CP118" s="727"/>
      <c r="CQ118" s="727"/>
      <c r="CR118" s="727"/>
      <c r="CS118" s="727"/>
      <c r="CT118" s="727"/>
      <c r="CU118" s="727"/>
      <c r="CV118" s="727"/>
      <c r="CW118" s="727"/>
      <c r="CX118" s="727"/>
      <c r="CY118" s="727"/>
      <c r="CZ118" s="727"/>
      <c r="DA118" s="727"/>
      <c r="DB118" s="727"/>
      <c r="DC118" s="727"/>
      <c r="DD118" s="727"/>
      <c r="DE118" s="727"/>
      <c r="DF118" s="728"/>
      <c r="DG118" s="754" t="s">
        <v>62</v>
      </c>
      <c r="DH118" s="755"/>
      <c r="DI118" s="755"/>
      <c r="DJ118" s="755"/>
      <c r="DK118" s="756"/>
      <c r="DL118" s="757" t="s">
        <v>62</v>
      </c>
      <c r="DM118" s="755"/>
      <c r="DN118" s="755"/>
      <c r="DO118" s="755"/>
      <c r="DP118" s="756"/>
      <c r="DQ118" s="757" t="s">
        <v>62</v>
      </c>
      <c r="DR118" s="755"/>
      <c r="DS118" s="755"/>
      <c r="DT118" s="755"/>
      <c r="DU118" s="756"/>
      <c r="DV118" s="799" t="s">
        <v>62</v>
      </c>
      <c r="DW118" s="800"/>
      <c r="DX118" s="800"/>
      <c r="DY118" s="800"/>
      <c r="DZ118" s="801"/>
    </row>
    <row r="119" spans="1:130" s="89" customFormat="1" ht="26.25" customHeight="1" x14ac:dyDescent="0.15">
      <c r="A119" s="793" t="s">
        <v>371</v>
      </c>
      <c r="B119" s="794"/>
      <c r="C119" s="835" t="s">
        <v>372</v>
      </c>
      <c r="D119" s="785"/>
      <c r="E119" s="785"/>
      <c r="F119" s="785"/>
      <c r="G119" s="785"/>
      <c r="H119" s="785"/>
      <c r="I119" s="785"/>
      <c r="J119" s="785"/>
      <c r="K119" s="785"/>
      <c r="L119" s="785"/>
      <c r="M119" s="785"/>
      <c r="N119" s="785"/>
      <c r="O119" s="785"/>
      <c r="P119" s="785"/>
      <c r="Q119" s="785"/>
      <c r="R119" s="785"/>
      <c r="S119" s="785"/>
      <c r="T119" s="785"/>
      <c r="U119" s="785"/>
      <c r="V119" s="785"/>
      <c r="W119" s="785"/>
      <c r="X119" s="785"/>
      <c r="Y119" s="785"/>
      <c r="Z119" s="786"/>
      <c r="AA119" s="863" t="s">
        <v>62</v>
      </c>
      <c r="AB119" s="864"/>
      <c r="AC119" s="864"/>
      <c r="AD119" s="864"/>
      <c r="AE119" s="865"/>
      <c r="AF119" s="866" t="s">
        <v>62</v>
      </c>
      <c r="AG119" s="864"/>
      <c r="AH119" s="864"/>
      <c r="AI119" s="864"/>
      <c r="AJ119" s="865"/>
      <c r="AK119" s="866" t="s">
        <v>62</v>
      </c>
      <c r="AL119" s="864"/>
      <c r="AM119" s="864"/>
      <c r="AN119" s="864"/>
      <c r="AO119" s="865"/>
      <c r="AP119" s="867" t="s">
        <v>62</v>
      </c>
      <c r="AQ119" s="868"/>
      <c r="AR119" s="868"/>
      <c r="AS119" s="868"/>
      <c r="AT119" s="869"/>
      <c r="AU119" s="909"/>
      <c r="AV119" s="910"/>
      <c r="AW119" s="910"/>
      <c r="AX119" s="910"/>
      <c r="AY119" s="910"/>
      <c r="AZ119" s="110" t="s">
        <v>118</v>
      </c>
      <c r="BA119" s="110"/>
      <c r="BB119" s="110"/>
      <c r="BC119" s="110"/>
      <c r="BD119" s="110"/>
      <c r="BE119" s="110"/>
      <c r="BF119" s="110"/>
      <c r="BG119" s="110"/>
      <c r="BH119" s="110"/>
      <c r="BI119" s="110"/>
      <c r="BJ119" s="110"/>
      <c r="BK119" s="110"/>
      <c r="BL119" s="110"/>
      <c r="BM119" s="110"/>
      <c r="BN119" s="110"/>
      <c r="BO119" s="852" t="s">
        <v>397</v>
      </c>
      <c r="BP119" s="853"/>
      <c r="BQ119" s="854">
        <v>7183179</v>
      </c>
      <c r="BR119" s="820"/>
      <c r="BS119" s="820"/>
      <c r="BT119" s="820"/>
      <c r="BU119" s="820"/>
      <c r="BV119" s="820">
        <v>7527503</v>
      </c>
      <c r="BW119" s="820"/>
      <c r="BX119" s="820"/>
      <c r="BY119" s="820"/>
      <c r="BZ119" s="820"/>
      <c r="CA119" s="820">
        <v>7601088</v>
      </c>
      <c r="CB119" s="820"/>
      <c r="CC119" s="820"/>
      <c r="CD119" s="820"/>
      <c r="CE119" s="820"/>
      <c r="CF119" s="723"/>
      <c r="CG119" s="724"/>
      <c r="CH119" s="724"/>
      <c r="CI119" s="724"/>
      <c r="CJ119" s="809"/>
      <c r="CK119" s="903"/>
      <c r="CL119" s="798"/>
      <c r="CM119" s="813" t="s">
        <v>398</v>
      </c>
      <c r="CN119" s="814"/>
      <c r="CO119" s="814"/>
      <c r="CP119" s="814"/>
      <c r="CQ119" s="814"/>
      <c r="CR119" s="814"/>
      <c r="CS119" s="814"/>
      <c r="CT119" s="814"/>
      <c r="CU119" s="814"/>
      <c r="CV119" s="814"/>
      <c r="CW119" s="814"/>
      <c r="CX119" s="814"/>
      <c r="CY119" s="814"/>
      <c r="CZ119" s="814"/>
      <c r="DA119" s="814"/>
      <c r="DB119" s="814"/>
      <c r="DC119" s="814"/>
      <c r="DD119" s="814"/>
      <c r="DE119" s="814"/>
      <c r="DF119" s="815"/>
      <c r="DG119" s="738" t="s">
        <v>62</v>
      </c>
      <c r="DH119" s="739"/>
      <c r="DI119" s="739"/>
      <c r="DJ119" s="739"/>
      <c r="DK119" s="740"/>
      <c r="DL119" s="741" t="s">
        <v>62</v>
      </c>
      <c r="DM119" s="739"/>
      <c r="DN119" s="739"/>
      <c r="DO119" s="739"/>
      <c r="DP119" s="740"/>
      <c r="DQ119" s="741" t="s">
        <v>62</v>
      </c>
      <c r="DR119" s="739"/>
      <c r="DS119" s="739"/>
      <c r="DT119" s="739"/>
      <c r="DU119" s="740"/>
      <c r="DV119" s="823" t="s">
        <v>62</v>
      </c>
      <c r="DW119" s="824"/>
      <c r="DX119" s="824"/>
      <c r="DY119" s="824"/>
      <c r="DZ119" s="825"/>
    </row>
    <row r="120" spans="1:130" s="89" customFormat="1" ht="26.25" customHeight="1" x14ac:dyDescent="0.15">
      <c r="A120" s="795"/>
      <c r="B120" s="796"/>
      <c r="C120" s="792" t="s">
        <v>375</v>
      </c>
      <c r="D120" s="727"/>
      <c r="E120" s="727"/>
      <c r="F120" s="727"/>
      <c r="G120" s="727"/>
      <c r="H120" s="727"/>
      <c r="I120" s="727"/>
      <c r="J120" s="727"/>
      <c r="K120" s="727"/>
      <c r="L120" s="727"/>
      <c r="M120" s="727"/>
      <c r="N120" s="727"/>
      <c r="O120" s="727"/>
      <c r="P120" s="727"/>
      <c r="Q120" s="727"/>
      <c r="R120" s="727"/>
      <c r="S120" s="727"/>
      <c r="T120" s="727"/>
      <c r="U120" s="727"/>
      <c r="V120" s="727"/>
      <c r="W120" s="727"/>
      <c r="X120" s="727"/>
      <c r="Y120" s="727"/>
      <c r="Z120" s="728"/>
      <c r="AA120" s="754" t="s">
        <v>62</v>
      </c>
      <c r="AB120" s="755"/>
      <c r="AC120" s="755"/>
      <c r="AD120" s="755"/>
      <c r="AE120" s="756"/>
      <c r="AF120" s="757" t="s">
        <v>62</v>
      </c>
      <c r="AG120" s="755"/>
      <c r="AH120" s="755"/>
      <c r="AI120" s="755"/>
      <c r="AJ120" s="756"/>
      <c r="AK120" s="757" t="s">
        <v>62</v>
      </c>
      <c r="AL120" s="755"/>
      <c r="AM120" s="755"/>
      <c r="AN120" s="755"/>
      <c r="AO120" s="756"/>
      <c r="AP120" s="799" t="s">
        <v>62</v>
      </c>
      <c r="AQ120" s="800"/>
      <c r="AR120" s="800"/>
      <c r="AS120" s="800"/>
      <c r="AT120" s="801"/>
      <c r="AU120" s="855" t="s">
        <v>399</v>
      </c>
      <c r="AV120" s="856"/>
      <c r="AW120" s="856"/>
      <c r="AX120" s="856"/>
      <c r="AY120" s="857"/>
      <c r="AZ120" s="835" t="s">
        <v>400</v>
      </c>
      <c r="BA120" s="785"/>
      <c r="BB120" s="785"/>
      <c r="BC120" s="785"/>
      <c r="BD120" s="785"/>
      <c r="BE120" s="785"/>
      <c r="BF120" s="785"/>
      <c r="BG120" s="785"/>
      <c r="BH120" s="785"/>
      <c r="BI120" s="785"/>
      <c r="BJ120" s="785"/>
      <c r="BK120" s="785"/>
      <c r="BL120" s="785"/>
      <c r="BM120" s="785"/>
      <c r="BN120" s="785"/>
      <c r="BO120" s="785"/>
      <c r="BP120" s="786"/>
      <c r="BQ120" s="836">
        <v>2212867</v>
      </c>
      <c r="BR120" s="817"/>
      <c r="BS120" s="817"/>
      <c r="BT120" s="817"/>
      <c r="BU120" s="817"/>
      <c r="BV120" s="817">
        <v>2564272</v>
      </c>
      <c r="BW120" s="817"/>
      <c r="BX120" s="817"/>
      <c r="BY120" s="817"/>
      <c r="BZ120" s="817"/>
      <c r="CA120" s="817">
        <v>2722315</v>
      </c>
      <c r="CB120" s="817"/>
      <c r="CC120" s="817"/>
      <c r="CD120" s="817"/>
      <c r="CE120" s="817"/>
      <c r="CF120" s="841">
        <v>78.3</v>
      </c>
      <c r="CG120" s="842"/>
      <c r="CH120" s="842"/>
      <c r="CI120" s="842"/>
      <c r="CJ120" s="842"/>
      <c r="CK120" s="843" t="s">
        <v>401</v>
      </c>
      <c r="CL120" s="827"/>
      <c r="CM120" s="827"/>
      <c r="CN120" s="827"/>
      <c r="CO120" s="828"/>
      <c r="CP120" s="847" t="s">
        <v>335</v>
      </c>
      <c r="CQ120" s="848"/>
      <c r="CR120" s="848"/>
      <c r="CS120" s="848"/>
      <c r="CT120" s="848"/>
      <c r="CU120" s="848"/>
      <c r="CV120" s="848"/>
      <c r="CW120" s="848"/>
      <c r="CX120" s="848"/>
      <c r="CY120" s="848"/>
      <c r="CZ120" s="848"/>
      <c r="DA120" s="848"/>
      <c r="DB120" s="848"/>
      <c r="DC120" s="848"/>
      <c r="DD120" s="848"/>
      <c r="DE120" s="848"/>
      <c r="DF120" s="849"/>
      <c r="DG120" s="836">
        <v>752353</v>
      </c>
      <c r="DH120" s="817"/>
      <c r="DI120" s="817"/>
      <c r="DJ120" s="817"/>
      <c r="DK120" s="817"/>
      <c r="DL120" s="817">
        <v>646429</v>
      </c>
      <c r="DM120" s="817"/>
      <c r="DN120" s="817"/>
      <c r="DO120" s="817"/>
      <c r="DP120" s="817"/>
      <c r="DQ120" s="817">
        <v>637926</v>
      </c>
      <c r="DR120" s="817"/>
      <c r="DS120" s="817"/>
      <c r="DT120" s="817"/>
      <c r="DU120" s="817"/>
      <c r="DV120" s="818">
        <v>18.3</v>
      </c>
      <c r="DW120" s="818"/>
      <c r="DX120" s="818"/>
      <c r="DY120" s="818"/>
      <c r="DZ120" s="819"/>
    </row>
    <row r="121" spans="1:130" s="89" customFormat="1" ht="26.25" customHeight="1" x14ac:dyDescent="0.15">
      <c r="A121" s="795"/>
      <c r="B121" s="796"/>
      <c r="C121" s="838" t="s">
        <v>402</v>
      </c>
      <c r="D121" s="839"/>
      <c r="E121" s="839"/>
      <c r="F121" s="839"/>
      <c r="G121" s="839"/>
      <c r="H121" s="839"/>
      <c r="I121" s="839"/>
      <c r="J121" s="839"/>
      <c r="K121" s="839"/>
      <c r="L121" s="839"/>
      <c r="M121" s="839"/>
      <c r="N121" s="839"/>
      <c r="O121" s="839"/>
      <c r="P121" s="839"/>
      <c r="Q121" s="839"/>
      <c r="R121" s="839"/>
      <c r="S121" s="839"/>
      <c r="T121" s="839"/>
      <c r="U121" s="839"/>
      <c r="V121" s="839"/>
      <c r="W121" s="839"/>
      <c r="X121" s="839"/>
      <c r="Y121" s="839"/>
      <c r="Z121" s="840"/>
      <c r="AA121" s="754">
        <v>132</v>
      </c>
      <c r="AB121" s="755"/>
      <c r="AC121" s="755"/>
      <c r="AD121" s="755"/>
      <c r="AE121" s="756"/>
      <c r="AF121" s="757" t="s">
        <v>62</v>
      </c>
      <c r="AG121" s="755"/>
      <c r="AH121" s="755"/>
      <c r="AI121" s="755"/>
      <c r="AJ121" s="756"/>
      <c r="AK121" s="757" t="s">
        <v>62</v>
      </c>
      <c r="AL121" s="755"/>
      <c r="AM121" s="755"/>
      <c r="AN121" s="755"/>
      <c r="AO121" s="756"/>
      <c r="AP121" s="799" t="s">
        <v>62</v>
      </c>
      <c r="AQ121" s="800"/>
      <c r="AR121" s="800"/>
      <c r="AS121" s="800"/>
      <c r="AT121" s="801"/>
      <c r="AU121" s="858"/>
      <c r="AV121" s="859"/>
      <c r="AW121" s="859"/>
      <c r="AX121" s="859"/>
      <c r="AY121" s="860"/>
      <c r="AZ121" s="792" t="s">
        <v>403</v>
      </c>
      <c r="BA121" s="727"/>
      <c r="BB121" s="727"/>
      <c r="BC121" s="727"/>
      <c r="BD121" s="727"/>
      <c r="BE121" s="727"/>
      <c r="BF121" s="727"/>
      <c r="BG121" s="727"/>
      <c r="BH121" s="727"/>
      <c r="BI121" s="727"/>
      <c r="BJ121" s="727"/>
      <c r="BK121" s="727"/>
      <c r="BL121" s="727"/>
      <c r="BM121" s="727"/>
      <c r="BN121" s="727"/>
      <c r="BO121" s="727"/>
      <c r="BP121" s="728"/>
      <c r="BQ121" s="764">
        <v>42894</v>
      </c>
      <c r="BR121" s="765"/>
      <c r="BS121" s="765"/>
      <c r="BT121" s="765"/>
      <c r="BU121" s="765"/>
      <c r="BV121" s="765">
        <v>44068</v>
      </c>
      <c r="BW121" s="765"/>
      <c r="BX121" s="765"/>
      <c r="BY121" s="765"/>
      <c r="BZ121" s="765"/>
      <c r="CA121" s="765">
        <v>43730</v>
      </c>
      <c r="CB121" s="765"/>
      <c r="CC121" s="765"/>
      <c r="CD121" s="765"/>
      <c r="CE121" s="765"/>
      <c r="CF121" s="850">
        <v>1.3</v>
      </c>
      <c r="CG121" s="851"/>
      <c r="CH121" s="851"/>
      <c r="CI121" s="851"/>
      <c r="CJ121" s="851"/>
      <c r="CK121" s="844"/>
      <c r="CL121" s="830"/>
      <c r="CM121" s="830"/>
      <c r="CN121" s="830"/>
      <c r="CO121" s="831"/>
      <c r="CP121" s="810" t="s">
        <v>338</v>
      </c>
      <c r="CQ121" s="811"/>
      <c r="CR121" s="811"/>
      <c r="CS121" s="811"/>
      <c r="CT121" s="811"/>
      <c r="CU121" s="811"/>
      <c r="CV121" s="811"/>
      <c r="CW121" s="811"/>
      <c r="CX121" s="811"/>
      <c r="CY121" s="811"/>
      <c r="CZ121" s="811"/>
      <c r="DA121" s="811"/>
      <c r="DB121" s="811"/>
      <c r="DC121" s="811"/>
      <c r="DD121" s="811"/>
      <c r="DE121" s="811"/>
      <c r="DF121" s="812"/>
      <c r="DG121" s="764">
        <v>666204</v>
      </c>
      <c r="DH121" s="765"/>
      <c r="DI121" s="765"/>
      <c r="DJ121" s="765"/>
      <c r="DK121" s="765"/>
      <c r="DL121" s="765">
        <v>646111</v>
      </c>
      <c r="DM121" s="765"/>
      <c r="DN121" s="765"/>
      <c r="DO121" s="765"/>
      <c r="DP121" s="765"/>
      <c r="DQ121" s="765">
        <v>583488</v>
      </c>
      <c r="DR121" s="765"/>
      <c r="DS121" s="765"/>
      <c r="DT121" s="765"/>
      <c r="DU121" s="765"/>
      <c r="DV121" s="771">
        <v>16.8</v>
      </c>
      <c r="DW121" s="771"/>
      <c r="DX121" s="771"/>
      <c r="DY121" s="771"/>
      <c r="DZ121" s="772"/>
    </row>
    <row r="122" spans="1:130" s="89" customFormat="1" ht="26.25" customHeight="1" x14ac:dyDescent="0.15">
      <c r="A122" s="795"/>
      <c r="B122" s="796"/>
      <c r="C122" s="792" t="s">
        <v>385</v>
      </c>
      <c r="D122" s="727"/>
      <c r="E122" s="727"/>
      <c r="F122" s="727"/>
      <c r="G122" s="727"/>
      <c r="H122" s="727"/>
      <c r="I122" s="727"/>
      <c r="J122" s="727"/>
      <c r="K122" s="727"/>
      <c r="L122" s="727"/>
      <c r="M122" s="727"/>
      <c r="N122" s="727"/>
      <c r="O122" s="727"/>
      <c r="P122" s="727"/>
      <c r="Q122" s="727"/>
      <c r="R122" s="727"/>
      <c r="S122" s="727"/>
      <c r="T122" s="727"/>
      <c r="U122" s="727"/>
      <c r="V122" s="727"/>
      <c r="W122" s="727"/>
      <c r="X122" s="727"/>
      <c r="Y122" s="727"/>
      <c r="Z122" s="728"/>
      <c r="AA122" s="754" t="s">
        <v>62</v>
      </c>
      <c r="AB122" s="755"/>
      <c r="AC122" s="755"/>
      <c r="AD122" s="755"/>
      <c r="AE122" s="756"/>
      <c r="AF122" s="757" t="s">
        <v>62</v>
      </c>
      <c r="AG122" s="755"/>
      <c r="AH122" s="755"/>
      <c r="AI122" s="755"/>
      <c r="AJ122" s="756"/>
      <c r="AK122" s="757" t="s">
        <v>62</v>
      </c>
      <c r="AL122" s="755"/>
      <c r="AM122" s="755"/>
      <c r="AN122" s="755"/>
      <c r="AO122" s="756"/>
      <c r="AP122" s="799" t="s">
        <v>62</v>
      </c>
      <c r="AQ122" s="800"/>
      <c r="AR122" s="800"/>
      <c r="AS122" s="800"/>
      <c r="AT122" s="801"/>
      <c r="AU122" s="858"/>
      <c r="AV122" s="859"/>
      <c r="AW122" s="859"/>
      <c r="AX122" s="859"/>
      <c r="AY122" s="860"/>
      <c r="AZ122" s="813" t="s">
        <v>404</v>
      </c>
      <c r="BA122" s="814"/>
      <c r="BB122" s="814"/>
      <c r="BC122" s="814"/>
      <c r="BD122" s="814"/>
      <c r="BE122" s="814"/>
      <c r="BF122" s="814"/>
      <c r="BG122" s="814"/>
      <c r="BH122" s="814"/>
      <c r="BI122" s="814"/>
      <c r="BJ122" s="814"/>
      <c r="BK122" s="814"/>
      <c r="BL122" s="814"/>
      <c r="BM122" s="814"/>
      <c r="BN122" s="814"/>
      <c r="BO122" s="814"/>
      <c r="BP122" s="815"/>
      <c r="BQ122" s="854">
        <v>4421591</v>
      </c>
      <c r="BR122" s="820"/>
      <c r="BS122" s="820"/>
      <c r="BT122" s="820"/>
      <c r="BU122" s="820"/>
      <c r="BV122" s="820">
        <v>4748225</v>
      </c>
      <c r="BW122" s="820"/>
      <c r="BX122" s="820"/>
      <c r="BY122" s="820"/>
      <c r="BZ122" s="820"/>
      <c r="CA122" s="820">
        <v>4887670</v>
      </c>
      <c r="CB122" s="820"/>
      <c r="CC122" s="820"/>
      <c r="CD122" s="820"/>
      <c r="CE122" s="820"/>
      <c r="CF122" s="821">
        <v>140.6</v>
      </c>
      <c r="CG122" s="822"/>
      <c r="CH122" s="822"/>
      <c r="CI122" s="822"/>
      <c r="CJ122" s="822"/>
      <c r="CK122" s="844"/>
      <c r="CL122" s="830"/>
      <c r="CM122" s="830"/>
      <c r="CN122" s="830"/>
      <c r="CO122" s="831"/>
      <c r="CP122" s="810" t="s">
        <v>337</v>
      </c>
      <c r="CQ122" s="811"/>
      <c r="CR122" s="811"/>
      <c r="CS122" s="811"/>
      <c r="CT122" s="811"/>
      <c r="CU122" s="811"/>
      <c r="CV122" s="811"/>
      <c r="CW122" s="811"/>
      <c r="CX122" s="811"/>
      <c r="CY122" s="811"/>
      <c r="CZ122" s="811"/>
      <c r="DA122" s="811"/>
      <c r="DB122" s="811"/>
      <c r="DC122" s="811"/>
      <c r="DD122" s="811"/>
      <c r="DE122" s="811"/>
      <c r="DF122" s="812"/>
      <c r="DG122" s="764">
        <v>356664</v>
      </c>
      <c r="DH122" s="765"/>
      <c r="DI122" s="765"/>
      <c r="DJ122" s="765"/>
      <c r="DK122" s="765"/>
      <c r="DL122" s="765">
        <v>390464</v>
      </c>
      <c r="DM122" s="765"/>
      <c r="DN122" s="765"/>
      <c r="DO122" s="765"/>
      <c r="DP122" s="765"/>
      <c r="DQ122" s="765">
        <v>331053</v>
      </c>
      <c r="DR122" s="765"/>
      <c r="DS122" s="765"/>
      <c r="DT122" s="765"/>
      <c r="DU122" s="765"/>
      <c r="DV122" s="771">
        <v>9.5</v>
      </c>
      <c r="DW122" s="771"/>
      <c r="DX122" s="771"/>
      <c r="DY122" s="771"/>
      <c r="DZ122" s="772"/>
    </row>
    <row r="123" spans="1:130" s="89" customFormat="1" ht="26.25" customHeight="1" x14ac:dyDescent="0.15">
      <c r="A123" s="795"/>
      <c r="B123" s="796"/>
      <c r="C123" s="792" t="s">
        <v>391</v>
      </c>
      <c r="D123" s="727"/>
      <c r="E123" s="727"/>
      <c r="F123" s="727"/>
      <c r="G123" s="727"/>
      <c r="H123" s="727"/>
      <c r="I123" s="727"/>
      <c r="J123" s="727"/>
      <c r="K123" s="727"/>
      <c r="L123" s="727"/>
      <c r="M123" s="727"/>
      <c r="N123" s="727"/>
      <c r="O123" s="727"/>
      <c r="P123" s="727"/>
      <c r="Q123" s="727"/>
      <c r="R123" s="727"/>
      <c r="S123" s="727"/>
      <c r="T123" s="727"/>
      <c r="U123" s="727"/>
      <c r="V123" s="727"/>
      <c r="W123" s="727"/>
      <c r="X123" s="727"/>
      <c r="Y123" s="727"/>
      <c r="Z123" s="728"/>
      <c r="AA123" s="754">
        <v>3428</v>
      </c>
      <c r="AB123" s="755"/>
      <c r="AC123" s="755"/>
      <c r="AD123" s="755"/>
      <c r="AE123" s="756"/>
      <c r="AF123" s="757">
        <v>262</v>
      </c>
      <c r="AG123" s="755"/>
      <c r="AH123" s="755"/>
      <c r="AI123" s="755"/>
      <c r="AJ123" s="756"/>
      <c r="AK123" s="757">
        <v>1850</v>
      </c>
      <c r="AL123" s="755"/>
      <c r="AM123" s="755"/>
      <c r="AN123" s="755"/>
      <c r="AO123" s="756"/>
      <c r="AP123" s="799">
        <v>0.1</v>
      </c>
      <c r="AQ123" s="800"/>
      <c r="AR123" s="800"/>
      <c r="AS123" s="800"/>
      <c r="AT123" s="801"/>
      <c r="AU123" s="861"/>
      <c r="AV123" s="862"/>
      <c r="AW123" s="862"/>
      <c r="AX123" s="862"/>
      <c r="AY123" s="862"/>
      <c r="AZ123" s="110" t="s">
        <v>118</v>
      </c>
      <c r="BA123" s="110"/>
      <c r="BB123" s="110"/>
      <c r="BC123" s="110"/>
      <c r="BD123" s="110"/>
      <c r="BE123" s="110"/>
      <c r="BF123" s="110"/>
      <c r="BG123" s="110"/>
      <c r="BH123" s="110"/>
      <c r="BI123" s="110"/>
      <c r="BJ123" s="110"/>
      <c r="BK123" s="110"/>
      <c r="BL123" s="110"/>
      <c r="BM123" s="110"/>
      <c r="BN123" s="110"/>
      <c r="BO123" s="852" t="s">
        <v>405</v>
      </c>
      <c r="BP123" s="853"/>
      <c r="BQ123" s="807">
        <v>6677352</v>
      </c>
      <c r="BR123" s="808"/>
      <c r="BS123" s="808"/>
      <c r="BT123" s="808"/>
      <c r="BU123" s="808"/>
      <c r="BV123" s="808">
        <v>7356565</v>
      </c>
      <c r="BW123" s="808"/>
      <c r="BX123" s="808"/>
      <c r="BY123" s="808"/>
      <c r="BZ123" s="808"/>
      <c r="CA123" s="808">
        <v>7653715</v>
      </c>
      <c r="CB123" s="808"/>
      <c r="CC123" s="808"/>
      <c r="CD123" s="808"/>
      <c r="CE123" s="808"/>
      <c r="CF123" s="723"/>
      <c r="CG123" s="724"/>
      <c r="CH123" s="724"/>
      <c r="CI123" s="724"/>
      <c r="CJ123" s="809"/>
      <c r="CK123" s="844"/>
      <c r="CL123" s="830"/>
      <c r="CM123" s="830"/>
      <c r="CN123" s="830"/>
      <c r="CO123" s="831"/>
      <c r="CP123" s="810" t="s">
        <v>339</v>
      </c>
      <c r="CQ123" s="811"/>
      <c r="CR123" s="811"/>
      <c r="CS123" s="811"/>
      <c r="CT123" s="811"/>
      <c r="CU123" s="811"/>
      <c r="CV123" s="811"/>
      <c r="CW123" s="811"/>
      <c r="CX123" s="811"/>
      <c r="CY123" s="811"/>
      <c r="CZ123" s="811"/>
      <c r="DA123" s="811"/>
      <c r="DB123" s="811"/>
      <c r="DC123" s="811"/>
      <c r="DD123" s="811"/>
      <c r="DE123" s="811"/>
      <c r="DF123" s="812"/>
      <c r="DG123" s="754" t="s">
        <v>62</v>
      </c>
      <c r="DH123" s="755"/>
      <c r="DI123" s="755"/>
      <c r="DJ123" s="755"/>
      <c r="DK123" s="756"/>
      <c r="DL123" s="757" t="s">
        <v>62</v>
      </c>
      <c r="DM123" s="755"/>
      <c r="DN123" s="755"/>
      <c r="DO123" s="755"/>
      <c r="DP123" s="756"/>
      <c r="DQ123" s="757" t="s">
        <v>62</v>
      </c>
      <c r="DR123" s="755"/>
      <c r="DS123" s="755"/>
      <c r="DT123" s="755"/>
      <c r="DU123" s="756"/>
      <c r="DV123" s="799" t="s">
        <v>62</v>
      </c>
      <c r="DW123" s="800"/>
      <c r="DX123" s="800"/>
      <c r="DY123" s="800"/>
      <c r="DZ123" s="801"/>
    </row>
    <row r="124" spans="1:130" s="89" customFormat="1" ht="26.25" customHeight="1" thickBot="1" x14ac:dyDescent="0.2">
      <c r="A124" s="795"/>
      <c r="B124" s="796"/>
      <c r="C124" s="792" t="s">
        <v>394</v>
      </c>
      <c r="D124" s="727"/>
      <c r="E124" s="727"/>
      <c r="F124" s="727"/>
      <c r="G124" s="727"/>
      <c r="H124" s="727"/>
      <c r="I124" s="727"/>
      <c r="J124" s="727"/>
      <c r="K124" s="727"/>
      <c r="L124" s="727"/>
      <c r="M124" s="727"/>
      <c r="N124" s="727"/>
      <c r="O124" s="727"/>
      <c r="P124" s="727"/>
      <c r="Q124" s="727"/>
      <c r="R124" s="727"/>
      <c r="S124" s="727"/>
      <c r="T124" s="727"/>
      <c r="U124" s="727"/>
      <c r="V124" s="727"/>
      <c r="W124" s="727"/>
      <c r="X124" s="727"/>
      <c r="Y124" s="727"/>
      <c r="Z124" s="728"/>
      <c r="AA124" s="754" t="s">
        <v>62</v>
      </c>
      <c r="AB124" s="755"/>
      <c r="AC124" s="755"/>
      <c r="AD124" s="755"/>
      <c r="AE124" s="756"/>
      <c r="AF124" s="757" t="s">
        <v>62</v>
      </c>
      <c r="AG124" s="755"/>
      <c r="AH124" s="755"/>
      <c r="AI124" s="755"/>
      <c r="AJ124" s="756"/>
      <c r="AK124" s="757" t="s">
        <v>62</v>
      </c>
      <c r="AL124" s="755"/>
      <c r="AM124" s="755"/>
      <c r="AN124" s="755"/>
      <c r="AO124" s="756"/>
      <c r="AP124" s="799" t="s">
        <v>62</v>
      </c>
      <c r="AQ124" s="800"/>
      <c r="AR124" s="800"/>
      <c r="AS124" s="800"/>
      <c r="AT124" s="801"/>
      <c r="AU124" s="802" t="s">
        <v>406</v>
      </c>
      <c r="AV124" s="803"/>
      <c r="AW124" s="803"/>
      <c r="AX124" s="803"/>
      <c r="AY124" s="803"/>
      <c r="AZ124" s="803"/>
      <c r="BA124" s="803"/>
      <c r="BB124" s="803"/>
      <c r="BC124" s="803"/>
      <c r="BD124" s="803"/>
      <c r="BE124" s="803"/>
      <c r="BF124" s="803"/>
      <c r="BG124" s="803"/>
      <c r="BH124" s="803"/>
      <c r="BI124" s="803"/>
      <c r="BJ124" s="803"/>
      <c r="BK124" s="803"/>
      <c r="BL124" s="803"/>
      <c r="BM124" s="803"/>
      <c r="BN124" s="803"/>
      <c r="BO124" s="803"/>
      <c r="BP124" s="804"/>
      <c r="BQ124" s="805">
        <v>14.8</v>
      </c>
      <c r="BR124" s="806"/>
      <c r="BS124" s="806"/>
      <c r="BT124" s="806"/>
      <c r="BU124" s="806"/>
      <c r="BV124" s="806">
        <v>5</v>
      </c>
      <c r="BW124" s="806"/>
      <c r="BX124" s="806"/>
      <c r="BY124" s="806"/>
      <c r="BZ124" s="806"/>
      <c r="CA124" s="806" t="s">
        <v>62</v>
      </c>
      <c r="CB124" s="806"/>
      <c r="CC124" s="806"/>
      <c r="CD124" s="806"/>
      <c r="CE124" s="806"/>
      <c r="CF124" s="701"/>
      <c r="CG124" s="702"/>
      <c r="CH124" s="702"/>
      <c r="CI124" s="702"/>
      <c r="CJ124" s="837"/>
      <c r="CK124" s="845"/>
      <c r="CL124" s="845"/>
      <c r="CM124" s="845"/>
      <c r="CN124" s="845"/>
      <c r="CO124" s="846"/>
      <c r="CP124" s="810" t="s">
        <v>407</v>
      </c>
      <c r="CQ124" s="811"/>
      <c r="CR124" s="811"/>
      <c r="CS124" s="811"/>
      <c r="CT124" s="811"/>
      <c r="CU124" s="811"/>
      <c r="CV124" s="811"/>
      <c r="CW124" s="811"/>
      <c r="CX124" s="811"/>
      <c r="CY124" s="811"/>
      <c r="CZ124" s="811"/>
      <c r="DA124" s="811"/>
      <c r="DB124" s="811"/>
      <c r="DC124" s="811"/>
      <c r="DD124" s="811"/>
      <c r="DE124" s="811"/>
      <c r="DF124" s="812"/>
      <c r="DG124" s="738" t="s">
        <v>62</v>
      </c>
      <c r="DH124" s="739"/>
      <c r="DI124" s="739"/>
      <c r="DJ124" s="739"/>
      <c r="DK124" s="740"/>
      <c r="DL124" s="741" t="s">
        <v>62</v>
      </c>
      <c r="DM124" s="739"/>
      <c r="DN124" s="739"/>
      <c r="DO124" s="739"/>
      <c r="DP124" s="740"/>
      <c r="DQ124" s="741" t="s">
        <v>62</v>
      </c>
      <c r="DR124" s="739"/>
      <c r="DS124" s="739"/>
      <c r="DT124" s="739"/>
      <c r="DU124" s="740"/>
      <c r="DV124" s="823" t="s">
        <v>62</v>
      </c>
      <c r="DW124" s="824"/>
      <c r="DX124" s="824"/>
      <c r="DY124" s="824"/>
      <c r="DZ124" s="825"/>
    </row>
    <row r="125" spans="1:130" s="89" customFormat="1" ht="26.25" customHeight="1" x14ac:dyDescent="0.15">
      <c r="A125" s="795"/>
      <c r="B125" s="796"/>
      <c r="C125" s="792" t="s">
        <v>396</v>
      </c>
      <c r="D125" s="727"/>
      <c r="E125" s="727"/>
      <c r="F125" s="727"/>
      <c r="G125" s="727"/>
      <c r="H125" s="727"/>
      <c r="I125" s="727"/>
      <c r="J125" s="727"/>
      <c r="K125" s="727"/>
      <c r="L125" s="727"/>
      <c r="M125" s="727"/>
      <c r="N125" s="727"/>
      <c r="O125" s="727"/>
      <c r="P125" s="727"/>
      <c r="Q125" s="727"/>
      <c r="R125" s="727"/>
      <c r="S125" s="727"/>
      <c r="T125" s="727"/>
      <c r="U125" s="727"/>
      <c r="V125" s="727"/>
      <c r="W125" s="727"/>
      <c r="X125" s="727"/>
      <c r="Y125" s="727"/>
      <c r="Z125" s="728"/>
      <c r="AA125" s="754" t="s">
        <v>62</v>
      </c>
      <c r="AB125" s="755"/>
      <c r="AC125" s="755"/>
      <c r="AD125" s="755"/>
      <c r="AE125" s="756"/>
      <c r="AF125" s="757" t="s">
        <v>62</v>
      </c>
      <c r="AG125" s="755"/>
      <c r="AH125" s="755"/>
      <c r="AI125" s="755"/>
      <c r="AJ125" s="756"/>
      <c r="AK125" s="757" t="s">
        <v>62</v>
      </c>
      <c r="AL125" s="755"/>
      <c r="AM125" s="755"/>
      <c r="AN125" s="755"/>
      <c r="AO125" s="756"/>
      <c r="AP125" s="799" t="s">
        <v>62</v>
      </c>
      <c r="AQ125" s="800"/>
      <c r="AR125" s="800"/>
      <c r="AS125" s="800"/>
      <c r="AT125" s="801"/>
      <c r="AU125" s="111"/>
      <c r="AV125" s="112"/>
      <c r="AW125" s="112"/>
      <c r="AX125" s="112"/>
      <c r="AY125" s="112"/>
      <c r="AZ125" s="112"/>
      <c r="BA125" s="112"/>
      <c r="BB125" s="112"/>
      <c r="BC125" s="112"/>
      <c r="BD125" s="112"/>
      <c r="BE125" s="112"/>
      <c r="BF125" s="112"/>
      <c r="BG125" s="112"/>
      <c r="BH125" s="112"/>
      <c r="BI125" s="112"/>
      <c r="BJ125" s="112"/>
      <c r="BK125" s="112"/>
      <c r="BL125" s="112"/>
      <c r="BM125" s="112"/>
      <c r="BN125" s="112"/>
      <c r="BO125" s="112"/>
      <c r="BP125" s="112"/>
      <c r="BQ125" s="91"/>
      <c r="BR125" s="91"/>
      <c r="BS125" s="91"/>
      <c r="BT125" s="91"/>
      <c r="BU125" s="91"/>
      <c r="BV125" s="91"/>
      <c r="BW125" s="91"/>
      <c r="BX125" s="91"/>
      <c r="BY125" s="91"/>
      <c r="BZ125" s="91"/>
      <c r="CA125" s="91"/>
      <c r="CB125" s="91"/>
      <c r="CC125" s="91"/>
      <c r="CD125" s="91"/>
      <c r="CE125" s="91"/>
      <c r="CF125" s="91"/>
      <c r="CG125" s="91"/>
      <c r="CH125" s="91"/>
      <c r="CI125" s="91"/>
      <c r="CJ125" s="113"/>
      <c r="CK125" s="826" t="s">
        <v>408</v>
      </c>
      <c r="CL125" s="827"/>
      <c r="CM125" s="827"/>
      <c r="CN125" s="827"/>
      <c r="CO125" s="828"/>
      <c r="CP125" s="835" t="s">
        <v>409</v>
      </c>
      <c r="CQ125" s="785"/>
      <c r="CR125" s="785"/>
      <c r="CS125" s="785"/>
      <c r="CT125" s="785"/>
      <c r="CU125" s="785"/>
      <c r="CV125" s="785"/>
      <c r="CW125" s="785"/>
      <c r="CX125" s="785"/>
      <c r="CY125" s="785"/>
      <c r="CZ125" s="785"/>
      <c r="DA125" s="785"/>
      <c r="DB125" s="785"/>
      <c r="DC125" s="785"/>
      <c r="DD125" s="785"/>
      <c r="DE125" s="785"/>
      <c r="DF125" s="786"/>
      <c r="DG125" s="836" t="s">
        <v>62</v>
      </c>
      <c r="DH125" s="817"/>
      <c r="DI125" s="817"/>
      <c r="DJ125" s="817"/>
      <c r="DK125" s="817"/>
      <c r="DL125" s="817" t="s">
        <v>62</v>
      </c>
      <c r="DM125" s="817"/>
      <c r="DN125" s="817"/>
      <c r="DO125" s="817"/>
      <c r="DP125" s="817"/>
      <c r="DQ125" s="817" t="s">
        <v>62</v>
      </c>
      <c r="DR125" s="817"/>
      <c r="DS125" s="817"/>
      <c r="DT125" s="817"/>
      <c r="DU125" s="817"/>
      <c r="DV125" s="818" t="s">
        <v>62</v>
      </c>
      <c r="DW125" s="818"/>
      <c r="DX125" s="818"/>
      <c r="DY125" s="818"/>
      <c r="DZ125" s="819"/>
    </row>
    <row r="126" spans="1:130" s="89" customFormat="1" ht="26.25" customHeight="1" thickBot="1" x14ac:dyDescent="0.2">
      <c r="A126" s="795"/>
      <c r="B126" s="796"/>
      <c r="C126" s="792" t="s">
        <v>398</v>
      </c>
      <c r="D126" s="727"/>
      <c r="E126" s="727"/>
      <c r="F126" s="727"/>
      <c r="G126" s="727"/>
      <c r="H126" s="727"/>
      <c r="I126" s="727"/>
      <c r="J126" s="727"/>
      <c r="K126" s="727"/>
      <c r="L126" s="727"/>
      <c r="M126" s="727"/>
      <c r="N126" s="727"/>
      <c r="O126" s="727"/>
      <c r="P126" s="727"/>
      <c r="Q126" s="727"/>
      <c r="R126" s="727"/>
      <c r="S126" s="727"/>
      <c r="T126" s="727"/>
      <c r="U126" s="727"/>
      <c r="V126" s="727"/>
      <c r="W126" s="727"/>
      <c r="X126" s="727"/>
      <c r="Y126" s="727"/>
      <c r="Z126" s="728"/>
      <c r="AA126" s="754" t="s">
        <v>62</v>
      </c>
      <c r="AB126" s="755"/>
      <c r="AC126" s="755"/>
      <c r="AD126" s="755"/>
      <c r="AE126" s="756"/>
      <c r="AF126" s="757" t="s">
        <v>62</v>
      </c>
      <c r="AG126" s="755"/>
      <c r="AH126" s="755"/>
      <c r="AI126" s="755"/>
      <c r="AJ126" s="756"/>
      <c r="AK126" s="757" t="s">
        <v>62</v>
      </c>
      <c r="AL126" s="755"/>
      <c r="AM126" s="755"/>
      <c r="AN126" s="755"/>
      <c r="AO126" s="756"/>
      <c r="AP126" s="799" t="s">
        <v>62</v>
      </c>
      <c r="AQ126" s="800"/>
      <c r="AR126" s="800"/>
      <c r="AS126" s="800"/>
      <c r="AT126" s="801"/>
      <c r="AU126" s="91"/>
      <c r="AV126" s="91"/>
      <c r="AW126" s="91"/>
      <c r="AX126" s="91"/>
      <c r="AY126" s="91"/>
      <c r="AZ126" s="91"/>
      <c r="BA126" s="91"/>
      <c r="BB126" s="91"/>
      <c r="BC126" s="91"/>
      <c r="BD126" s="91"/>
      <c r="BE126" s="91"/>
      <c r="BF126" s="91"/>
      <c r="BG126" s="91"/>
      <c r="BH126" s="91"/>
      <c r="BI126" s="91"/>
      <c r="BJ126" s="91"/>
      <c r="BK126" s="91"/>
      <c r="BL126" s="91"/>
      <c r="BM126" s="91"/>
      <c r="BN126" s="91"/>
      <c r="BO126" s="91"/>
      <c r="BP126" s="91"/>
      <c r="BQ126" s="91"/>
      <c r="BR126" s="91"/>
      <c r="BS126" s="91"/>
      <c r="BT126" s="91"/>
      <c r="BU126" s="91"/>
      <c r="BV126" s="91"/>
      <c r="BW126" s="91"/>
      <c r="BX126" s="91"/>
      <c r="BY126" s="91"/>
      <c r="BZ126" s="91"/>
      <c r="CA126" s="91"/>
      <c r="CB126" s="91"/>
      <c r="CC126" s="91"/>
      <c r="CD126" s="114"/>
      <c r="CE126" s="114"/>
      <c r="CF126" s="114"/>
      <c r="CG126" s="91"/>
      <c r="CH126" s="91"/>
      <c r="CI126" s="91"/>
      <c r="CJ126" s="113"/>
      <c r="CK126" s="829"/>
      <c r="CL126" s="830"/>
      <c r="CM126" s="830"/>
      <c r="CN126" s="830"/>
      <c r="CO126" s="831"/>
      <c r="CP126" s="792" t="s">
        <v>410</v>
      </c>
      <c r="CQ126" s="727"/>
      <c r="CR126" s="727"/>
      <c r="CS126" s="727"/>
      <c r="CT126" s="727"/>
      <c r="CU126" s="727"/>
      <c r="CV126" s="727"/>
      <c r="CW126" s="727"/>
      <c r="CX126" s="727"/>
      <c r="CY126" s="727"/>
      <c r="CZ126" s="727"/>
      <c r="DA126" s="727"/>
      <c r="DB126" s="727"/>
      <c r="DC126" s="727"/>
      <c r="DD126" s="727"/>
      <c r="DE126" s="727"/>
      <c r="DF126" s="728"/>
      <c r="DG126" s="764" t="s">
        <v>62</v>
      </c>
      <c r="DH126" s="765"/>
      <c r="DI126" s="765"/>
      <c r="DJ126" s="765"/>
      <c r="DK126" s="765"/>
      <c r="DL126" s="765" t="s">
        <v>62</v>
      </c>
      <c r="DM126" s="765"/>
      <c r="DN126" s="765"/>
      <c r="DO126" s="765"/>
      <c r="DP126" s="765"/>
      <c r="DQ126" s="765" t="s">
        <v>62</v>
      </c>
      <c r="DR126" s="765"/>
      <c r="DS126" s="765"/>
      <c r="DT126" s="765"/>
      <c r="DU126" s="765"/>
      <c r="DV126" s="771" t="s">
        <v>62</v>
      </c>
      <c r="DW126" s="771"/>
      <c r="DX126" s="771"/>
      <c r="DY126" s="771"/>
      <c r="DZ126" s="772"/>
    </row>
    <row r="127" spans="1:130" s="89" customFormat="1" ht="26.25" customHeight="1" x14ac:dyDescent="0.15">
      <c r="A127" s="797"/>
      <c r="B127" s="798"/>
      <c r="C127" s="813" t="s">
        <v>411</v>
      </c>
      <c r="D127" s="814"/>
      <c r="E127" s="814"/>
      <c r="F127" s="814"/>
      <c r="G127" s="814"/>
      <c r="H127" s="814"/>
      <c r="I127" s="814"/>
      <c r="J127" s="814"/>
      <c r="K127" s="814"/>
      <c r="L127" s="814"/>
      <c r="M127" s="814"/>
      <c r="N127" s="814"/>
      <c r="O127" s="814"/>
      <c r="P127" s="814"/>
      <c r="Q127" s="814"/>
      <c r="R127" s="814"/>
      <c r="S127" s="814"/>
      <c r="T127" s="814"/>
      <c r="U127" s="814"/>
      <c r="V127" s="814"/>
      <c r="W127" s="814"/>
      <c r="X127" s="814"/>
      <c r="Y127" s="814"/>
      <c r="Z127" s="815"/>
      <c r="AA127" s="754" t="s">
        <v>62</v>
      </c>
      <c r="AB127" s="755"/>
      <c r="AC127" s="755"/>
      <c r="AD127" s="755"/>
      <c r="AE127" s="756"/>
      <c r="AF127" s="757" t="s">
        <v>62</v>
      </c>
      <c r="AG127" s="755"/>
      <c r="AH127" s="755"/>
      <c r="AI127" s="755"/>
      <c r="AJ127" s="756"/>
      <c r="AK127" s="757" t="s">
        <v>62</v>
      </c>
      <c r="AL127" s="755"/>
      <c r="AM127" s="755"/>
      <c r="AN127" s="755"/>
      <c r="AO127" s="756"/>
      <c r="AP127" s="799" t="s">
        <v>62</v>
      </c>
      <c r="AQ127" s="800"/>
      <c r="AR127" s="800"/>
      <c r="AS127" s="800"/>
      <c r="AT127" s="801"/>
      <c r="AU127" s="91"/>
      <c r="AV127" s="91"/>
      <c r="AW127" s="91"/>
      <c r="AX127" s="816" t="s">
        <v>412</v>
      </c>
      <c r="AY127" s="789"/>
      <c r="AZ127" s="789"/>
      <c r="BA127" s="789"/>
      <c r="BB127" s="789"/>
      <c r="BC127" s="789"/>
      <c r="BD127" s="789"/>
      <c r="BE127" s="790"/>
      <c r="BF127" s="788" t="s">
        <v>413</v>
      </c>
      <c r="BG127" s="789"/>
      <c r="BH127" s="789"/>
      <c r="BI127" s="789"/>
      <c r="BJ127" s="789"/>
      <c r="BK127" s="789"/>
      <c r="BL127" s="790"/>
      <c r="BM127" s="788" t="s">
        <v>414</v>
      </c>
      <c r="BN127" s="789"/>
      <c r="BO127" s="789"/>
      <c r="BP127" s="789"/>
      <c r="BQ127" s="789"/>
      <c r="BR127" s="789"/>
      <c r="BS127" s="790"/>
      <c r="BT127" s="788" t="s">
        <v>415</v>
      </c>
      <c r="BU127" s="789"/>
      <c r="BV127" s="789"/>
      <c r="BW127" s="789"/>
      <c r="BX127" s="789"/>
      <c r="BY127" s="789"/>
      <c r="BZ127" s="791"/>
      <c r="CA127" s="91"/>
      <c r="CB127" s="91"/>
      <c r="CC127" s="91"/>
      <c r="CD127" s="114"/>
      <c r="CE127" s="114"/>
      <c r="CF127" s="114"/>
      <c r="CG127" s="91"/>
      <c r="CH127" s="91"/>
      <c r="CI127" s="91"/>
      <c r="CJ127" s="113"/>
      <c r="CK127" s="829"/>
      <c r="CL127" s="830"/>
      <c r="CM127" s="830"/>
      <c r="CN127" s="830"/>
      <c r="CO127" s="831"/>
      <c r="CP127" s="792" t="s">
        <v>416</v>
      </c>
      <c r="CQ127" s="727"/>
      <c r="CR127" s="727"/>
      <c r="CS127" s="727"/>
      <c r="CT127" s="727"/>
      <c r="CU127" s="727"/>
      <c r="CV127" s="727"/>
      <c r="CW127" s="727"/>
      <c r="CX127" s="727"/>
      <c r="CY127" s="727"/>
      <c r="CZ127" s="727"/>
      <c r="DA127" s="727"/>
      <c r="DB127" s="727"/>
      <c r="DC127" s="727"/>
      <c r="DD127" s="727"/>
      <c r="DE127" s="727"/>
      <c r="DF127" s="728"/>
      <c r="DG127" s="764" t="s">
        <v>62</v>
      </c>
      <c r="DH127" s="765"/>
      <c r="DI127" s="765"/>
      <c r="DJ127" s="765"/>
      <c r="DK127" s="765"/>
      <c r="DL127" s="765" t="s">
        <v>62</v>
      </c>
      <c r="DM127" s="765"/>
      <c r="DN127" s="765"/>
      <c r="DO127" s="765"/>
      <c r="DP127" s="765"/>
      <c r="DQ127" s="765" t="s">
        <v>62</v>
      </c>
      <c r="DR127" s="765"/>
      <c r="DS127" s="765"/>
      <c r="DT127" s="765"/>
      <c r="DU127" s="765"/>
      <c r="DV127" s="771" t="s">
        <v>62</v>
      </c>
      <c r="DW127" s="771"/>
      <c r="DX127" s="771"/>
      <c r="DY127" s="771"/>
      <c r="DZ127" s="772"/>
    </row>
    <row r="128" spans="1:130" s="89" customFormat="1" ht="26.25" customHeight="1" thickBot="1" x14ac:dyDescent="0.2">
      <c r="A128" s="773" t="s">
        <v>417</v>
      </c>
      <c r="B128" s="774"/>
      <c r="C128" s="774"/>
      <c r="D128" s="774"/>
      <c r="E128" s="774"/>
      <c r="F128" s="774"/>
      <c r="G128" s="774"/>
      <c r="H128" s="774"/>
      <c r="I128" s="774"/>
      <c r="J128" s="774"/>
      <c r="K128" s="774"/>
      <c r="L128" s="774"/>
      <c r="M128" s="774"/>
      <c r="N128" s="774"/>
      <c r="O128" s="774"/>
      <c r="P128" s="774"/>
      <c r="Q128" s="774"/>
      <c r="R128" s="774"/>
      <c r="S128" s="774"/>
      <c r="T128" s="774"/>
      <c r="U128" s="774"/>
      <c r="V128" s="774"/>
      <c r="W128" s="775" t="s">
        <v>418</v>
      </c>
      <c r="X128" s="775"/>
      <c r="Y128" s="775"/>
      <c r="Z128" s="776"/>
      <c r="AA128" s="777">
        <v>3278</v>
      </c>
      <c r="AB128" s="778"/>
      <c r="AC128" s="778"/>
      <c r="AD128" s="778"/>
      <c r="AE128" s="779"/>
      <c r="AF128" s="780">
        <v>6192</v>
      </c>
      <c r="AG128" s="778"/>
      <c r="AH128" s="778"/>
      <c r="AI128" s="778"/>
      <c r="AJ128" s="779"/>
      <c r="AK128" s="780">
        <v>3681</v>
      </c>
      <c r="AL128" s="778"/>
      <c r="AM128" s="778"/>
      <c r="AN128" s="778"/>
      <c r="AO128" s="779"/>
      <c r="AP128" s="781"/>
      <c r="AQ128" s="782"/>
      <c r="AR128" s="782"/>
      <c r="AS128" s="782"/>
      <c r="AT128" s="783"/>
      <c r="AU128" s="91"/>
      <c r="AV128" s="91"/>
      <c r="AW128" s="91"/>
      <c r="AX128" s="784" t="s">
        <v>419</v>
      </c>
      <c r="AY128" s="785"/>
      <c r="AZ128" s="785"/>
      <c r="BA128" s="785"/>
      <c r="BB128" s="785"/>
      <c r="BC128" s="785"/>
      <c r="BD128" s="785"/>
      <c r="BE128" s="786"/>
      <c r="BF128" s="761" t="s">
        <v>62</v>
      </c>
      <c r="BG128" s="762"/>
      <c r="BH128" s="762"/>
      <c r="BI128" s="762"/>
      <c r="BJ128" s="762"/>
      <c r="BK128" s="762"/>
      <c r="BL128" s="787"/>
      <c r="BM128" s="761">
        <v>15</v>
      </c>
      <c r="BN128" s="762"/>
      <c r="BO128" s="762"/>
      <c r="BP128" s="762"/>
      <c r="BQ128" s="762"/>
      <c r="BR128" s="762"/>
      <c r="BS128" s="787"/>
      <c r="BT128" s="761">
        <v>20</v>
      </c>
      <c r="BU128" s="762"/>
      <c r="BV128" s="762"/>
      <c r="BW128" s="762"/>
      <c r="BX128" s="762"/>
      <c r="BY128" s="762"/>
      <c r="BZ128" s="763"/>
      <c r="CA128" s="114"/>
      <c r="CB128" s="114"/>
      <c r="CC128" s="114"/>
      <c r="CD128" s="114"/>
      <c r="CE128" s="114"/>
      <c r="CF128" s="114"/>
      <c r="CG128" s="91"/>
      <c r="CH128" s="91"/>
      <c r="CI128" s="91"/>
      <c r="CJ128" s="113"/>
      <c r="CK128" s="832"/>
      <c r="CL128" s="833"/>
      <c r="CM128" s="833"/>
      <c r="CN128" s="833"/>
      <c r="CO128" s="834"/>
      <c r="CP128" s="766" t="s">
        <v>420</v>
      </c>
      <c r="CQ128" s="705"/>
      <c r="CR128" s="705"/>
      <c r="CS128" s="705"/>
      <c r="CT128" s="705"/>
      <c r="CU128" s="705"/>
      <c r="CV128" s="705"/>
      <c r="CW128" s="705"/>
      <c r="CX128" s="705"/>
      <c r="CY128" s="705"/>
      <c r="CZ128" s="705"/>
      <c r="DA128" s="705"/>
      <c r="DB128" s="705"/>
      <c r="DC128" s="705"/>
      <c r="DD128" s="705"/>
      <c r="DE128" s="705"/>
      <c r="DF128" s="706"/>
      <c r="DG128" s="767" t="s">
        <v>62</v>
      </c>
      <c r="DH128" s="768"/>
      <c r="DI128" s="768"/>
      <c r="DJ128" s="768"/>
      <c r="DK128" s="768"/>
      <c r="DL128" s="768" t="s">
        <v>62</v>
      </c>
      <c r="DM128" s="768"/>
      <c r="DN128" s="768"/>
      <c r="DO128" s="768"/>
      <c r="DP128" s="768"/>
      <c r="DQ128" s="768" t="s">
        <v>62</v>
      </c>
      <c r="DR128" s="768"/>
      <c r="DS128" s="768"/>
      <c r="DT128" s="768"/>
      <c r="DU128" s="768"/>
      <c r="DV128" s="769" t="s">
        <v>62</v>
      </c>
      <c r="DW128" s="769"/>
      <c r="DX128" s="769"/>
      <c r="DY128" s="769"/>
      <c r="DZ128" s="770"/>
    </row>
    <row r="129" spans="1:131" s="89" customFormat="1" ht="26.25" customHeight="1" x14ac:dyDescent="0.15">
      <c r="A129" s="749" t="s">
        <v>42</v>
      </c>
      <c r="B129" s="750"/>
      <c r="C129" s="750"/>
      <c r="D129" s="750"/>
      <c r="E129" s="750"/>
      <c r="F129" s="750"/>
      <c r="G129" s="750"/>
      <c r="H129" s="750"/>
      <c r="I129" s="750"/>
      <c r="J129" s="750"/>
      <c r="K129" s="750"/>
      <c r="L129" s="750"/>
      <c r="M129" s="750"/>
      <c r="N129" s="750"/>
      <c r="O129" s="750"/>
      <c r="P129" s="750"/>
      <c r="Q129" s="750"/>
      <c r="R129" s="750"/>
      <c r="S129" s="750"/>
      <c r="T129" s="750"/>
      <c r="U129" s="750"/>
      <c r="V129" s="750"/>
      <c r="W129" s="751" t="s">
        <v>421</v>
      </c>
      <c r="X129" s="752"/>
      <c r="Y129" s="752"/>
      <c r="Z129" s="753"/>
      <c r="AA129" s="754">
        <v>3853268</v>
      </c>
      <c r="AB129" s="755"/>
      <c r="AC129" s="755"/>
      <c r="AD129" s="755"/>
      <c r="AE129" s="756"/>
      <c r="AF129" s="757">
        <v>3824502</v>
      </c>
      <c r="AG129" s="755"/>
      <c r="AH129" s="755"/>
      <c r="AI129" s="755"/>
      <c r="AJ129" s="756"/>
      <c r="AK129" s="757">
        <v>3930025</v>
      </c>
      <c r="AL129" s="755"/>
      <c r="AM129" s="755"/>
      <c r="AN129" s="755"/>
      <c r="AO129" s="756"/>
      <c r="AP129" s="758"/>
      <c r="AQ129" s="759"/>
      <c r="AR129" s="759"/>
      <c r="AS129" s="759"/>
      <c r="AT129" s="760"/>
      <c r="AU129" s="92"/>
      <c r="AV129" s="92"/>
      <c r="AW129" s="92"/>
      <c r="AX129" s="726" t="s">
        <v>422</v>
      </c>
      <c r="AY129" s="727"/>
      <c r="AZ129" s="727"/>
      <c r="BA129" s="727"/>
      <c r="BB129" s="727"/>
      <c r="BC129" s="727"/>
      <c r="BD129" s="727"/>
      <c r="BE129" s="728"/>
      <c r="BF129" s="745" t="s">
        <v>62</v>
      </c>
      <c r="BG129" s="746"/>
      <c r="BH129" s="746"/>
      <c r="BI129" s="746"/>
      <c r="BJ129" s="746"/>
      <c r="BK129" s="746"/>
      <c r="BL129" s="747"/>
      <c r="BM129" s="745">
        <v>20</v>
      </c>
      <c r="BN129" s="746"/>
      <c r="BO129" s="746"/>
      <c r="BP129" s="746"/>
      <c r="BQ129" s="746"/>
      <c r="BR129" s="746"/>
      <c r="BS129" s="747"/>
      <c r="BT129" s="745">
        <v>30</v>
      </c>
      <c r="BU129" s="746"/>
      <c r="BV129" s="746"/>
      <c r="BW129" s="746"/>
      <c r="BX129" s="746"/>
      <c r="BY129" s="746"/>
      <c r="BZ129" s="748"/>
      <c r="CA129" s="115"/>
      <c r="CB129" s="115"/>
      <c r="CC129" s="115"/>
      <c r="CD129" s="115"/>
      <c r="CE129" s="115"/>
      <c r="CF129" s="115"/>
      <c r="CG129" s="115"/>
      <c r="CH129" s="115"/>
      <c r="CI129" s="115"/>
      <c r="CJ129" s="115"/>
      <c r="CK129" s="115"/>
      <c r="CL129" s="115"/>
      <c r="CM129" s="115"/>
      <c r="CN129" s="115"/>
      <c r="CO129" s="115"/>
      <c r="CP129" s="115"/>
      <c r="CQ129" s="115"/>
      <c r="CR129" s="115"/>
      <c r="CS129" s="115"/>
      <c r="CT129" s="115"/>
      <c r="CU129" s="115"/>
      <c r="CV129" s="115"/>
      <c r="CW129" s="115"/>
      <c r="CX129" s="115"/>
      <c r="CY129" s="115"/>
      <c r="CZ129" s="115"/>
      <c r="DA129" s="115"/>
      <c r="DB129" s="115"/>
      <c r="DC129" s="115"/>
      <c r="DD129" s="115"/>
      <c r="DE129" s="115"/>
      <c r="DF129" s="115"/>
      <c r="DG129" s="115"/>
      <c r="DH129" s="115"/>
      <c r="DI129" s="115"/>
      <c r="DJ129" s="115"/>
      <c r="DK129" s="115"/>
      <c r="DL129" s="115"/>
      <c r="DM129" s="115"/>
      <c r="DN129" s="115"/>
      <c r="DO129" s="115"/>
      <c r="DP129" s="92"/>
      <c r="DQ129" s="92"/>
      <c r="DR129" s="92"/>
      <c r="DS129" s="92"/>
      <c r="DT129" s="92"/>
      <c r="DU129" s="92"/>
      <c r="DV129" s="92"/>
      <c r="DW129" s="92"/>
      <c r="DX129" s="92"/>
      <c r="DY129" s="92"/>
      <c r="DZ129" s="92"/>
    </row>
    <row r="130" spans="1:131" s="89" customFormat="1" ht="26.25" customHeight="1" x14ac:dyDescent="0.15">
      <c r="A130" s="749" t="s">
        <v>423</v>
      </c>
      <c r="B130" s="750"/>
      <c r="C130" s="750"/>
      <c r="D130" s="750"/>
      <c r="E130" s="750"/>
      <c r="F130" s="750"/>
      <c r="G130" s="750"/>
      <c r="H130" s="750"/>
      <c r="I130" s="750"/>
      <c r="J130" s="750"/>
      <c r="K130" s="750"/>
      <c r="L130" s="750"/>
      <c r="M130" s="750"/>
      <c r="N130" s="750"/>
      <c r="O130" s="750"/>
      <c r="P130" s="750"/>
      <c r="Q130" s="750"/>
      <c r="R130" s="750"/>
      <c r="S130" s="750"/>
      <c r="T130" s="750"/>
      <c r="U130" s="750"/>
      <c r="V130" s="750"/>
      <c r="W130" s="751" t="s">
        <v>424</v>
      </c>
      <c r="X130" s="752"/>
      <c r="Y130" s="752"/>
      <c r="Z130" s="753"/>
      <c r="AA130" s="754">
        <v>444717</v>
      </c>
      <c r="AB130" s="755"/>
      <c r="AC130" s="755"/>
      <c r="AD130" s="755"/>
      <c r="AE130" s="756"/>
      <c r="AF130" s="757">
        <v>458328</v>
      </c>
      <c r="AG130" s="755"/>
      <c r="AH130" s="755"/>
      <c r="AI130" s="755"/>
      <c r="AJ130" s="756"/>
      <c r="AK130" s="757">
        <v>453441</v>
      </c>
      <c r="AL130" s="755"/>
      <c r="AM130" s="755"/>
      <c r="AN130" s="755"/>
      <c r="AO130" s="756"/>
      <c r="AP130" s="758"/>
      <c r="AQ130" s="759"/>
      <c r="AR130" s="759"/>
      <c r="AS130" s="759"/>
      <c r="AT130" s="760"/>
      <c r="AU130" s="92"/>
      <c r="AV130" s="92"/>
      <c r="AW130" s="92"/>
      <c r="AX130" s="726" t="s">
        <v>425</v>
      </c>
      <c r="AY130" s="727"/>
      <c r="AZ130" s="727"/>
      <c r="BA130" s="727"/>
      <c r="BB130" s="727"/>
      <c r="BC130" s="727"/>
      <c r="BD130" s="727"/>
      <c r="BE130" s="728"/>
      <c r="BF130" s="729">
        <v>6.4</v>
      </c>
      <c r="BG130" s="730"/>
      <c r="BH130" s="730"/>
      <c r="BI130" s="730"/>
      <c r="BJ130" s="730"/>
      <c r="BK130" s="730"/>
      <c r="BL130" s="731"/>
      <c r="BM130" s="729">
        <v>25</v>
      </c>
      <c r="BN130" s="730"/>
      <c r="BO130" s="730"/>
      <c r="BP130" s="730"/>
      <c r="BQ130" s="730"/>
      <c r="BR130" s="730"/>
      <c r="BS130" s="731"/>
      <c r="BT130" s="729">
        <v>35</v>
      </c>
      <c r="BU130" s="730"/>
      <c r="BV130" s="730"/>
      <c r="BW130" s="730"/>
      <c r="BX130" s="730"/>
      <c r="BY130" s="730"/>
      <c r="BZ130" s="732"/>
      <c r="CA130" s="115"/>
      <c r="CB130" s="115"/>
      <c r="CC130" s="115"/>
      <c r="CD130" s="115"/>
      <c r="CE130" s="115"/>
      <c r="CF130" s="115"/>
      <c r="CG130" s="115"/>
      <c r="CH130" s="115"/>
      <c r="CI130" s="115"/>
      <c r="CJ130" s="115"/>
      <c r="CK130" s="115"/>
      <c r="CL130" s="115"/>
      <c r="CM130" s="115"/>
      <c r="CN130" s="115"/>
      <c r="CO130" s="115"/>
      <c r="CP130" s="115"/>
      <c r="CQ130" s="115"/>
      <c r="CR130" s="115"/>
      <c r="CS130" s="115"/>
      <c r="CT130" s="115"/>
      <c r="CU130" s="115"/>
      <c r="CV130" s="115"/>
      <c r="CW130" s="115"/>
      <c r="CX130" s="115"/>
      <c r="CY130" s="115"/>
      <c r="CZ130" s="115"/>
      <c r="DA130" s="115"/>
      <c r="DB130" s="115"/>
      <c r="DC130" s="115"/>
      <c r="DD130" s="115"/>
      <c r="DE130" s="115"/>
      <c r="DF130" s="115"/>
      <c r="DG130" s="115"/>
      <c r="DH130" s="115"/>
      <c r="DI130" s="115"/>
      <c r="DJ130" s="115"/>
      <c r="DK130" s="115"/>
      <c r="DL130" s="115"/>
      <c r="DM130" s="115"/>
      <c r="DN130" s="115"/>
      <c r="DO130" s="115"/>
      <c r="DP130" s="92"/>
      <c r="DQ130" s="92"/>
      <c r="DR130" s="92"/>
      <c r="DS130" s="92"/>
      <c r="DT130" s="92"/>
      <c r="DU130" s="92"/>
      <c r="DV130" s="92"/>
      <c r="DW130" s="92"/>
      <c r="DX130" s="92"/>
      <c r="DY130" s="92"/>
      <c r="DZ130" s="92"/>
    </row>
    <row r="131" spans="1:131" s="89" customFormat="1" ht="26.25" customHeight="1" thickBot="1" x14ac:dyDescent="0.2">
      <c r="A131" s="733"/>
      <c r="B131" s="734"/>
      <c r="C131" s="734"/>
      <c r="D131" s="734"/>
      <c r="E131" s="734"/>
      <c r="F131" s="734"/>
      <c r="G131" s="734"/>
      <c r="H131" s="734"/>
      <c r="I131" s="734"/>
      <c r="J131" s="734"/>
      <c r="K131" s="734"/>
      <c r="L131" s="734"/>
      <c r="M131" s="734"/>
      <c r="N131" s="734"/>
      <c r="O131" s="734"/>
      <c r="P131" s="734"/>
      <c r="Q131" s="734"/>
      <c r="R131" s="734"/>
      <c r="S131" s="734"/>
      <c r="T131" s="734"/>
      <c r="U131" s="734"/>
      <c r="V131" s="734"/>
      <c r="W131" s="735" t="s">
        <v>426</v>
      </c>
      <c r="X131" s="736"/>
      <c r="Y131" s="736"/>
      <c r="Z131" s="737"/>
      <c r="AA131" s="738">
        <v>3408551</v>
      </c>
      <c r="AB131" s="739"/>
      <c r="AC131" s="739"/>
      <c r="AD131" s="739"/>
      <c r="AE131" s="740"/>
      <c r="AF131" s="741">
        <v>3366174</v>
      </c>
      <c r="AG131" s="739"/>
      <c r="AH131" s="739"/>
      <c r="AI131" s="739"/>
      <c r="AJ131" s="740"/>
      <c r="AK131" s="741">
        <v>3476584</v>
      </c>
      <c r="AL131" s="739"/>
      <c r="AM131" s="739"/>
      <c r="AN131" s="739"/>
      <c r="AO131" s="740"/>
      <c r="AP131" s="742"/>
      <c r="AQ131" s="743"/>
      <c r="AR131" s="743"/>
      <c r="AS131" s="743"/>
      <c r="AT131" s="744"/>
      <c r="AU131" s="92"/>
      <c r="AV131" s="92"/>
      <c r="AW131" s="92"/>
      <c r="AX131" s="704" t="s">
        <v>427</v>
      </c>
      <c r="AY131" s="705"/>
      <c r="AZ131" s="705"/>
      <c r="BA131" s="705"/>
      <c r="BB131" s="705"/>
      <c r="BC131" s="705"/>
      <c r="BD131" s="705"/>
      <c r="BE131" s="706"/>
      <c r="BF131" s="707" t="s">
        <v>62</v>
      </c>
      <c r="BG131" s="708"/>
      <c r="BH131" s="708"/>
      <c r="BI131" s="708"/>
      <c r="BJ131" s="708"/>
      <c r="BK131" s="708"/>
      <c r="BL131" s="709"/>
      <c r="BM131" s="707">
        <v>350</v>
      </c>
      <c r="BN131" s="708"/>
      <c r="BO131" s="708"/>
      <c r="BP131" s="708"/>
      <c r="BQ131" s="708"/>
      <c r="BR131" s="708"/>
      <c r="BS131" s="709"/>
      <c r="BT131" s="710"/>
      <c r="BU131" s="711"/>
      <c r="BV131" s="711"/>
      <c r="BW131" s="711"/>
      <c r="BX131" s="711"/>
      <c r="BY131" s="711"/>
      <c r="BZ131" s="712"/>
      <c r="CA131" s="115"/>
      <c r="CB131" s="115"/>
      <c r="CC131" s="115"/>
      <c r="CD131" s="115"/>
      <c r="CE131" s="115"/>
      <c r="CF131" s="115"/>
      <c r="CG131" s="115"/>
      <c r="CH131" s="115"/>
      <c r="CI131" s="115"/>
      <c r="CJ131" s="115"/>
      <c r="CK131" s="115"/>
      <c r="CL131" s="115"/>
      <c r="CM131" s="115"/>
      <c r="CN131" s="115"/>
      <c r="CO131" s="115"/>
      <c r="CP131" s="115"/>
      <c r="CQ131" s="115"/>
      <c r="CR131" s="115"/>
      <c r="CS131" s="115"/>
      <c r="CT131" s="115"/>
      <c r="CU131" s="115"/>
      <c r="CV131" s="115"/>
      <c r="CW131" s="115"/>
      <c r="CX131" s="115"/>
      <c r="CY131" s="115"/>
      <c r="CZ131" s="115"/>
      <c r="DA131" s="115"/>
      <c r="DB131" s="115"/>
      <c r="DC131" s="115"/>
      <c r="DD131" s="115"/>
      <c r="DE131" s="115"/>
      <c r="DF131" s="115"/>
      <c r="DG131" s="115"/>
      <c r="DH131" s="115"/>
      <c r="DI131" s="115"/>
      <c r="DJ131" s="115"/>
      <c r="DK131" s="115"/>
      <c r="DL131" s="115"/>
      <c r="DM131" s="115"/>
      <c r="DN131" s="115"/>
      <c r="DO131" s="115"/>
      <c r="DP131" s="92"/>
      <c r="DQ131" s="92"/>
      <c r="DR131" s="92"/>
      <c r="DS131" s="92"/>
      <c r="DT131" s="92"/>
      <c r="DU131" s="92"/>
      <c r="DV131" s="92"/>
      <c r="DW131" s="92"/>
      <c r="DX131" s="92"/>
      <c r="DY131" s="92"/>
      <c r="DZ131" s="92"/>
    </row>
    <row r="132" spans="1:131" s="89" customFormat="1" ht="26.25" customHeight="1" x14ac:dyDescent="0.15">
      <c r="A132" s="713" t="s">
        <v>428</v>
      </c>
      <c r="B132" s="714"/>
      <c r="C132" s="714"/>
      <c r="D132" s="714"/>
      <c r="E132" s="714"/>
      <c r="F132" s="714"/>
      <c r="G132" s="714"/>
      <c r="H132" s="714"/>
      <c r="I132" s="714"/>
      <c r="J132" s="714"/>
      <c r="K132" s="714"/>
      <c r="L132" s="714"/>
      <c r="M132" s="714"/>
      <c r="N132" s="714"/>
      <c r="O132" s="714"/>
      <c r="P132" s="714"/>
      <c r="Q132" s="714"/>
      <c r="R132" s="714"/>
      <c r="S132" s="714"/>
      <c r="T132" s="714"/>
      <c r="U132" s="714"/>
      <c r="V132" s="717" t="s">
        <v>429</v>
      </c>
      <c r="W132" s="717"/>
      <c r="X132" s="717"/>
      <c r="Y132" s="717"/>
      <c r="Z132" s="718"/>
      <c r="AA132" s="719">
        <v>5.8588825570000003</v>
      </c>
      <c r="AB132" s="720"/>
      <c r="AC132" s="720"/>
      <c r="AD132" s="720"/>
      <c r="AE132" s="721"/>
      <c r="AF132" s="722">
        <v>6.5068828879999998</v>
      </c>
      <c r="AG132" s="720"/>
      <c r="AH132" s="720"/>
      <c r="AI132" s="720"/>
      <c r="AJ132" s="721"/>
      <c r="AK132" s="722">
        <v>7.0004349100000001</v>
      </c>
      <c r="AL132" s="720"/>
      <c r="AM132" s="720"/>
      <c r="AN132" s="720"/>
      <c r="AO132" s="721"/>
      <c r="AP132" s="723"/>
      <c r="AQ132" s="724"/>
      <c r="AR132" s="724"/>
      <c r="AS132" s="724"/>
      <c r="AT132" s="725"/>
      <c r="AU132" s="116"/>
      <c r="AV132" s="92"/>
      <c r="AW132" s="92"/>
      <c r="AX132" s="92"/>
      <c r="AY132" s="92"/>
      <c r="AZ132" s="92"/>
      <c r="BA132" s="92"/>
      <c r="BB132" s="92"/>
      <c r="BC132" s="92"/>
      <c r="BD132" s="92"/>
      <c r="BE132" s="92"/>
      <c r="BF132" s="92"/>
      <c r="BG132" s="92"/>
      <c r="BH132" s="92"/>
      <c r="BI132" s="92"/>
      <c r="BJ132" s="92"/>
      <c r="BK132" s="92"/>
      <c r="BL132" s="92"/>
      <c r="BM132" s="92"/>
      <c r="BN132" s="92"/>
      <c r="BO132" s="92"/>
      <c r="BP132" s="92"/>
      <c r="BQ132" s="92"/>
      <c r="BR132" s="92"/>
      <c r="BS132" s="93"/>
      <c r="BT132" s="92"/>
      <c r="BU132" s="92"/>
      <c r="BV132" s="92"/>
      <c r="BW132" s="92"/>
      <c r="BX132" s="92"/>
      <c r="BY132" s="92"/>
      <c r="BZ132" s="92"/>
      <c r="CA132" s="115"/>
      <c r="CB132" s="115"/>
      <c r="CC132" s="115"/>
      <c r="CD132" s="115"/>
      <c r="CE132" s="115"/>
      <c r="CF132" s="115"/>
      <c r="CG132" s="115"/>
      <c r="CH132" s="115"/>
      <c r="CI132" s="115"/>
      <c r="CJ132" s="115"/>
      <c r="CK132" s="115"/>
      <c r="CL132" s="115"/>
      <c r="CM132" s="115"/>
      <c r="CN132" s="115"/>
      <c r="CO132" s="115"/>
      <c r="CP132" s="115"/>
      <c r="CQ132" s="115"/>
      <c r="CR132" s="115"/>
      <c r="CS132" s="115"/>
      <c r="CT132" s="115"/>
      <c r="CU132" s="115"/>
      <c r="CV132" s="115"/>
      <c r="CW132" s="115"/>
      <c r="CX132" s="115"/>
      <c r="CY132" s="115"/>
      <c r="CZ132" s="115"/>
      <c r="DA132" s="115"/>
      <c r="DB132" s="115"/>
      <c r="DC132" s="115"/>
      <c r="DD132" s="115"/>
      <c r="DE132" s="115"/>
      <c r="DF132" s="115"/>
      <c r="DG132" s="115"/>
      <c r="DH132" s="115"/>
      <c r="DI132" s="115"/>
      <c r="DJ132" s="115"/>
      <c r="DK132" s="115"/>
      <c r="DL132" s="115"/>
      <c r="DM132" s="115"/>
      <c r="DN132" s="115"/>
      <c r="DO132" s="115"/>
      <c r="DP132" s="92"/>
      <c r="DQ132" s="92"/>
      <c r="DR132" s="92"/>
      <c r="DS132" s="92"/>
      <c r="DT132" s="92"/>
      <c r="DU132" s="92"/>
      <c r="DV132" s="92"/>
      <c r="DW132" s="92"/>
      <c r="DX132" s="92"/>
      <c r="DY132" s="92"/>
      <c r="DZ132" s="92"/>
    </row>
    <row r="133" spans="1:131" s="89" customFormat="1" ht="26.25" customHeight="1" thickBot="1" x14ac:dyDescent="0.2">
      <c r="A133" s="715"/>
      <c r="B133" s="716"/>
      <c r="C133" s="716"/>
      <c r="D133" s="716"/>
      <c r="E133" s="716"/>
      <c r="F133" s="716"/>
      <c r="G133" s="716"/>
      <c r="H133" s="716"/>
      <c r="I133" s="716"/>
      <c r="J133" s="716"/>
      <c r="K133" s="716"/>
      <c r="L133" s="716"/>
      <c r="M133" s="716"/>
      <c r="N133" s="716"/>
      <c r="O133" s="716"/>
      <c r="P133" s="716"/>
      <c r="Q133" s="716"/>
      <c r="R133" s="716"/>
      <c r="S133" s="716"/>
      <c r="T133" s="716"/>
      <c r="U133" s="716"/>
      <c r="V133" s="696" t="s">
        <v>430</v>
      </c>
      <c r="W133" s="696"/>
      <c r="X133" s="696"/>
      <c r="Y133" s="696"/>
      <c r="Z133" s="697"/>
      <c r="AA133" s="698">
        <v>5.4</v>
      </c>
      <c r="AB133" s="699"/>
      <c r="AC133" s="699"/>
      <c r="AD133" s="699"/>
      <c r="AE133" s="700"/>
      <c r="AF133" s="698">
        <v>5.5</v>
      </c>
      <c r="AG133" s="699"/>
      <c r="AH133" s="699"/>
      <c r="AI133" s="699"/>
      <c r="AJ133" s="700"/>
      <c r="AK133" s="698">
        <v>6.4</v>
      </c>
      <c r="AL133" s="699"/>
      <c r="AM133" s="699"/>
      <c r="AN133" s="699"/>
      <c r="AO133" s="700"/>
      <c r="AP133" s="701"/>
      <c r="AQ133" s="702"/>
      <c r="AR133" s="702"/>
      <c r="AS133" s="702"/>
      <c r="AT133" s="703"/>
      <c r="AU133" s="92"/>
      <c r="AV133" s="92"/>
      <c r="AW133" s="92"/>
      <c r="AX133" s="92"/>
      <c r="AY133" s="92"/>
      <c r="AZ133" s="92"/>
      <c r="BA133" s="92"/>
      <c r="BB133" s="92"/>
      <c r="BC133" s="92"/>
      <c r="BD133" s="92"/>
      <c r="BE133" s="92"/>
      <c r="BF133" s="92"/>
      <c r="BG133" s="92"/>
      <c r="BH133" s="92"/>
      <c r="BI133" s="92"/>
      <c r="BJ133" s="92"/>
      <c r="BK133" s="92"/>
      <c r="BL133" s="92"/>
      <c r="BM133" s="92"/>
      <c r="BN133" s="115"/>
      <c r="BO133" s="115"/>
      <c r="BP133" s="115"/>
      <c r="BQ133" s="115"/>
      <c r="BR133" s="115"/>
      <c r="BS133" s="115"/>
      <c r="BT133" s="115"/>
      <c r="BU133" s="115"/>
      <c r="BV133" s="115"/>
      <c r="BW133" s="115"/>
      <c r="BX133" s="115"/>
      <c r="BY133" s="115"/>
      <c r="BZ133" s="115"/>
      <c r="CA133" s="115"/>
      <c r="CB133" s="115"/>
      <c r="CC133" s="115"/>
      <c r="CD133" s="115"/>
      <c r="CE133" s="115"/>
      <c r="CF133" s="115"/>
      <c r="CG133" s="115"/>
      <c r="CH133" s="115"/>
      <c r="CI133" s="115"/>
      <c r="CJ133" s="115"/>
      <c r="CK133" s="115"/>
      <c r="CL133" s="115"/>
      <c r="CM133" s="115"/>
      <c r="CN133" s="115"/>
      <c r="CO133" s="115"/>
      <c r="CP133" s="115"/>
      <c r="CQ133" s="115"/>
      <c r="CR133" s="115"/>
      <c r="CS133" s="115"/>
      <c r="CT133" s="115"/>
      <c r="CU133" s="115"/>
      <c r="CV133" s="115"/>
      <c r="CW133" s="115"/>
      <c r="CX133" s="115"/>
      <c r="CY133" s="115"/>
      <c r="CZ133" s="115"/>
      <c r="DA133" s="115"/>
      <c r="DB133" s="115"/>
      <c r="DC133" s="115"/>
      <c r="DD133" s="115"/>
      <c r="DE133" s="115"/>
      <c r="DF133" s="115"/>
      <c r="DG133" s="115"/>
      <c r="DH133" s="115"/>
      <c r="DI133" s="115"/>
      <c r="DJ133" s="115"/>
      <c r="DK133" s="115"/>
      <c r="DL133" s="115"/>
      <c r="DM133" s="115"/>
      <c r="DN133" s="115"/>
      <c r="DO133" s="115"/>
      <c r="DP133" s="92"/>
      <c r="DQ133" s="92"/>
      <c r="DR133" s="92"/>
      <c r="DS133" s="92"/>
      <c r="DT133" s="92"/>
      <c r="DU133" s="92"/>
      <c r="DV133" s="92"/>
      <c r="DW133" s="92"/>
      <c r="DX133" s="92"/>
      <c r="DY133" s="92"/>
      <c r="DZ133" s="92"/>
    </row>
    <row r="134" spans="1:131" ht="11.25" customHeight="1" x14ac:dyDescent="0.15">
      <c r="A134" s="117"/>
      <c r="B134" s="117"/>
      <c r="C134" s="117"/>
      <c r="D134" s="117"/>
      <c r="E134" s="117"/>
      <c r="F134" s="117"/>
      <c r="G134" s="117"/>
      <c r="H134" s="117"/>
      <c r="I134" s="117"/>
      <c r="J134" s="117"/>
      <c r="K134" s="117"/>
      <c r="L134" s="117"/>
      <c r="M134" s="117"/>
      <c r="N134" s="117"/>
      <c r="O134" s="117"/>
      <c r="P134" s="117"/>
      <c r="Q134" s="117"/>
      <c r="R134" s="117"/>
      <c r="S134" s="117"/>
      <c r="T134" s="117"/>
      <c r="U134" s="117"/>
      <c r="V134" s="117"/>
      <c r="W134" s="117"/>
      <c r="X134" s="117"/>
      <c r="Y134" s="117"/>
      <c r="Z134" s="117"/>
      <c r="AA134" s="117"/>
      <c r="AB134" s="117"/>
      <c r="AC134" s="117"/>
      <c r="AD134" s="117"/>
      <c r="AE134" s="117"/>
      <c r="AF134" s="117"/>
      <c r="AG134" s="117"/>
      <c r="AH134" s="117"/>
      <c r="AI134" s="117"/>
      <c r="AJ134" s="117"/>
      <c r="AK134" s="117"/>
      <c r="AL134" s="117"/>
      <c r="AM134" s="117"/>
      <c r="AN134" s="117"/>
      <c r="AO134" s="117"/>
      <c r="AP134" s="117"/>
      <c r="AQ134" s="117"/>
      <c r="AR134" s="117"/>
      <c r="AS134" s="117"/>
      <c r="AT134" s="117"/>
      <c r="AU134" s="92"/>
      <c r="AV134" s="92"/>
      <c r="AW134" s="92"/>
      <c r="AX134" s="92"/>
      <c r="AY134" s="92"/>
      <c r="AZ134" s="92"/>
      <c r="BA134" s="92"/>
      <c r="BB134" s="92"/>
      <c r="BC134" s="92"/>
      <c r="BD134" s="92"/>
      <c r="BE134" s="92"/>
      <c r="BF134" s="92"/>
      <c r="BG134" s="92"/>
      <c r="BH134" s="92"/>
      <c r="BI134" s="92"/>
      <c r="BJ134" s="92"/>
      <c r="BK134" s="92"/>
      <c r="BL134" s="92"/>
      <c r="BM134" s="92"/>
      <c r="BN134" s="115"/>
      <c r="BO134" s="115"/>
      <c r="BP134" s="115"/>
      <c r="BQ134" s="115"/>
      <c r="BR134" s="115"/>
      <c r="BS134" s="115"/>
      <c r="BT134" s="115"/>
      <c r="BU134" s="115"/>
      <c r="BV134" s="115"/>
      <c r="BW134" s="115"/>
      <c r="BX134" s="115"/>
      <c r="BY134" s="115"/>
      <c r="BZ134" s="115"/>
      <c r="CA134" s="115"/>
      <c r="CB134" s="115"/>
      <c r="CC134" s="115"/>
      <c r="CD134" s="115"/>
      <c r="CE134" s="115"/>
      <c r="CF134" s="115"/>
      <c r="CG134" s="115"/>
      <c r="CH134" s="115"/>
      <c r="CI134" s="115"/>
      <c r="CJ134" s="115"/>
      <c r="CK134" s="115"/>
      <c r="CL134" s="115"/>
      <c r="CM134" s="115"/>
      <c r="CN134" s="115"/>
      <c r="CO134" s="115"/>
      <c r="CP134" s="115"/>
      <c r="CQ134" s="115"/>
      <c r="CR134" s="115"/>
      <c r="CS134" s="115"/>
      <c r="CT134" s="115"/>
      <c r="CU134" s="115"/>
      <c r="CV134" s="115"/>
      <c r="CW134" s="115"/>
      <c r="CX134" s="115"/>
      <c r="CY134" s="115"/>
      <c r="CZ134" s="115"/>
      <c r="DA134" s="115"/>
      <c r="DB134" s="115"/>
      <c r="DC134" s="115"/>
      <c r="DD134" s="115"/>
      <c r="DE134" s="115"/>
      <c r="DF134" s="115"/>
      <c r="DG134" s="115"/>
      <c r="DH134" s="115"/>
      <c r="DI134" s="115"/>
      <c r="DJ134" s="115"/>
      <c r="DK134" s="115"/>
      <c r="DL134" s="115"/>
      <c r="DM134" s="115"/>
      <c r="DN134" s="115"/>
      <c r="DO134" s="115"/>
      <c r="DP134" s="92"/>
      <c r="DQ134" s="92"/>
      <c r="DR134" s="92"/>
      <c r="DS134" s="92"/>
      <c r="DT134" s="92"/>
      <c r="DU134" s="92"/>
      <c r="DV134" s="92"/>
      <c r="DW134" s="92"/>
      <c r="DX134" s="92"/>
      <c r="DY134" s="92"/>
      <c r="DZ134" s="92"/>
      <c r="EA134" s="89"/>
    </row>
    <row r="135" spans="1:131" ht="14.25" hidden="1" x14ac:dyDescent="0.15">
      <c r="AU135" s="117"/>
      <c r="AV135" s="117"/>
      <c r="AW135" s="117"/>
      <c r="AX135" s="117"/>
      <c r="AY135" s="117"/>
      <c r="AZ135" s="117"/>
      <c r="BA135" s="117"/>
      <c r="BB135" s="117"/>
      <c r="BC135" s="117"/>
      <c r="BD135" s="117"/>
      <c r="BE135" s="117"/>
      <c r="BF135" s="117"/>
      <c r="BG135" s="117"/>
      <c r="BH135" s="117"/>
      <c r="BI135" s="117"/>
      <c r="BJ135" s="117"/>
      <c r="BK135" s="117"/>
      <c r="BL135" s="117"/>
      <c r="BM135" s="117"/>
      <c r="BN135" s="117"/>
      <c r="BO135" s="117"/>
      <c r="BP135" s="117"/>
      <c r="BQ135" s="117"/>
      <c r="BR135" s="117"/>
      <c r="BS135" s="117"/>
      <c r="BT135" s="117"/>
      <c r="BU135" s="117"/>
      <c r="BV135" s="117"/>
      <c r="BW135" s="117"/>
      <c r="BX135" s="117"/>
      <c r="BY135" s="117"/>
      <c r="BZ135" s="117"/>
      <c r="CA135" s="117"/>
      <c r="CB135" s="117"/>
      <c r="CC135" s="117"/>
      <c r="CD135" s="117"/>
      <c r="CE135" s="117"/>
      <c r="CF135" s="117"/>
      <c r="CG135" s="117"/>
      <c r="CH135" s="117"/>
      <c r="CI135" s="117"/>
      <c r="CJ135" s="117"/>
      <c r="CK135" s="117"/>
      <c r="CL135" s="117"/>
      <c r="CM135" s="117"/>
      <c r="CN135" s="117"/>
      <c r="CO135" s="117"/>
      <c r="CP135" s="117"/>
      <c r="CQ135" s="117"/>
      <c r="CR135" s="117"/>
      <c r="CS135" s="117"/>
      <c r="CT135" s="117"/>
      <c r="CU135" s="117"/>
      <c r="CV135" s="117"/>
      <c r="CW135" s="117"/>
      <c r="CX135" s="117"/>
      <c r="CY135" s="117"/>
      <c r="CZ135" s="117"/>
      <c r="DA135" s="117"/>
      <c r="DB135" s="117"/>
      <c r="DC135" s="117"/>
      <c r="DD135" s="117"/>
      <c r="DE135" s="117"/>
      <c r="DF135" s="117"/>
      <c r="DG135" s="117"/>
      <c r="DH135" s="117"/>
      <c r="DI135" s="117"/>
      <c r="DJ135" s="117"/>
      <c r="DK135" s="117"/>
      <c r="DL135" s="117"/>
      <c r="DM135" s="117"/>
      <c r="DN135" s="117"/>
      <c r="DO135" s="117"/>
      <c r="DP135" s="117"/>
      <c r="DQ135" s="117"/>
      <c r="DR135" s="117"/>
      <c r="DS135" s="117"/>
      <c r="DT135" s="117"/>
      <c r="DU135" s="117"/>
      <c r="DV135" s="117"/>
      <c r="DW135" s="117"/>
      <c r="DX135" s="117"/>
      <c r="DY135" s="117"/>
      <c r="DZ135" s="117"/>
    </row>
  </sheetData>
  <sheetProtection algorithmName="SHA-512" hashValue="YPike5ykEJK1POCRba+GQu9WHT2TB6SbK40wiR+LZsmmQOMnOy0VBDWZEo5Qz52sIo+XZLET53U4+iFRZBpsKg==" saltValue="N0tZWE3SPmnwaigpVD8q7Q=="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E614C5-0D88-44AA-A476-43C68B35A6F0}">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15"/>
  <cols>
    <col min="1" max="120" width="2.75" style="38" customWidth="1"/>
    <col min="121" max="121" width="0" style="5" hidden="1" customWidth="1"/>
    <col min="122" max="16384" width="9" style="5" hidden="1"/>
  </cols>
  <sheetData>
    <row r="1" spans="1:120"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5"/>
    </row>
    <row r="17" spans="119:120" x14ac:dyDescent="0.15">
      <c r="DP17" s="5"/>
    </row>
    <row r="18" spans="119:120" x14ac:dyDescent="0.15"/>
    <row r="19" spans="119:120" x14ac:dyDescent="0.15"/>
    <row r="20" spans="119:120" x14ac:dyDescent="0.15">
      <c r="DO20" s="5"/>
      <c r="DP20" s="5"/>
    </row>
    <row r="21" spans="119:120" x14ac:dyDescent="0.15">
      <c r="DP21" s="5"/>
    </row>
    <row r="22" spans="119:120" x14ac:dyDescent="0.15"/>
    <row r="23" spans="119:120" x14ac:dyDescent="0.15">
      <c r="DO23" s="5"/>
      <c r="DP23" s="5"/>
    </row>
    <row r="24" spans="119:120" x14ac:dyDescent="0.15">
      <c r="DP24" s="5"/>
    </row>
    <row r="25" spans="119:120" x14ac:dyDescent="0.15">
      <c r="DP25" s="5"/>
    </row>
    <row r="26" spans="119:120" x14ac:dyDescent="0.15">
      <c r="DO26" s="5"/>
      <c r="DP26" s="5"/>
    </row>
    <row r="27" spans="119:120" x14ac:dyDescent="0.15"/>
    <row r="28" spans="119:120" x14ac:dyDescent="0.15">
      <c r="DO28" s="5"/>
      <c r="DP28" s="5"/>
    </row>
    <row r="29" spans="119:120" x14ac:dyDescent="0.15">
      <c r="DP29" s="5"/>
    </row>
    <row r="30" spans="119:120" x14ac:dyDescent="0.15"/>
    <row r="31" spans="119:120" x14ac:dyDescent="0.15">
      <c r="DO31" s="5"/>
      <c r="DP31" s="5"/>
    </row>
    <row r="32" spans="119:120" x14ac:dyDescent="0.15"/>
    <row r="33" spans="98:120" x14ac:dyDescent="0.15">
      <c r="DO33" s="5"/>
      <c r="DP33" s="5"/>
    </row>
    <row r="34" spans="98:120" x14ac:dyDescent="0.15">
      <c r="DM34" s="5"/>
    </row>
    <row r="35" spans="98:120" x14ac:dyDescent="0.15">
      <c r="CT35" s="5"/>
      <c r="CU35" s="5"/>
      <c r="CV35" s="5"/>
      <c r="CY35" s="5"/>
      <c r="CZ35" s="5"/>
      <c r="DA35" s="5"/>
      <c r="DD35" s="5"/>
      <c r="DE35" s="5"/>
      <c r="DF35" s="5"/>
      <c r="DI35" s="5"/>
      <c r="DJ35" s="5"/>
      <c r="DK35" s="5"/>
      <c r="DM35" s="5"/>
      <c r="DN35" s="5"/>
      <c r="DO35" s="5"/>
      <c r="DP35" s="5"/>
    </row>
    <row r="36" spans="98:120" x14ac:dyDescent="0.15"/>
    <row r="37" spans="98:120" x14ac:dyDescent="0.15">
      <c r="CW37" s="5"/>
      <c r="DB37" s="5"/>
      <c r="DG37" s="5"/>
      <c r="DL37" s="5"/>
      <c r="DP37" s="5"/>
    </row>
    <row r="38" spans="98:120" x14ac:dyDescent="0.15">
      <c r="CT38" s="5"/>
      <c r="CU38" s="5"/>
      <c r="CV38" s="5"/>
      <c r="CW38" s="5"/>
      <c r="CY38" s="5"/>
      <c r="CZ38" s="5"/>
      <c r="DA38" s="5"/>
      <c r="DB38" s="5"/>
      <c r="DD38" s="5"/>
      <c r="DE38" s="5"/>
      <c r="DF38" s="5"/>
      <c r="DG38" s="5"/>
      <c r="DI38" s="5"/>
      <c r="DJ38" s="5"/>
      <c r="DK38" s="5"/>
      <c r="DL38" s="5"/>
      <c r="DN38" s="5"/>
      <c r="DO38" s="5"/>
      <c r="DP38" s="5"/>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5"/>
      <c r="DO49" s="5"/>
      <c r="DP49" s="5"/>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5"/>
      <c r="CS63" s="5"/>
      <c r="CX63" s="5"/>
      <c r="DC63" s="5"/>
      <c r="DH63" s="5"/>
    </row>
    <row r="64" spans="22:120" x14ac:dyDescent="0.15">
      <c r="V64" s="5"/>
    </row>
    <row r="65" spans="15:120" x14ac:dyDescent="0.15">
      <c r="X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U65" s="5"/>
      <c r="CZ65" s="5"/>
      <c r="DE65" s="5"/>
      <c r="DJ65" s="5"/>
    </row>
    <row r="66" spans="15:120" x14ac:dyDescent="0.15">
      <c r="Q66" s="5"/>
      <c r="S66" s="5"/>
      <c r="U66" s="5"/>
      <c r="DM66" s="5"/>
    </row>
    <row r="67" spans="15:120" x14ac:dyDescent="0.15">
      <c r="O67" s="5"/>
      <c r="P67" s="5"/>
      <c r="R67" s="5"/>
      <c r="T67" s="5"/>
      <c r="Y67" s="5"/>
      <c r="CT67" s="5"/>
      <c r="CV67" s="5"/>
      <c r="CW67" s="5"/>
      <c r="CY67" s="5"/>
      <c r="DA67" s="5"/>
      <c r="DB67" s="5"/>
      <c r="DD67" s="5"/>
      <c r="DF67" s="5"/>
      <c r="DG67" s="5"/>
      <c r="DI67" s="5"/>
      <c r="DK67" s="5"/>
      <c r="DL67" s="5"/>
      <c r="DN67" s="5"/>
      <c r="DO67" s="5"/>
      <c r="DP67" s="5"/>
    </row>
    <row r="68" spans="15:120" x14ac:dyDescent="0.15"/>
    <row r="69" spans="15:120" x14ac:dyDescent="0.15"/>
    <row r="70" spans="15:120" x14ac:dyDescent="0.15"/>
    <row r="71" spans="15:120" x14ac:dyDescent="0.15"/>
    <row r="72" spans="15:120" x14ac:dyDescent="0.15">
      <c r="DP72" s="5"/>
    </row>
    <row r="73" spans="15:120" x14ac:dyDescent="0.15">
      <c r="DP73" s="5"/>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5"/>
      <c r="CX96" s="5"/>
      <c r="DC96" s="5"/>
      <c r="DH96" s="5"/>
    </row>
    <row r="97" spans="24:120" x14ac:dyDescent="0.15">
      <c r="CS97" s="5"/>
      <c r="CX97" s="5"/>
      <c r="DC97" s="5"/>
      <c r="DH97" s="5"/>
      <c r="DP97" s="38" t="s">
        <v>14</v>
      </c>
    </row>
    <row r="98" spans="24:120" hidden="1" x14ac:dyDescent="0.15">
      <c r="CS98" s="5"/>
      <c r="CX98" s="5"/>
      <c r="DC98" s="5"/>
      <c r="DH98" s="5"/>
    </row>
    <row r="99" spans="24:120" hidden="1" x14ac:dyDescent="0.15">
      <c r="CS99" s="5"/>
      <c r="CX99" s="5"/>
      <c r="DC99" s="5"/>
      <c r="DH99" s="5"/>
    </row>
    <row r="101" spans="24:120" ht="12" hidden="1" customHeight="1" x14ac:dyDescent="0.1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U101" s="5"/>
      <c r="CZ101" s="5"/>
      <c r="DE101" s="5"/>
      <c r="DJ101" s="5"/>
    </row>
    <row r="102" spans="24:120" ht="1.5" hidden="1" customHeight="1" x14ac:dyDescent="0.15">
      <c r="CU102" s="5"/>
      <c r="CZ102" s="5"/>
      <c r="DE102" s="5"/>
      <c r="DJ102" s="5"/>
      <c r="DM102" s="5"/>
    </row>
    <row r="103" spans="24:120" hidden="1" x14ac:dyDescent="0.15">
      <c r="CT103" s="5"/>
      <c r="CV103" s="5"/>
      <c r="CW103" s="5"/>
      <c r="CY103" s="5"/>
      <c r="DA103" s="5"/>
      <c r="DB103" s="5"/>
      <c r="DD103" s="5"/>
      <c r="DF103" s="5"/>
      <c r="DG103" s="5"/>
      <c r="DI103" s="5"/>
      <c r="DK103" s="5"/>
      <c r="DL103" s="5"/>
      <c r="DM103" s="5"/>
      <c r="DN103" s="5"/>
      <c r="DO103" s="5"/>
      <c r="DP103" s="5"/>
    </row>
    <row r="104" spans="24:120" hidden="1" x14ac:dyDescent="0.15">
      <c r="CV104" s="5"/>
      <c r="CW104" s="5"/>
      <c r="DA104" s="5"/>
      <c r="DB104" s="5"/>
      <c r="DF104" s="5"/>
      <c r="DG104" s="5"/>
      <c r="DK104" s="5"/>
      <c r="DL104" s="5"/>
      <c r="DN104" s="5"/>
      <c r="DO104" s="5"/>
      <c r="DP104" s="5"/>
    </row>
    <row r="105" spans="24:120" ht="12.75" hidden="1" customHeight="1" x14ac:dyDescent="0.15"/>
  </sheetData>
  <sheetProtection algorithmName="SHA-512" hashValue="NRH2IiE0/VLJlVevaMsIgbdIda5eOrmthL9LTMCN79TXx3G3cYjjH8c4ipMEqsT2w6EvCmJKqplpdy/GNpNDcg==" saltValue="KgOa+gGveeDfg4xfIK5zeA=="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624DFE-4D49-49B0-B377-F603E1BC4BBD}">
  <sheetPr>
    <pageSetUpPr fitToPage="1"/>
  </sheetPr>
  <dimension ref="A1:DL89"/>
  <sheetViews>
    <sheetView showGridLines="0" zoomScale="85" zoomScaleNormal="85" zoomScaleSheetLayoutView="55" workbookViewId="0"/>
  </sheetViews>
  <sheetFormatPr defaultColWidth="0" defaultRowHeight="13.5" customHeight="1" zeroHeight="1" x14ac:dyDescent="0.15"/>
  <cols>
    <col min="1" max="116" width="2.625" style="38" customWidth="1"/>
    <col min="117" max="16384" width="9" style="5" hidden="1"/>
  </cols>
  <sheetData>
    <row r="1" spans="2:116"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row>
    <row r="2" spans="2:116" x14ac:dyDescent="0.15"/>
    <row r="3" spans="2:116" x14ac:dyDescent="0.15"/>
    <row r="4" spans="2:116" x14ac:dyDescent="0.1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row>
    <row r="5" spans="2:116" x14ac:dyDescent="0.1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row>
    <row r="19" spans="9:116" x14ac:dyDescent="0.15"/>
    <row r="20" spans="9:116" x14ac:dyDescent="0.15"/>
    <row r="21" spans="9:116" x14ac:dyDescent="0.15">
      <c r="DL21" s="5"/>
    </row>
    <row r="22" spans="9:116" x14ac:dyDescent="0.15">
      <c r="DI22" s="5"/>
      <c r="DJ22" s="5"/>
      <c r="DK22" s="5"/>
      <c r="DL22" s="5"/>
    </row>
    <row r="23" spans="9:116" x14ac:dyDescent="0.15">
      <c r="CY23" s="5"/>
      <c r="CZ23" s="5"/>
      <c r="DA23" s="5"/>
      <c r="DB23" s="5"/>
      <c r="DC23" s="5"/>
      <c r="DD23" s="5"/>
      <c r="DE23" s="5"/>
      <c r="DF23" s="5"/>
      <c r="DG23" s="5"/>
      <c r="DH23" s="5"/>
      <c r="DI23" s="5"/>
      <c r="DJ23" s="5"/>
      <c r="DK23" s="5"/>
      <c r="DL23" s="5"/>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5"/>
      <c r="DA35" s="5"/>
      <c r="DB35" s="5"/>
      <c r="DC35" s="5"/>
      <c r="DD35" s="5"/>
      <c r="DE35" s="5"/>
      <c r="DF35" s="5"/>
      <c r="DG35" s="5"/>
      <c r="DH35" s="5"/>
      <c r="DI35" s="5"/>
      <c r="DJ35" s="5"/>
      <c r="DK35" s="5"/>
      <c r="DL35" s="5"/>
    </row>
    <row r="36" spans="15:116" x14ac:dyDescent="0.15"/>
    <row r="37" spans="15:116" x14ac:dyDescent="0.15">
      <c r="DL37" s="5"/>
    </row>
    <row r="38" spans="15:116" x14ac:dyDescent="0.15">
      <c r="DI38" s="5"/>
      <c r="DJ38" s="5"/>
      <c r="DK38" s="5"/>
      <c r="DL38" s="5"/>
    </row>
    <row r="39" spans="15:116" x14ac:dyDescent="0.15"/>
    <row r="40" spans="15:116" x14ac:dyDescent="0.15"/>
    <row r="41" spans="15:116" x14ac:dyDescent="0.15"/>
    <row r="42" spans="15:116" x14ac:dyDescent="0.15"/>
    <row r="43" spans="15:116" x14ac:dyDescent="0.1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row>
    <row r="44" spans="15:116" x14ac:dyDescent="0.15">
      <c r="DL44" s="5"/>
    </row>
    <row r="45" spans="15:116" x14ac:dyDescent="0.15"/>
    <row r="46" spans="15:116" x14ac:dyDescent="0.15">
      <c r="DA46" s="5"/>
      <c r="DB46" s="5"/>
      <c r="DC46" s="5"/>
      <c r="DD46" s="5"/>
      <c r="DE46" s="5"/>
      <c r="DF46" s="5"/>
      <c r="DG46" s="5"/>
      <c r="DH46" s="5"/>
      <c r="DI46" s="5"/>
      <c r="DJ46" s="5"/>
      <c r="DK46" s="5"/>
      <c r="DL46" s="5"/>
    </row>
    <row r="47" spans="15:116" x14ac:dyDescent="0.15"/>
    <row r="48" spans="15:116" x14ac:dyDescent="0.15"/>
    <row r="49" spans="104:116" x14ac:dyDescent="0.15"/>
    <row r="50" spans="104:116" x14ac:dyDescent="0.15">
      <c r="CZ50" s="5"/>
      <c r="DA50" s="5"/>
      <c r="DB50" s="5"/>
      <c r="DC50" s="5"/>
      <c r="DD50" s="5"/>
      <c r="DE50" s="5"/>
      <c r="DF50" s="5"/>
      <c r="DG50" s="5"/>
      <c r="DH50" s="5"/>
      <c r="DI50" s="5"/>
      <c r="DJ50" s="5"/>
      <c r="DK50" s="5"/>
      <c r="DL50" s="5"/>
    </row>
    <row r="51" spans="104:116" x14ac:dyDescent="0.15"/>
    <row r="52" spans="104:116" x14ac:dyDescent="0.15"/>
    <row r="53" spans="104:116" x14ac:dyDescent="0.15">
      <c r="DL53" s="5"/>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5"/>
      <c r="DD67" s="5"/>
      <c r="DE67" s="5"/>
      <c r="DF67" s="5"/>
      <c r="DG67" s="5"/>
      <c r="DH67" s="5"/>
      <c r="DI67" s="5"/>
      <c r="DJ67" s="5"/>
      <c r="DK67" s="5"/>
      <c r="DL67" s="5"/>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PwJJ0AmnAGnJY7oRDeKUXYB86JrNU+weErUjX6kmMZ+lF3d6PQEjrqGbF2hj1AW7Iwq1dgoA2qnmUR60LWt2Ng==" saltValue="cNr4CB5bVD7NA+TzhGGZCg=="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5DB781-99BD-4CA2-B970-84B744F85A9A}">
  <sheetPr>
    <pageSetUpPr fitToPage="1"/>
  </sheetPr>
  <dimension ref="A1:AZ73"/>
  <sheetViews>
    <sheetView showGridLines="0" view="pageBreakPreview" zoomScale="85" zoomScaleSheetLayoutView="85" workbookViewId="0"/>
  </sheetViews>
  <sheetFormatPr defaultColWidth="0" defaultRowHeight="13.5" customHeight="1" zeroHeight="1" x14ac:dyDescent="0.15"/>
  <cols>
    <col min="1" max="36" width="2.5" style="3" customWidth="1"/>
    <col min="37" max="44" width="17" style="3" customWidth="1"/>
    <col min="45" max="45" width="6.125" style="11" customWidth="1"/>
    <col min="46" max="46" width="3" style="10" customWidth="1"/>
    <col min="47" max="47" width="19.125" style="3" hidden="1" customWidth="1"/>
    <col min="48" max="52" width="12.625" style="3" hidden="1" customWidth="1"/>
    <col min="53" max="16384" width="8.625" style="3" hidden="1"/>
  </cols>
  <sheetData>
    <row r="1" spans="1:46" x14ac:dyDescent="0.15">
      <c r="AS1" s="3"/>
      <c r="AT1" s="3"/>
    </row>
    <row r="2" spans="1:46" x14ac:dyDescent="0.15">
      <c r="AS2" s="3"/>
      <c r="AT2" s="3"/>
    </row>
    <row r="3" spans="1:46" x14ac:dyDescent="0.15">
      <c r="AS3" s="3"/>
      <c r="AT3" s="3"/>
    </row>
    <row r="4" spans="1:46" x14ac:dyDescent="0.15">
      <c r="AS4" s="3"/>
      <c r="AT4" s="3"/>
    </row>
    <row r="5" spans="1:46" ht="17.25" x14ac:dyDescent="0.15">
      <c r="A5" s="16" t="s">
        <v>431</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9"/>
    </row>
    <row r="6" spans="1:46" x14ac:dyDescent="0.15">
      <c r="A6" s="10"/>
      <c r="AK6" s="118" t="s">
        <v>432</v>
      </c>
      <c r="AL6" s="118"/>
      <c r="AM6" s="118"/>
      <c r="AN6" s="118"/>
    </row>
    <row r="7" spans="1:46" ht="13.5" customHeight="1" x14ac:dyDescent="0.15">
      <c r="A7" s="10"/>
      <c r="AK7" s="119"/>
      <c r="AL7" s="120"/>
      <c r="AM7" s="120"/>
      <c r="AN7" s="121"/>
      <c r="AO7" s="1093" t="s">
        <v>433</v>
      </c>
      <c r="AP7" s="122"/>
      <c r="AQ7" s="123" t="s">
        <v>434</v>
      </c>
      <c r="AR7" s="124"/>
    </row>
    <row r="8" spans="1:46" x14ac:dyDescent="0.15">
      <c r="A8" s="10"/>
      <c r="AK8" s="125"/>
      <c r="AL8" s="126"/>
      <c r="AM8" s="126"/>
      <c r="AN8" s="127"/>
      <c r="AO8" s="1094"/>
      <c r="AP8" s="128" t="s">
        <v>435</v>
      </c>
      <c r="AQ8" s="129" t="s">
        <v>436</v>
      </c>
      <c r="AR8" s="130" t="s">
        <v>437</v>
      </c>
    </row>
    <row r="9" spans="1:46" x14ac:dyDescent="0.15">
      <c r="A9" s="10"/>
      <c r="AK9" s="1105" t="s">
        <v>438</v>
      </c>
      <c r="AL9" s="1106"/>
      <c r="AM9" s="1106"/>
      <c r="AN9" s="1107"/>
      <c r="AO9" s="131">
        <v>1103946</v>
      </c>
      <c r="AP9" s="131">
        <v>170336</v>
      </c>
      <c r="AQ9" s="132">
        <v>154424</v>
      </c>
      <c r="AR9" s="133">
        <v>10.3</v>
      </c>
    </row>
    <row r="10" spans="1:46" ht="13.5" customHeight="1" x14ac:dyDescent="0.15">
      <c r="A10" s="10"/>
      <c r="AK10" s="1105" t="s">
        <v>439</v>
      </c>
      <c r="AL10" s="1106"/>
      <c r="AM10" s="1106"/>
      <c r="AN10" s="1107"/>
      <c r="AO10" s="134">
        <v>113702</v>
      </c>
      <c r="AP10" s="134">
        <v>17544</v>
      </c>
      <c r="AQ10" s="135">
        <v>18194</v>
      </c>
      <c r="AR10" s="136">
        <v>-3.6</v>
      </c>
    </row>
    <row r="11" spans="1:46" ht="13.5" customHeight="1" x14ac:dyDescent="0.15">
      <c r="A11" s="10"/>
      <c r="AK11" s="1105" t="s">
        <v>440</v>
      </c>
      <c r="AL11" s="1106"/>
      <c r="AM11" s="1106"/>
      <c r="AN11" s="1107"/>
      <c r="AO11" s="134" t="s">
        <v>441</v>
      </c>
      <c r="AP11" s="134" t="s">
        <v>441</v>
      </c>
      <c r="AQ11" s="135">
        <v>1285</v>
      </c>
      <c r="AR11" s="136" t="s">
        <v>441</v>
      </c>
    </row>
    <row r="12" spans="1:46" ht="13.5" customHeight="1" x14ac:dyDescent="0.15">
      <c r="A12" s="10"/>
      <c r="AK12" s="1105" t="s">
        <v>442</v>
      </c>
      <c r="AL12" s="1106"/>
      <c r="AM12" s="1106"/>
      <c r="AN12" s="1107"/>
      <c r="AO12" s="134" t="s">
        <v>441</v>
      </c>
      <c r="AP12" s="134" t="s">
        <v>441</v>
      </c>
      <c r="AQ12" s="135" t="s">
        <v>441</v>
      </c>
      <c r="AR12" s="136" t="s">
        <v>441</v>
      </c>
    </row>
    <row r="13" spans="1:46" ht="13.5" customHeight="1" x14ac:dyDescent="0.15">
      <c r="A13" s="10"/>
      <c r="AK13" s="1105" t="s">
        <v>443</v>
      </c>
      <c r="AL13" s="1106"/>
      <c r="AM13" s="1106"/>
      <c r="AN13" s="1107"/>
      <c r="AO13" s="134">
        <v>10821</v>
      </c>
      <c r="AP13" s="134">
        <v>1670</v>
      </c>
      <c r="AQ13" s="135">
        <v>5735</v>
      </c>
      <c r="AR13" s="136">
        <v>-70.900000000000006</v>
      </c>
    </row>
    <row r="14" spans="1:46" ht="13.5" customHeight="1" x14ac:dyDescent="0.15">
      <c r="A14" s="10"/>
      <c r="AK14" s="1105" t="s">
        <v>444</v>
      </c>
      <c r="AL14" s="1106"/>
      <c r="AM14" s="1106"/>
      <c r="AN14" s="1107"/>
      <c r="AO14" s="134">
        <v>27604</v>
      </c>
      <c r="AP14" s="134">
        <v>4259</v>
      </c>
      <c r="AQ14" s="135">
        <v>2950</v>
      </c>
      <c r="AR14" s="136">
        <v>44.4</v>
      </c>
    </row>
    <row r="15" spans="1:46" ht="13.5" customHeight="1" x14ac:dyDescent="0.15">
      <c r="A15" s="10"/>
      <c r="AK15" s="1108" t="s">
        <v>445</v>
      </c>
      <c r="AL15" s="1109"/>
      <c r="AM15" s="1109"/>
      <c r="AN15" s="1110"/>
      <c r="AO15" s="134">
        <v>-80045</v>
      </c>
      <c r="AP15" s="134">
        <v>-12351</v>
      </c>
      <c r="AQ15" s="135">
        <v>-9110</v>
      </c>
      <c r="AR15" s="136">
        <v>35.6</v>
      </c>
    </row>
    <row r="16" spans="1:46" x14ac:dyDescent="0.15">
      <c r="A16" s="10"/>
      <c r="AK16" s="1108" t="s">
        <v>118</v>
      </c>
      <c r="AL16" s="1109"/>
      <c r="AM16" s="1109"/>
      <c r="AN16" s="1110"/>
      <c r="AO16" s="134">
        <v>1176028</v>
      </c>
      <c r="AP16" s="134">
        <v>181458</v>
      </c>
      <c r="AQ16" s="135">
        <v>173477</v>
      </c>
      <c r="AR16" s="136">
        <v>4.5999999999999996</v>
      </c>
    </row>
    <row r="17" spans="1:46" x14ac:dyDescent="0.15">
      <c r="A17" s="10"/>
    </row>
    <row r="18" spans="1:46" x14ac:dyDescent="0.15">
      <c r="A18" s="10"/>
      <c r="AQ18" s="137"/>
      <c r="AR18" s="137"/>
    </row>
    <row r="19" spans="1:46" x14ac:dyDescent="0.15">
      <c r="A19" s="10"/>
      <c r="AK19" s="3" t="s">
        <v>446</v>
      </c>
    </row>
    <row r="20" spans="1:46" x14ac:dyDescent="0.15">
      <c r="A20" s="10"/>
      <c r="AK20" s="138"/>
      <c r="AL20" s="139"/>
      <c r="AM20" s="139"/>
      <c r="AN20" s="140"/>
      <c r="AO20" s="141" t="s">
        <v>447</v>
      </c>
      <c r="AP20" s="142" t="s">
        <v>448</v>
      </c>
      <c r="AQ20" s="143" t="s">
        <v>449</v>
      </c>
      <c r="AR20" s="144"/>
    </row>
    <row r="21" spans="1:46" s="118" customFormat="1" x14ac:dyDescent="0.15">
      <c r="A21" s="145"/>
      <c r="AK21" s="1111" t="s">
        <v>450</v>
      </c>
      <c r="AL21" s="1112"/>
      <c r="AM21" s="1112"/>
      <c r="AN21" s="1113"/>
      <c r="AO21" s="146">
        <v>15.74</v>
      </c>
      <c r="AP21" s="147">
        <v>14.28</v>
      </c>
      <c r="AQ21" s="148">
        <v>1.46</v>
      </c>
      <c r="AS21" s="149"/>
      <c r="AT21" s="145"/>
    </row>
    <row r="22" spans="1:46" s="118" customFormat="1" x14ac:dyDescent="0.15">
      <c r="A22" s="145"/>
      <c r="AK22" s="1111" t="s">
        <v>451</v>
      </c>
      <c r="AL22" s="1112"/>
      <c r="AM22" s="1112"/>
      <c r="AN22" s="1113"/>
      <c r="AO22" s="150">
        <v>98.5</v>
      </c>
      <c r="AP22" s="151">
        <v>96</v>
      </c>
      <c r="AQ22" s="152">
        <v>2.5</v>
      </c>
      <c r="AR22" s="137"/>
      <c r="AS22" s="149"/>
      <c r="AT22" s="145"/>
    </row>
    <row r="23" spans="1:46" s="118" customFormat="1" x14ac:dyDescent="0.15">
      <c r="A23" s="145"/>
      <c r="AP23" s="137"/>
      <c r="AQ23" s="137"/>
      <c r="AR23" s="137"/>
      <c r="AS23" s="149"/>
      <c r="AT23" s="145"/>
    </row>
    <row r="24" spans="1:46" s="118" customFormat="1" x14ac:dyDescent="0.15">
      <c r="A24" s="145"/>
      <c r="AP24" s="137"/>
      <c r="AQ24" s="137"/>
      <c r="AR24" s="137"/>
      <c r="AS24" s="149"/>
      <c r="AT24" s="145"/>
    </row>
    <row r="25" spans="1:46" s="118" customFormat="1" x14ac:dyDescent="0.15">
      <c r="A25" s="153"/>
      <c r="B25" s="154"/>
      <c r="C25" s="154"/>
      <c r="D25" s="154"/>
      <c r="E25" s="154"/>
      <c r="F25" s="154"/>
      <c r="G25" s="154"/>
      <c r="H25" s="154"/>
      <c r="I25" s="154"/>
      <c r="J25" s="154"/>
      <c r="K25" s="154"/>
      <c r="L25" s="154"/>
      <c r="M25" s="154"/>
      <c r="N25" s="154"/>
      <c r="O25" s="154"/>
      <c r="P25" s="154"/>
      <c r="Q25" s="154"/>
      <c r="R25" s="154"/>
      <c r="S25" s="154"/>
      <c r="T25" s="154"/>
      <c r="U25" s="154"/>
      <c r="V25" s="154"/>
      <c r="W25" s="154"/>
      <c r="X25" s="154"/>
      <c r="Y25" s="154"/>
      <c r="Z25" s="154"/>
      <c r="AA25" s="154"/>
      <c r="AB25" s="154"/>
      <c r="AC25" s="154"/>
      <c r="AD25" s="154"/>
      <c r="AE25" s="154"/>
      <c r="AF25" s="154"/>
      <c r="AG25" s="154"/>
      <c r="AH25" s="154"/>
      <c r="AI25" s="154"/>
      <c r="AJ25" s="154"/>
      <c r="AK25" s="154"/>
      <c r="AL25" s="154"/>
      <c r="AM25" s="154"/>
      <c r="AN25" s="154"/>
      <c r="AO25" s="154"/>
      <c r="AP25" s="155"/>
      <c r="AQ25" s="155"/>
      <c r="AR25" s="155"/>
      <c r="AS25" s="156"/>
      <c r="AT25" s="145"/>
    </row>
    <row r="26" spans="1:46" s="118" customFormat="1" x14ac:dyDescent="0.15">
      <c r="A26" s="1104" t="s">
        <v>452</v>
      </c>
      <c r="B26" s="1104"/>
      <c r="C26" s="1104"/>
      <c r="D26" s="1104"/>
      <c r="E26" s="1104"/>
      <c r="F26" s="1104"/>
      <c r="G26" s="1104"/>
      <c r="H26" s="1104"/>
      <c r="I26" s="1104"/>
      <c r="J26" s="1104"/>
      <c r="K26" s="1104"/>
      <c r="L26" s="1104"/>
      <c r="M26" s="1104"/>
      <c r="N26" s="1104"/>
      <c r="O26" s="1104"/>
      <c r="P26" s="1104"/>
      <c r="Q26" s="1104"/>
      <c r="R26" s="1104"/>
      <c r="S26" s="1104"/>
      <c r="T26" s="1104"/>
      <c r="U26" s="1104"/>
      <c r="V26" s="1104"/>
      <c r="W26" s="1104"/>
      <c r="X26" s="1104"/>
      <c r="Y26" s="1104"/>
      <c r="Z26" s="1104"/>
      <c r="AA26" s="1104"/>
      <c r="AB26" s="1104"/>
      <c r="AC26" s="1104"/>
      <c r="AD26" s="1104"/>
      <c r="AE26" s="1104"/>
      <c r="AF26" s="1104"/>
      <c r="AG26" s="1104"/>
      <c r="AH26" s="1104"/>
      <c r="AI26" s="1104"/>
      <c r="AJ26" s="1104"/>
      <c r="AK26" s="1104"/>
      <c r="AL26" s="1104"/>
      <c r="AM26" s="1104"/>
      <c r="AN26" s="1104"/>
      <c r="AO26" s="1104"/>
      <c r="AP26" s="1104"/>
      <c r="AQ26" s="1104"/>
      <c r="AR26" s="1104"/>
      <c r="AS26" s="1104"/>
    </row>
    <row r="27" spans="1:46" x14ac:dyDescent="0.15">
      <c r="A27" s="157"/>
      <c r="AS27" s="3"/>
      <c r="AT27" s="3"/>
    </row>
    <row r="28" spans="1:46" ht="17.25" x14ac:dyDescent="0.15">
      <c r="A28" s="16" t="s">
        <v>453</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158"/>
    </row>
    <row r="29" spans="1:46" x14ac:dyDescent="0.15">
      <c r="A29" s="10"/>
      <c r="AK29" s="118" t="s">
        <v>454</v>
      </c>
      <c r="AL29" s="118"/>
      <c r="AM29" s="118"/>
      <c r="AN29" s="118"/>
      <c r="AS29" s="159"/>
    </row>
    <row r="30" spans="1:46" ht="13.5" customHeight="1" x14ac:dyDescent="0.15">
      <c r="A30" s="10"/>
      <c r="AK30" s="119"/>
      <c r="AL30" s="120"/>
      <c r="AM30" s="120"/>
      <c r="AN30" s="121"/>
      <c r="AO30" s="1093" t="s">
        <v>433</v>
      </c>
      <c r="AP30" s="122"/>
      <c r="AQ30" s="123" t="s">
        <v>434</v>
      </c>
      <c r="AR30" s="124"/>
    </row>
    <row r="31" spans="1:46" x14ac:dyDescent="0.15">
      <c r="A31" s="10"/>
      <c r="AK31" s="125"/>
      <c r="AL31" s="126"/>
      <c r="AM31" s="126"/>
      <c r="AN31" s="127"/>
      <c r="AO31" s="1094"/>
      <c r="AP31" s="128" t="s">
        <v>435</v>
      </c>
      <c r="AQ31" s="129" t="s">
        <v>436</v>
      </c>
      <c r="AR31" s="130" t="s">
        <v>437</v>
      </c>
    </row>
    <row r="32" spans="1:46" ht="27" customHeight="1" x14ac:dyDescent="0.15">
      <c r="A32" s="10"/>
      <c r="AK32" s="1095" t="s">
        <v>455</v>
      </c>
      <c r="AL32" s="1096"/>
      <c r="AM32" s="1096"/>
      <c r="AN32" s="1097"/>
      <c r="AO32" s="160">
        <v>459917</v>
      </c>
      <c r="AP32" s="160">
        <v>70964</v>
      </c>
      <c r="AQ32" s="161">
        <v>83140</v>
      </c>
      <c r="AR32" s="162">
        <v>-14.6</v>
      </c>
    </row>
    <row r="33" spans="1:46" ht="13.5" customHeight="1" x14ac:dyDescent="0.15">
      <c r="A33" s="10"/>
      <c r="AK33" s="1095" t="s">
        <v>456</v>
      </c>
      <c r="AL33" s="1096"/>
      <c r="AM33" s="1096"/>
      <c r="AN33" s="1097"/>
      <c r="AO33" s="160" t="s">
        <v>441</v>
      </c>
      <c r="AP33" s="160" t="s">
        <v>441</v>
      </c>
      <c r="AQ33" s="161" t="s">
        <v>441</v>
      </c>
      <c r="AR33" s="162" t="s">
        <v>441</v>
      </c>
    </row>
    <row r="34" spans="1:46" ht="27" customHeight="1" x14ac:dyDescent="0.15">
      <c r="A34" s="10"/>
      <c r="AK34" s="1095" t="s">
        <v>457</v>
      </c>
      <c r="AL34" s="1096"/>
      <c r="AM34" s="1096"/>
      <c r="AN34" s="1097"/>
      <c r="AO34" s="160" t="s">
        <v>441</v>
      </c>
      <c r="AP34" s="160" t="s">
        <v>441</v>
      </c>
      <c r="AQ34" s="161" t="s">
        <v>441</v>
      </c>
      <c r="AR34" s="162" t="s">
        <v>441</v>
      </c>
    </row>
    <row r="35" spans="1:46" ht="27" customHeight="1" x14ac:dyDescent="0.15">
      <c r="A35" s="10"/>
      <c r="AK35" s="1095" t="s">
        <v>458</v>
      </c>
      <c r="AL35" s="1096"/>
      <c r="AM35" s="1096"/>
      <c r="AN35" s="1097"/>
      <c r="AO35" s="160">
        <v>230832</v>
      </c>
      <c r="AP35" s="160">
        <v>35617</v>
      </c>
      <c r="AQ35" s="161">
        <v>26106</v>
      </c>
      <c r="AR35" s="162">
        <v>36.4</v>
      </c>
    </row>
    <row r="36" spans="1:46" ht="27" customHeight="1" x14ac:dyDescent="0.15">
      <c r="A36" s="10"/>
      <c r="AK36" s="1095" t="s">
        <v>459</v>
      </c>
      <c r="AL36" s="1096"/>
      <c r="AM36" s="1096"/>
      <c r="AN36" s="1097"/>
      <c r="AO36" s="160">
        <v>7899</v>
      </c>
      <c r="AP36" s="160">
        <v>1219</v>
      </c>
      <c r="AQ36" s="161">
        <v>4689</v>
      </c>
      <c r="AR36" s="162">
        <v>-74</v>
      </c>
    </row>
    <row r="37" spans="1:46" ht="13.5" customHeight="1" x14ac:dyDescent="0.15">
      <c r="A37" s="10"/>
      <c r="AK37" s="1095" t="s">
        <v>460</v>
      </c>
      <c r="AL37" s="1096"/>
      <c r="AM37" s="1096"/>
      <c r="AN37" s="1097"/>
      <c r="AO37" s="160">
        <v>1850</v>
      </c>
      <c r="AP37" s="160">
        <v>285</v>
      </c>
      <c r="AQ37" s="161">
        <v>554</v>
      </c>
      <c r="AR37" s="162">
        <v>-48.6</v>
      </c>
    </row>
    <row r="38" spans="1:46" ht="27" customHeight="1" x14ac:dyDescent="0.15">
      <c r="A38" s="10"/>
      <c r="AK38" s="1098" t="s">
        <v>461</v>
      </c>
      <c r="AL38" s="1099"/>
      <c r="AM38" s="1099"/>
      <c r="AN38" s="1100"/>
      <c r="AO38" s="163" t="s">
        <v>441</v>
      </c>
      <c r="AP38" s="163" t="s">
        <v>441</v>
      </c>
      <c r="AQ38" s="164">
        <v>7</v>
      </c>
      <c r="AR38" s="152" t="s">
        <v>441</v>
      </c>
      <c r="AS38" s="159"/>
    </row>
    <row r="39" spans="1:46" x14ac:dyDescent="0.15">
      <c r="A39" s="10"/>
      <c r="AK39" s="1098" t="s">
        <v>462</v>
      </c>
      <c r="AL39" s="1099"/>
      <c r="AM39" s="1099"/>
      <c r="AN39" s="1100"/>
      <c r="AO39" s="160">
        <v>-3681</v>
      </c>
      <c r="AP39" s="160">
        <v>-568</v>
      </c>
      <c r="AQ39" s="161">
        <v>-2038</v>
      </c>
      <c r="AR39" s="162">
        <v>-72.099999999999994</v>
      </c>
      <c r="AS39" s="159"/>
    </row>
    <row r="40" spans="1:46" ht="27" customHeight="1" x14ac:dyDescent="0.15">
      <c r="A40" s="10"/>
      <c r="AK40" s="1095" t="s">
        <v>463</v>
      </c>
      <c r="AL40" s="1096"/>
      <c r="AM40" s="1096"/>
      <c r="AN40" s="1097"/>
      <c r="AO40" s="160">
        <v>-453441</v>
      </c>
      <c r="AP40" s="160">
        <v>-69965</v>
      </c>
      <c r="AQ40" s="161">
        <v>-74354</v>
      </c>
      <c r="AR40" s="162">
        <v>-5.9</v>
      </c>
      <c r="AS40" s="159"/>
    </row>
    <row r="41" spans="1:46" x14ac:dyDescent="0.15">
      <c r="A41" s="10"/>
      <c r="AK41" s="1101" t="s">
        <v>229</v>
      </c>
      <c r="AL41" s="1102"/>
      <c r="AM41" s="1102"/>
      <c r="AN41" s="1103"/>
      <c r="AO41" s="160">
        <v>243376</v>
      </c>
      <c r="AP41" s="160">
        <v>37552</v>
      </c>
      <c r="AQ41" s="161">
        <v>38106</v>
      </c>
      <c r="AR41" s="162">
        <v>-1.5</v>
      </c>
      <c r="AS41" s="159"/>
    </row>
    <row r="42" spans="1:46" x14ac:dyDescent="0.15">
      <c r="A42" s="10"/>
      <c r="AK42" s="165"/>
      <c r="AQ42" s="137"/>
      <c r="AR42" s="137"/>
      <c r="AS42" s="159"/>
    </row>
    <row r="43" spans="1:46" x14ac:dyDescent="0.15">
      <c r="A43" s="10"/>
      <c r="AP43" s="166"/>
      <c r="AQ43" s="137"/>
      <c r="AS43" s="159"/>
    </row>
    <row r="44" spans="1:46" x14ac:dyDescent="0.15">
      <c r="A44" s="10"/>
      <c r="AQ44" s="137"/>
    </row>
    <row r="45" spans="1:46" x14ac:dyDescent="0.15">
      <c r="A45" s="7"/>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167"/>
      <c r="AR45" s="7"/>
      <c r="AS45" s="7"/>
      <c r="AT45" s="3"/>
    </row>
    <row r="46" spans="1:46" x14ac:dyDescent="0.15">
      <c r="A46" s="13"/>
      <c r="B46" s="13"/>
      <c r="C46" s="13"/>
      <c r="D46" s="13"/>
      <c r="E46" s="13"/>
      <c r="F46" s="13"/>
      <c r="G46" s="13"/>
      <c r="H46" s="13"/>
      <c r="I46" s="13"/>
      <c r="J46" s="13"/>
      <c r="K46" s="13"/>
      <c r="L46" s="13"/>
      <c r="M46" s="13"/>
      <c r="N46" s="13"/>
      <c r="O46" s="13"/>
      <c r="P46" s="13"/>
      <c r="Q46" s="13"/>
      <c r="R46" s="13"/>
      <c r="S46" s="13"/>
      <c r="T46" s="13"/>
      <c r="U46" s="13"/>
      <c r="V46" s="13"/>
      <c r="W46" s="13"/>
      <c r="X46" s="13"/>
      <c r="Y46" s="13"/>
      <c r="Z46" s="13"/>
      <c r="AA46" s="13"/>
      <c r="AB46" s="13"/>
      <c r="AC46" s="13"/>
      <c r="AD46" s="13"/>
      <c r="AE46" s="13"/>
      <c r="AF46" s="13"/>
      <c r="AG46" s="13"/>
      <c r="AH46" s="13"/>
      <c r="AI46" s="13"/>
      <c r="AJ46" s="13"/>
      <c r="AK46" s="13"/>
      <c r="AL46" s="13"/>
      <c r="AM46" s="13"/>
      <c r="AN46" s="13"/>
      <c r="AO46" s="13"/>
      <c r="AP46" s="13"/>
      <c r="AQ46" s="13"/>
      <c r="AR46" s="13"/>
      <c r="AS46" s="13"/>
      <c r="AT46" s="3"/>
    </row>
    <row r="47" spans="1:46" ht="17.25" customHeight="1" x14ac:dyDescent="0.15">
      <c r="A47" s="29" t="s">
        <v>464</v>
      </c>
    </row>
    <row r="48" spans="1:46" x14ac:dyDescent="0.15">
      <c r="A48" s="10"/>
      <c r="AK48" s="168" t="s">
        <v>465</v>
      </c>
      <c r="AL48" s="168"/>
      <c r="AM48" s="168"/>
      <c r="AN48" s="168"/>
      <c r="AO48" s="168"/>
      <c r="AP48" s="168"/>
      <c r="AQ48" s="169"/>
      <c r="AR48" s="168"/>
    </row>
    <row r="49" spans="1:44" ht="13.5" customHeight="1" x14ac:dyDescent="0.15">
      <c r="A49" s="10"/>
      <c r="AK49" s="170"/>
      <c r="AL49" s="171"/>
      <c r="AM49" s="1088" t="s">
        <v>433</v>
      </c>
      <c r="AN49" s="1090" t="s">
        <v>466</v>
      </c>
      <c r="AO49" s="1091"/>
      <c r="AP49" s="1091"/>
      <c r="AQ49" s="1091"/>
      <c r="AR49" s="1092"/>
    </row>
    <row r="50" spans="1:44" x14ac:dyDescent="0.15">
      <c r="A50" s="10"/>
      <c r="AK50" s="172"/>
      <c r="AL50" s="173"/>
      <c r="AM50" s="1089"/>
      <c r="AN50" s="174" t="s">
        <v>467</v>
      </c>
      <c r="AO50" s="175" t="s">
        <v>468</v>
      </c>
      <c r="AP50" s="176" t="s">
        <v>469</v>
      </c>
      <c r="AQ50" s="177" t="s">
        <v>470</v>
      </c>
      <c r="AR50" s="178" t="s">
        <v>471</v>
      </c>
    </row>
    <row r="51" spans="1:44" x14ac:dyDescent="0.15">
      <c r="A51" s="10"/>
      <c r="AK51" s="170" t="s">
        <v>472</v>
      </c>
      <c r="AL51" s="171"/>
      <c r="AM51" s="179">
        <v>2757446</v>
      </c>
      <c r="AN51" s="180">
        <v>377216</v>
      </c>
      <c r="AO51" s="181">
        <v>114.5</v>
      </c>
      <c r="AP51" s="182">
        <v>126525</v>
      </c>
      <c r="AQ51" s="183">
        <v>0.2</v>
      </c>
      <c r="AR51" s="184">
        <v>114.3</v>
      </c>
    </row>
    <row r="52" spans="1:44" x14ac:dyDescent="0.15">
      <c r="A52" s="10"/>
      <c r="AK52" s="185"/>
      <c r="AL52" s="186" t="s">
        <v>473</v>
      </c>
      <c r="AM52" s="187">
        <v>2277086</v>
      </c>
      <c r="AN52" s="188">
        <v>311503</v>
      </c>
      <c r="AO52" s="189">
        <v>160.80000000000001</v>
      </c>
      <c r="AP52" s="190">
        <v>67052</v>
      </c>
      <c r="AQ52" s="191">
        <v>18.100000000000001</v>
      </c>
      <c r="AR52" s="192">
        <v>142.69999999999999</v>
      </c>
    </row>
    <row r="53" spans="1:44" x14ac:dyDescent="0.15">
      <c r="A53" s="10"/>
      <c r="AK53" s="170" t="s">
        <v>474</v>
      </c>
      <c r="AL53" s="171"/>
      <c r="AM53" s="179">
        <v>963970</v>
      </c>
      <c r="AN53" s="180">
        <v>135560</v>
      </c>
      <c r="AO53" s="181">
        <v>-64.099999999999994</v>
      </c>
      <c r="AP53" s="182">
        <v>122054</v>
      </c>
      <c r="AQ53" s="183">
        <v>-3.5</v>
      </c>
      <c r="AR53" s="184">
        <v>-60.6</v>
      </c>
    </row>
    <row r="54" spans="1:44" x14ac:dyDescent="0.15">
      <c r="A54" s="10"/>
      <c r="AK54" s="185"/>
      <c r="AL54" s="186" t="s">
        <v>473</v>
      </c>
      <c r="AM54" s="187">
        <v>432899</v>
      </c>
      <c r="AN54" s="188">
        <v>60877</v>
      </c>
      <c r="AO54" s="189">
        <v>-80.5</v>
      </c>
      <c r="AP54" s="190">
        <v>68298</v>
      </c>
      <c r="AQ54" s="191">
        <v>1.9</v>
      </c>
      <c r="AR54" s="192">
        <v>-82.4</v>
      </c>
    </row>
    <row r="55" spans="1:44" x14ac:dyDescent="0.15">
      <c r="A55" s="10"/>
      <c r="AK55" s="170" t="s">
        <v>475</v>
      </c>
      <c r="AL55" s="171"/>
      <c r="AM55" s="179">
        <v>1143852</v>
      </c>
      <c r="AN55" s="180">
        <v>166161</v>
      </c>
      <c r="AO55" s="181">
        <v>22.6</v>
      </c>
      <c r="AP55" s="182">
        <v>111644</v>
      </c>
      <c r="AQ55" s="183">
        <v>-8.5</v>
      </c>
      <c r="AR55" s="184">
        <v>31.1</v>
      </c>
    </row>
    <row r="56" spans="1:44" x14ac:dyDescent="0.15">
      <c r="A56" s="10"/>
      <c r="AK56" s="185"/>
      <c r="AL56" s="186" t="s">
        <v>473</v>
      </c>
      <c r="AM56" s="187">
        <v>647879</v>
      </c>
      <c r="AN56" s="188">
        <v>94114</v>
      </c>
      <c r="AO56" s="189">
        <v>54.6</v>
      </c>
      <c r="AP56" s="190">
        <v>66606</v>
      </c>
      <c r="AQ56" s="191">
        <v>-2.5</v>
      </c>
      <c r="AR56" s="192">
        <v>57.1</v>
      </c>
    </row>
    <row r="57" spans="1:44" x14ac:dyDescent="0.15">
      <c r="A57" s="10"/>
      <c r="AK57" s="170" t="s">
        <v>476</v>
      </c>
      <c r="AL57" s="171"/>
      <c r="AM57" s="179">
        <v>1200501</v>
      </c>
      <c r="AN57" s="180">
        <v>180499</v>
      </c>
      <c r="AO57" s="181">
        <v>8.6</v>
      </c>
      <c r="AP57" s="182">
        <v>127917</v>
      </c>
      <c r="AQ57" s="183">
        <v>14.6</v>
      </c>
      <c r="AR57" s="184">
        <v>-6</v>
      </c>
    </row>
    <row r="58" spans="1:44" x14ac:dyDescent="0.15">
      <c r="A58" s="10"/>
      <c r="AK58" s="185"/>
      <c r="AL58" s="186" t="s">
        <v>473</v>
      </c>
      <c r="AM58" s="187">
        <v>761717</v>
      </c>
      <c r="AN58" s="188">
        <v>114527</v>
      </c>
      <c r="AO58" s="189">
        <v>21.7</v>
      </c>
      <c r="AP58" s="190">
        <v>69746</v>
      </c>
      <c r="AQ58" s="191">
        <v>4.7</v>
      </c>
      <c r="AR58" s="192">
        <v>17</v>
      </c>
    </row>
    <row r="59" spans="1:44" x14ac:dyDescent="0.15">
      <c r="A59" s="10"/>
      <c r="AK59" s="170" t="s">
        <v>477</v>
      </c>
      <c r="AL59" s="171"/>
      <c r="AM59" s="179">
        <v>989645</v>
      </c>
      <c r="AN59" s="180">
        <v>152699</v>
      </c>
      <c r="AO59" s="181">
        <v>-15.4</v>
      </c>
      <c r="AP59" s="182">
        <v>135931</v>
      </c>
      <c r="AQ59" s="183">
        <v>6.3</v>
      </c>
      <c r="AR59" s="184">
        <v>-21.7</v>
      </c>
    </row>
    <row r="60" spans="1:44" x14ac:dyDescent="0.15">
      <c r="A60" s="10"/>
      <c r="AK60" s="185"/>
      <c r="AL60" s="186" t="s">
        <v>473</v>
      </c>
      <c r="AM60" s="187">
        <v>509907</v>
      </c>
      <c r="AN60" s="188">
        <v>78677</v>
      </c>
      <c r="AO60" s="189">
        <v>-31.3</v>
      </c>
      <c r="AP60" s="190">
        <v>75320</v>
      </c>
      <c r="AQ60" s="191">
        <v>8</v>
      </c>
      <c r="AR60" s="192">
        <v>-39.299999999999997</v>
      </c>
    </row>
    <row r="61" spans="1:44" x14ac:dyDescent="0.15">
      <c r="A61" s="10"/>
      <c r="AK61" s="170" t="s">
        <v>478</v>
      </c>
      <c r="AL61" s="193"/>
      <c r="AM61" s="179">
        <v>1411083</v>
      </c>
      <c r="AN61" s="180">
        <v>202427</v>
      </c>
      <c r="AO61" s="181">
        <v>13.2</v>
      </c>
      <c r="AP61" s="182">
        <v>124814</v>
      </c>
      <c r="AQ61" s="194">
        <v>1.8</v>
      </c>
      <c r="AR61" s="184">
        <v>11.4</v>
      </c>
    </row>
    <row r="62" spans="1:44" x14ac:dyDescent="0.15">
      <c r="A62" s="10"/>
      <c r="AK62" s="185"/>
      <c r="AL62" s="186" t="s">
        <v>473</v>
      </c>
      <c r="AM62" s="187">
        <v>925898</v>
      </c>
      <c r="AN62" s="188">
        <v>131940</v>
      </c>
      <c r="AO62" s="189">
        <v>25.1</v>
      </c>
      <c r="AP62" s="190">
        <v>69404</v>
      </c>
      <c r="AQ62" s="191">
        <v>6</v>
      </c>
      <c r="AR62" s="192">
        <v>19.100000000000001</v>
      </c>
    </row>
    <row r="63" spans="1:44" x14ac:dyDescent="0.15">
      <c r="A63" s="10"/>
    </row>
    <row r="64" spans="1:44" x14ac:dyDescent="0.15">
      <c r="A64" s="10"/>
    </row>
    <row r="65" spans="1:46" x14ac:dyDescent="0.15">
      <c r="A65" s="10"/>
    </row>
    <row r="66" spans="1:46" x14ac:dyDescent="0.15">
      <c r="A66" s="12"/>
      <c r="B66" s="13"/>
      <c r="C66" s="13"/>
      <c r="D66" s="13"/>
      <c r="E66" s="13"/>
      <c r="F66" s="13"/>
      <c r="G66" s="13"/>
      <c r="H66" s="13"/>
      <c r="I66" s="13"/>
      <c r="J66" s="13"/>
      <c r="K66" s="13"/>
      <c r="L66" s="13"/>
      <c r="M66" s="13"/>
      <c r="N66" s="13"/>
      <c r="O66" s="13"/>
      <c r="P66" s="13"/>
      <c r="Q66" s="13"/>
      <c r="R66" s="13"/>
      <c r="S66" s="13"/>
      <c r="T66" s="13"/>
      <c r="U66" s="13"/>
      <c r="V66" s="13"/>
      <c r="W66" s="13"/>
      <c r="X66" s="13"/>
      <c r="Y66" s="13"/>
      <c r="Z66" s="13"/>
      <c r="AA66" s="13"/>
      <c r="AB66" s="13"/>
      <c r="AC66" s="13"/>
      <c r="AD66" s="13"/>
      <c r="AE66" s="13"/>
      <c r="AF66" s="13"/>
      <c r="AG66" s="13"/>
      <c r="AH66" s="13"/>
      <c r="AI66" s="13"/>
      <c r="AJ66" s="13"/>
      <c r="AK66" s="13"/>
      <c r="AL66" s="13"/>
      <c r="AM66" s="13"/>
      <c r="AN66" s="13"/>
      <c r="AO66" s="13"/>
      <c r="AP66" s="13"/>
      <c r="AQ66" s="13"/>
      <c r="AR66" s="13"/>
      <c r="AS66" s="14"/>
    </row>
    <row r="67" spans="1:46" ht="13.5" hidden="1" customHeight="1" x14ac:dyDescent="0.15">
      <c r="AS67" s="3"/>
      <c r="AT67" s="3"/>
    </row>
    <row r="70" spans="1:46" hidden="1" x14ac:dyDescent="0.15"/>
    <row r="71" spans="1:46" hidden="1" x14ac:dyDescent="0.15"/>
    <row r="72" spans="1:46" hidden="1" x14ac:dyDescent="0.15"/>
    <row r="73" spans="1:46" hidden="1" x14ac:dyDescent="0.15"/>
  </sheetData>
  <sheetProtection algorithmName="SHA-512" hashValue="ROjrNoeC76Wp6oCMrbMxA9SF/jNJALS0LnhgcxwA5+pbmIr5kq4sofc4XK+SSHDUax0YQs7LMnfoPUmhC/suDQ==" saltValue="aVXRaPiUdlDPoNb7H0B2Nw=="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AC780A-E905-44D0-981D-D50D2C4CFA0F}">
  <sheetPr>
    <pageSetUpPr fitToPage="1"/>
  </sheetPr>
  <dimension ref="A1:DU121"/>
  <sheetViews>
    <sheetView showGridLines="0" zoomScale="85" zoomScaleNormal="85" zoomScaleSheetLayoutView="55" workbookViewId="0"/>
  </sheetViews>
  <sheetFormatPr defaultColWidth="0" defaultRowHeight="13.5" customHeight="1" zeroHeight="1" x14ac:dyDescent="0.15"/>
  <cols>
    <col min="1" max="125" width="2.5" style="38" customWidth="1"/>
    <col min="126" max="16384" width="9" style="5" hidden="1"/>
  </cols>
  <sheetData>
    <row r="1" spans="2:125" ht="13.5" customHeight="1"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2:125" x14ac:dyDescent="0.15">
      <c r="B2" s="5"/>
      <c r="DG2" s="5"/>
    </row>
    <row r="3" spans="2:125" x14ac:dyDescent="0.1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H3" s="5"/>
      <c r="DI3" s="5"/>
      <c r="DJ3" s="5"/>
      <c r="DK3" s="5"/>
      <c r="DL3" s="5"/>
      <c r="DM3" s="5"/>
      <c r="DN3" s="5"/>
      <c r="DO3" s="5"/>
      <c r="DP3" s="5"/>
      <c r="DQ3" s="5"/>
      <c r="DR3" s="5"/>
      <c r="DS3" s="5"/>
      <c r="DT3" s="5"/>
      <c r="DU3" s="5"/>
    </row>
    <row r="4" spans="2:125" x14ac:dyDescent="0.15"/>
    <row r="5" spans="2:125" x14ac:dyDescent="0.15"/>
    <row r="6" spans="2:125" x14ac:dyDescent="0.15"/>
    <row r="7" spans="2:125" x14ac:dyDescent="0.15"/>
    <row r="8" spans="2:125" x14ac:dyDescent="0.15"/>
    <row r="9" spans="2:125" x14ac:dyDescent="0.15">
      <c r="DU9" s="5"/>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5"/>
    </row>
    <row r="18" spans="125:125" x14ac:dyDescent="0.15"/>
    <row r="19" spans="125:125" x14ac:dyDescent="0.15"/>
    <row r="20" spans="125:125" x14ac:dyDescent="0.15">
      <c r="DU20" s="5"/>
    </row>
    <row r="21" spans="125:125" x14ac:dyDescent="0.15">
      <c r="DU21" s="5"/>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5"/>
    </row>
    <row r="29" spans="125:125" x14ac:dyDescent="0.15"/>
    <row r="30" spans="125:125" x14ac:dyDescent="0.15"/>
    <row r="31" spans="125:125" x14ac:dyDescent="0.15"/>
    <row r="32" spans="125:125" x14ac:dyDescent="0.15"/>
    <row r="33" spans="2:125" x14ac:dyDescent="0.15">
      <c r="B33" s="5"/>
      <c r="G33" s="5"/>
      <c r="I33" s="5"/>
    </row>
    <row r="34" spans="2:125" x14ac:dyDescent="0.15">
      <c r="C34" s="5"/>
      <c r="P34" s="5"/>
      <c r="DE34" s="5"/>
      <c r="DH34" s="5"/>
    </row>
    <row r="35" spans="2:125" x14ac:dyDescent="0.15">
      <c r="D35" s="5"/>
      <c r="E35" s="5"/>
      <c r="DG35" s="5"/>
      <c r="DJ35" s="5"/>
      <c r="DP35" s="5"/>
      <c r="DQ35" s="5"/>
      <c r="DR35" s="5"/>
      <c r="DS35" s="5"/>
      <c r="DT35" s="5"/>
      <c r="DU35" s="5"/>
    </row>
    <row r="36" spans="2:125" x14ac:dyDescent="0.15">
      <c r="F36" s="5"/>
      <c r="H36" s="5"/>
      <c r="J36" s="5"/>
      <c r="K36" s="5"/>
      <c r="L36" s="5"/>
      <c r="M36" s="5"/>
      <c r="N36" s="5"/>
      <c r="O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F36" s="5"/>
      <c r="DI36" s="5"/>
      <c r="DK36" s="5"/>
      <c r="DL36" s="5"/>
      <c r="DM36" s="5"/>
      <c r="DN36" s="5"/>
      <c r="DO36" s="5"/>
      <c r="DP36" s="5"/>
      <c r="DQ36" s="5"/>
      <c r="DR36" s="5"/>
      <c r="DS36" s="5"/>
      <c r="DT36" s="5"/>
      <c r="DU36" s="5"/>
    </row>
    <row r="37" spans="2:125" x14ac:dyDescent="0.15">
      <c r="DU37" s="5"/>
    </row>
    <row r="38" spans="2:125" x14ac:dyDescent="0.15">
      <c r="DT38" s="5"/>
      <c r="DU38" s="5"/>
    </row>
    <row r="39" spans="2:125" x14ac:dyDescent="0.15"/>
    <row r="40" spans="2:125" x14ac:dyDescent="0.15">
      <c r="DH40" s="5"/>
    </row>
    <row r="41" spans="2:125" x14ac:dyDescent="0.15">
      <c r="DE41" s="5"/>
    </row>
    <row r="42" spans="2:125" x14ac:dyDescent="0.15">
      <c r="DG42" s="5"/>
      <c r="DJ42" s="5"/>
    </row>
    <row r="43" spans="2:125" x14ac:dyDescent="0.1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F43" s="5"/>
      <c r="DI43" s="5"/>
      <c r="DK43" s="5"/>
      <c r="DL43" s="5"/>
      <c r="DM43" s="5"/>
      <c r="DN43" s="5"/>
      <c r="DO43" s="5"/>
      <c r="DP43" s="5"/>
      <c r="DQ43" s="5"/>
      <c r="DR43" s="5"/>
      <c r="DS43" s="5"/>
      <c r="DT43" s="5"/>
      <c r="DU43" s="5"/>
    </row>
    <row r="44" spans="2:125" x14ac:dyDescent="0.15">
      <c r="DU44" s="5"/>
    </row>
    <row r="45" spans="2:125" x14ac:dyDescent="0.15"/>
    <row r="46" spans="2:125" x14ac:dyDescent="0.15"/>
    <row r="47" spans="2:125" x14ac:dyDescent="0.15"/>
    <row r="48" spans="2:125" x14ac:dyDescent="0.15">
      <c r="DT48" s="5"/>
      <c r="DU48" s="5"/>
    </row>
    <row r="49" spans="120:125" x14ac:dyDescent="0.15">
      <c r="DU49" s="5"/>
    </row>
    <row r="50" spans="120:125" x14ac:dyDescent="0.15">
      <c r="DU50" s="5"/>
    </row>
    <row r="51" spans="120:125" x14ac:dyDescent="0.15">
      <c r="DP51" s="5"/>
      <c r="DQ51" s="5"/>
      <c r="DR51" s="5"/>
      <c r="DS51" s="5"/>
      <c r="DT51" s="5"/>
      <c r="DU51" s="5"/>
    </row>
    <row r="52" spans="120:125" x14ac:dyDescent="0.15"/>
    <row r="53" spans="120:125" x14ac:dyDescent="0.15"/>
    <row r="54" spans="120:125" x14ac:dyDescent="0.15">
      <c r="DU54" s="5"/>
    </row>
    <row r="55" spans="120:125" x14ac:dyDescent="0.15"/>
    <row r="56" spans="120:125" x14ac:dyDescent="0.15"/>
    <row r="57" spans="120:125" x14ac:dyDescent="0.15"/>
    <row r="58" spans="120:125" x14ac:dyDescent="0.15">
      <c r="DU58" s="5"/>
    </row>
    <row r="59" spans="120:125" x14ac:dyDescent="0.15"/>
    <row r="60" spans="120:125" x14ac:dyDescent="0.15"/>
    <row r="61" spans="120:125" x14ac:dyDescent="0.15"/>
    <row r="62" spans="120:125" x14ac:dyDescent="0.15"/>
    <row r="63" spans="120:125" x14ac:dyDescent="0.15">
      <c r="DU63" s="5"/>
    </row>
    <row r="64" spans="120:125" x14ac:dyDescent="0.15">
      <c r="DT64" s="5"/>
      <c r="DU64" s="5"/>
    </row>
    <row r="65" spans="123:125" x14ac:dyDescent="0.15"/>
    <row r="66" spans="123:125" x14ac:dyDescent="0.15"/>
    <row r="67" spans="123:125" x14ac:dyDescent="0.15"/>
    <row r="68" spans="123:125" x14ac:dyDescent="0.15"/>
    <row r="69" spans="123:125" x14ac:dyDescent="0.15">
      <c r="DS69" s="5"/>
      <c r="DT69" s="5"/>
      <c r="DU69" s="5"/>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5"/>
    </row>
    <row r="83" spans="116:125" x14ac:dyDescent="0.15">
      <c r="DM83" s="5"/>
      <c r="DN83" s="5"/>
      <c r="DO83" s="5"/>
      <c r="DP83" s="5"/>
      <c r="DQ83" s="5"/>
      <c r="DR83" s="5"/>
      <c r="DS83" s="5"/>
      <c r="DT83" s="5"/>
      <c r="DU83" s="5"/>
    </row>
    <row r="84" spans="116:125" x14ac:dyDescent="0.15"/>
    <row r="85" spans="116:125" x14ac:dyDescent="0.15"/>
    <row r="86" spans="116:125" x14ac:dyDescent="0.15"/>
    <row r="87" spans="116:125" x14ac:dyDescent="0.15"/>
    <row r="88" spans="116:125" x14ac:dyDescent="0.15">
      <c r="DU88" s="5"/>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5"/>
      <c r="DT94" s="5"/>
      <c r="DU94" s="5"/>
    </row>
    <row r="95" spans="116:125" ht="13.5" customHeight="1" x14ac:dyDescent="0.15">
      <c r="DU95" s="5"/>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5"/>
    </row>
    <row r="102" spans="124:125" ht="13.5" customHeight="1" x14ac:dyDescent="0.15"/>
    <row r="103" spans="124:125" ht="13.5" customHeight="1" x14ac:dyDescent="0.15"/>
    <row r="104" spans="124:125" ht="13.5" customHeight="1" x14ac:dyDescent="0.15">
      <c r="DT104" s="5"/>
      <c r="DU104" s="5"/>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5" t="s">
        <v>14</v>
      </c>
    </row>
    <row r="121" spans="125:125" ht="13.5" hidden="1" customHeight="1" x14ac:dyDescent="0.15">
      <c r="DU121" s="5"/>
    </row>
  </sheetData>
  <sheetProtection algorithmName="SHA-512" hashValue="nDQ002uxPga1lYtD0Faei/58/ETC+TOnHsC4TGDulNCtvBxCQLnXP5JNB0uc0wmJNedNDjyYrzKjvoXfZat6bQ==" saltValue="856VVFJU9vsvMFVYB7K9o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00A2CE-5A8A-472C-8706-89486B5F3ACD}">
  <sheetPr>
    <pageSetUpPr fitToPage="1"/>
  </sheetPr>
  <dimension ref="A1:EL116"/>
  <sheetViews>
    <sheetView showGridLines="0" zoomScale="85" zoomScaleNormal="85" zoomScaleSheetLayoutView="55" workbookViewId="0"/>
  </sheetViews>
  <sheetFormatPr defaultColWidth="0" defaultRowHeight="13.5" customHeight="1" zeroHeight="1" x14ac:dyDescent="0.15"/>
  <cols>
    <col min="1" max="125" width="2.5" style="38" customWidth="1"/>
    <col min="126" max="142" width="0" style="5" hidden="1" customWidth="1"/>
    <col min="143" max="16384" width="9" style="5" hidden="1"/>
  </cols>
  <sheetData>
    <row r="1" spans="1:125" ht="13.5" customHeight="1"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1:125" x14ac:dyDescent="0.15">
      <c r="B2" s="5"/>
      <c r="T2" s="5"/>
    </row>
    <row r="3" spans="1:125"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5"/>
      <c r="G33" s="5"/>
      <c r="I33" s="5"/>
    </row>
    <row r="34" spans="2:125" x14ac:dyDescent="0.15">
      <c r="C34" s="5"/>
      <c r="P34" s="5"/>
      <c r="R34" s="5"/>
      <c r="U34" s="5"/>
    </row>
    <row r="35" spans="2:125" x14ac:dyDescent="0.15">
      <c r="D35" s="5"/>
      <c r="E35" s="5"/>
      <c r="T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row>
    <row r="36" spans="2:125" x14ac:dyDescent="0.15">
      <c r="F36" s="5"/>
      <c r="H36" s="5"/>
      <c r="J36" s="5"/>
      <c r="K36" s="5"/>
      <c r="L36" s="5"/>
      <c r="M36" s="5"/>
      <c r="N36" s="5"/>
      <c r="O36" s="5"/>
      <c r="Q36" s="5"/>
      <c r="S36" s="5"/>
      <c r="V36" s="5"/>
    </row>
    <row r="37" spans="2:125" x14ac:dyDescent="0.15"/>
    <row r="38" spans="2:125" x14ac:dyDescent="0.15"/>
    <row r="39" spans="2:125" x14ac:dyDescent="0.15"/>
    <row r="40" spans="2:125" x14ac:dyDescent="0.15">
      <c r="U40" s="5"/>
    </row>
    <row r="41" spans="2:125" x14ac:dyDescent="0.15">
      <c r="R41" s="5"/>
    </row>
    <row r="42" spans="2:125" x14ac:dyDescent="0.15">
      <c r="T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row>
    <row r="43" spans="2:125" x14ac:dyDescent="0.15">
      <c r="Q43" s="5"/>
      <c r="S43" s="5"/>
      <c r="V43" s="5"/>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38" t="s">
        <v>14</v>
      </c>
    </row>
  </sheetData>
  <sheetProtection algorithmName="SHA-512" hashValue="mgAHlThRbvCYyj3UGhJ7HYZgP/PqWk/uLRBzKkGDrwVSZo7Xr4QHdscDSuDfu4MW+pS9dNgE6ybXTFXGDCxDuQ==" saltValue="7EogfVyD0WFUZj8z2RzXP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A0B4A6-C65D-4EB7-88EC-B7AF6A363A30}">
  <sheetPr>
    <pageSetUpPr fitToPage="1"/>
  </sheetPr>
  <dimension ref="B1:J50"/>
  <sheetViews>
    <sheetView showGridLines="0" zoomScale="85" zoomScaleNormal="85" zoomScaleSheetLayoutView="100" workbookViewId="0"/>
  </sheetViews>
  <sheetFormatPr defaultColWidth="0" defaultRowHeight="13.5" customHeight="1" zeroHeight="1" x14ac:dyDescent="0.15"/>
  <cols>
    <col min="1" max="1" width="8.25" style="195" customWidth="1"/>
    <col min="2" max="16" width="14.625" style="195" customWidth="1"/>
    <col min="17" max="16384" width="0" style="195"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196"/>
      <c r="C45" s="196"/>
      <c r="D45" s="196"/>
      <c r="E45" s="196"/>
      <c r="F45" s="196"/>
      <c r="G45" s="196"/>
      <c r="H45" s="196"/>
      <c r="I45" s="196"/>
      <c r="J45" s="197" t="s">
        <v>479</v>
      </c>
    </row>
    <row r="46" spans="2:10" ht="29.25" customHeight="1" thickBot="1" x14ac:dyDescent="0.25">
      <c r="B46" s="198" t="s">
        <v>22</v>
      </c>
      <c r="C46" s="199"/>
      <c r="D46" s="199"/>
      <c r="E46" s="200" t="s">
        <v>480</v>
      </c>
      <c r="F46" s="201" t="s">
        <v>3</v>
      </c>
      <c r="G46" s="202" t="s">
        <v>4</v>
      </c>
      <c r="H46" s="202" t="s">
        <v>5</v>
      </c>
      <c r="I46" s="202" t="s">
        <v>6</v>
      </c>
      <c r="J46" s="203" t="s">
        <v>7</v>
      </c>
    </row>
    <row r="47" spans="2:10" ht="57.75" customHeight="1" x14ac:dyDescent="0.15">
      <c r="B47" s="204"/>
      <c r="C47" s="1114" t="s">
        <v>481</v>
      </c>
      <c r="D47" s="1114"/>
      <c r="E47" s="1115"/>
      <c r="F47" s="205">
        <v>16.670000000000002</v>
      </c>
      <c r="G47" s="206">
        <v>15.75</v>
      </c>
      <c r="H47" s="206">
        <v>23.97</v>
      </c>
      <c r="I47" s="206">
        <v>28.83</v>
      </c>
      <c r="J47" s="207">
        <v>28.06</v>
      </c>
    </row>
    <row r="48" spans="2:10" ht="57.75" customHeight="1" x14ac:dyDescent="0.15">
      <c r="B48" s="208"/>
      <c r="C48" s="1116" t="s">
        <v>482</v>
      </c>
      <c r="D48" s="1116"/>
      <c r="E48" s="1117"/>
      <c r="F48" s="209">
        <v>6.54</v>
      </c>
      <c r="G48" s="210">
        <v>10.77</v>
      </c>
      <c r="H48" s="210">
        <v>4.72</v>
      </c>
      <c r="I48" s="210">
        <v>4.8</v>
      </c>
      <c r="J48" s="211">
        <v>4.6500000000000004</v>
      </c>
    </row>
    <row r="49" spans="2:10" ht="57.75" customHeight="1" thickBot="1" x14ac:dyDescent="0.2">
      <c r="B49" s="212"/>
      <c r="C49" s="1118" t="s">
        <v>483</v>
      </c>
      <c r="D49" s="1118"/>
      <c r="E49" s="1119"/>
      <c r="F49" s="213" t="s">
        <v>484</v>
      </c>
      <c r="G49" s="214">
        <v>10.82</v>
      </c>
      <c r="H49" s="214">
        <v>8.0299999999999994</v>
      </c>
      <c r="I49" s="214">
        <v>4.71</v>
      </c>
      <c r="J49" s="215">
        <v>4.47</v>
      </c>
    </row>
    <row r="50" spans="2:10" x14ac:dyDescent="0.15"/>
  </sheetData>
  <sheetProtection algorithmName="SHA-512" hashValue="KyJsL/YATBrzG29daZyt0Y4wS7AXlMLQ5vdx/kaIxewcOoFojMMTRxGjUREly2z6KmRzrhgmsrIv8qG7z68AAg==" saltValue="hoXKVSWoxZ971MnuDs9tI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8E3DA7-5911-40EB-AF3D-09CD9F20C7EA}">
  <sheetPr>
    <pageSetUpPr fitToPage="1"/>
  </sheetPr>
  <dimension ref="A1:P45"/>
  <sheetViews>
    <sheetView showGridLines="0" zoomScale="85" zoomScaleNormal="85" zoomScaleSheetLayoutView="100" workbookViewId="0"/>
  </sheetViews>
  <sheetFormatPr defaultColWidth="0" defaultRowHeight="13.5" customHeight="1" zeroHeight="1" x14ac:dyDescent="0.15"/>
  <cols>
    <col min="1" max="1" width="6.625" style="217" customWidth="1"/>
    <col min="2" max="2" width="11" style="217" customWidth="1"/>
    <col min="3" max="3" width="17" style="217" customWidth="1"/>
    <col min="4" max="5" width="16.625" style="217" customWidth="1"/>
    <col min="6" max="15" width="15" style="217" customWidth="1"/>
    <col min="16" max="16" width="24" style="217" customWidth="1"/>
    <col min="17" max="16384" width="0" style="217" hidden="1"/>
  </cols>
  <sheetData>
    <row r="1" spans="1:16" ht="16.5" customHeight="1" x14ac:dyDescent="0.15">
      <c r="A1" s="216"/>
      <c r="B1" s="216"/>
      <c r="C1" s="216"/>
      <c r="D1" s="216"/>
      <c r="E1" s="216"/>
      <c r="F1" s="216"/>
      <c r="G1" s="216"/>
      <c r="H1" s="216"/>
      <c r="I1" s="216"/>
      <c r="J1" s="216"/>
      <c r="K1" s="216"/>
      <c r="L1" s="216"/>
      <c r="M1" s="216"/>
      <c r="N1" s="216"/>
      <c r="O1" s="216"/>
      <c r="P1" s="216"/>
    </row>
    <row r="2" spans="1:16" ht="16.5" customHeight="1" x14ac:dyDescent="0.15">
      <c r="A2" s="216"/>
      <c r="B2" s="216"/>
      <c r="C2" s="216"/>
      <c r="D2" s="216"/>
      <c r="E2" s="216"/>
      <c r="F2" s="216"/>
      <c r="G2" s="216"/>
      <c r="H2" s="216"/>
      <c r="I2" s="216"/>
      <c r="J2" s="216"/>
      <c r="K2" s="216"/>
      <c r="L2" s="216"/>
      <c r="M2" s="216"/>
      <c r="N2" s="216"/>
      <c r="O2" s="216"/>
      <c r="P2" s="216"/>
    </row>
    <row r="3" spans="1:16" ht="16.5" customHeight="1" x14ac:dyDescent="0.15">
      <c r="A3" s="216"/>
      <c r="B3" s="216"/>
      <c r="C3" s="216"/>
      <c r="D3" s="216"/>
      <c r="E3" s="216"/>
      <c r="F3" s="216"/>
      <c r="G3" s="216"/>
      <c r="H3" s="216"/>
      <c r="I3" s="216"/>
      <c r="J3" s="216"/>
      <c r="K3" s="216"/>
      <c r="L3" s="216"/>
      <c r="M3" s="216"/>
      <c r="N3" s="216"/>
      <c r="O3" s="216"/>
      <c r="P3" s="216"/>
    </row>
    <row r="4" spans="1:16" ht="16.5" customHeight="1" x14ac:dyDescent="0.15">
      <c r="A4" s="216"/>
      <c r="B4" s="216"/>
      <c r="C4" s="216"/>
      <c r="D4" s="216"/>
      <c r="E4" s="216"/>
      <c r="F4" s="216"/>
      <c r="G4" s="216"/>
      <c r="H4" s="216"/>
      <c r="I4" s="216"/>
      <c r="J4" s="216"/>
      <c r="K4" s="216"/>
      <c r="L4" s="216"/>
      <c r="M4" s="216"/>
      <c r="N4" s="216"/>
      <c r="O4" s="216"/>
      <c r="P4" s="216"/>
    </row>
    <row r="5" spans="1:16" ht="16.5" customHeight="1" x14ac:dyDescent="0.15">
      <c r="A5" s="216"/>
      <c r="B5" s="216"/>
      <c r="C5" s="216"/>
      <c r="D5" s="216"/>
      <c r="E5" s="216"/>
      <c r="F5" s="216"/>
      <c r="G5" s="216"/>
      <c r="H5" s="216"/>
      <c r="I5" s="216"/>
      <c r="J5" s="216"/>
      <c r="K5" s="216"/>
      <c r="L5" s="216"/>
      <c r="M5" s="216"/>
      <c r="N5" s="216"/>
      <c r="O5" s="216"/>
      <c r="P5" s="216"/>
    </row>
    <row r="6" spans="1:16" ht="16.5" customHeight="1" x14ac:dyDescent="0.15">
      <c r="A6" s="216"/>
      <c r="B6" s="216"/>
      <c r="C6" s="216"/>
      <c r="D6" s="216"/>
      <c r="E6" s="216"/>
      <c r="F6" s="216"/>
      <c r="G6" s="216"/>
      <c r="H6" s="216"/>
      <c r="I6" s="216"/>
      <c r="J6" s="216"/>
      <c r="K6" s="216"/>
      <c r="L6" s="216"/>
      <c r="M6" s="216"/>
      <c r="N6" s="216"/>
      <c r="O6" s="216"/>
      <c r="P6" s="216"/>
    </row>
    <row r="7" spans="1:16" ht="16.5" customHeight="1" x14ac:dyDescent="0.15">
      <c r="A7" s="216"/>
      <c r="B7" s="216"/>
      <c r="C7" s="216"/>
      <c r="D7" s="216"/>
      <c r="E7" s="216"/>
      <c r="F7" s="216"/>
      <c r="G7" s="216"/>
      <c r="H7" s="216"/>
      <c r="I7" s="216"/>
      <c r="J7" s="216"/>
      <c r="K7" s="216"/>
      <c r="L7" s="216"/>
      <c r="M7" s="216"/>
      <c r="N7" s="216"/>
      <c r="O7" s="216"/>
      <c r="P7" s="216"/>
    </row>
    <row r="8" spans="1:16" ht="16.5" customHeight="1" x14ac:dyDescent="0.15">
      <c r="A8" s="216"/>
      <c r="B8" s="216"/>
      <c r="C8" s="216"/>
      <c r="D8" s="216"/>
      <c r="E8" s="216"/>
      <c r="F8" s="216"/>
      <c r="G8" s="216"/>
      <c r="H8" s="216"/>
      <c r="I8" s="216"/>
      <c r="J8" s="216"/>
      <c r="K8" s="216"/>
      <c r="L8" s="216"/>
      <c r="M8" s="216"/>
      <c r="N8" s="216"/>
      <c r="O8" s="216"/>
      <c r="P8" s="216"/>
    </row>
    <row r="9" spans="1:16" ht="16.5" customHeight="1" x14ac:dyDescent="0.15">
      <c r="A9" s="216"/>
      <c r="B9" s="216"/>
      <c r="C9" s="216"/>
      <c r="D9" s="216"/>
      <c r="E9" s="216"/>
      <c r="F9" s="216"/>
      <c r="G9" s="216"/>
      <c r="H9" s="216"/>
      <c r="I9" s="216"/>
      <c r="J9" s="216"/>
      <c r="K9" s="216"/>
      <c r="L9" s="216"/>
      <c r="M9" s="216"/>
      <c r="N9" s="216"/>
      <c r="O9" s="216"/>
      <c r="P9" s="216"/>
    </row>
    <row r="10" spans="1:16" ht="16.5" customHeight="1" x14ac:dyDescent="0.15">
      <c r="A10" s="216"/>
      <c r="B10" s="216"/>
      <c r="C10" s="216"/>
      <c r="D10" s="216"/>
      <c r="E10" s="216"/>
      <c r="F10" s="216"/>
      <c r="G10" s="216"/>
      <c r="H10" s="216"/>
      <c r="I10" s="216"/>
      <c r="J10" s="216"/>
      <c r="K10" s="216"/>
      <c r="L10" s="216"/>
      <c r="M10" s="216"/>
      <c r="N10" s="216"/>
      <c r="O10" s="216"/>
      <c r="P10" s="216"/>
    </row>
    <row r="11" spans="1:16" ht="16.5" customHeight="1" x14ac:dyDescent="0.15">
      <c r="A11" s="216"/>
      <c r="B11" s="216"/>
      <c r="C11" s="216"/>
      <c r="D11" s="216"/>
      <c r="E11" s="216"/>
      <c r="F11" s="216"/>
      <c r="G11" s="216"/>
      <c r="H11" s="216"/>
      <c r="I11" s="216"/>
      <c r="J11" s="216"/>
      <c r="K11" s="216"/>
      <c r="L11" s="216"/>
      <c r="M11" s="216"/>
      <c r="N11" s="216"/>
      <c r="O11" s="216"/>
      <c r="P11" s="216"/>
    </row>
    <row r="12" spans="1:16" ht="16.5" customHeight="1" x14ac:dyDescent="0.15">
      <c r="A12" s="216"/>
      <c r="B12" s="216"/>
      <c r="C12" s="216"/>
      <c r="D12" s="216"/>
      <c r="E12" s="216"/>
      <c r="F12" s="216"/>
      <c r="G12" s="216"/>
      <c r="H12" s="216"/>
      <c r="I12" s="216"/>
      <c r="J12" s="216"/>
      <c r="K12" s="216"/>
      <c r="L12" s="216"/>
      <c r="M12" s="216"/>
      <c r="N12" s="216"/>
      <c r="O12" s="216"/>
      <c r="P12" s="216"/>
    </row>
    <row r="13" spans="1:16" ht="16.5" customHeight="1" x14ac:dyDescent="0.15">
      <c r="A13" s="216"/>
      <c r="B13" s="216"/>
      <c r="C13" s="216"/>
      <c r="D13" s="216"/>
      <c r="E13" s="216"/>
      <c r="F13" s="216"/>
      <c r="G13" s="216"/>
      <c r="H13" s="216"/>
      <c r="I13" s="216"/>
      <c r="J13" s="216"/>
      <c r="K13" s="216"/>
      <c r="L13" s="216"/>
      <c r="M13" s="216"/>
      <c r="N13" s="216"/>
      <c r="O13" s="216"/>
      <c r="P13" s="216"/>
    </row>
    <row r="14" spans="1:16" ht="16.5" customHeight="1" x14ac:dyDescent="0.15">
      <c r="A14" s="216"/>
      <c r="B14" s="216"/>
      <c r="C14" s="216"/>
      <c r="D14" s="216"/>
      <c r="E14" s="216"/>
      <c r="F14" s="216"/>
      <c r="G14" s="216"/>
      <c r="H14" s="216"/>
      <c r="I14" s="216"/>
      <c r="J14" s="216"/>
      <c r="K14" s="216"/>
      <c r="L14" s="216"/>
      <c r="M14" s="216"/>
      <c r="N14" s="216"/>
      <c r="O14" s="216"/>
      <c r="P14" s="216"/>
    </row>
    <row r="15" spans="1:16" ht="16.5" customHeight="1" x14ac:dyDescent="0.15">
      <c r="A15" s="216"/>
      <c r="B15" s="216"/>
      <c r="C15" s="216"/>
      <c r="D15" s="216"/>
      <c r="E15" s="216"/>
      <c r="F15" s="216"/>
      <c r="G15" s="216"/>
      <c r="H15" s="216"/>
      <c r="I15" s="216"/>
      <c r="J15" s="216"/>
      <c r="K15" s="216"/>
      <c r="L15" s="216"/>
      <c r="M15" s="216"/>
      <c r="N15" s="216"/>
      <c r="O15" s="216"/>
      <c r="P15" s="216"/>
    </row>
    <row r="16" spans="1:16" ht="16.5" customHeight="1" x14ac:dyDescent="0.15">
      <c r="A16" s="216"/>
      <c r="B16" s="216"/>
      <c r="C16" s="216"/>
      <c r="D16" s="216"/>
      <c r="E16" s="216"/>
      <c r="F16" s="216"/>
      <c r="G16" s="216"/>
      <c r="H16" s="216"/>
      <c r="I16" s="216"/>
      <c r="J16" s="216"/>
      <c r="K16" s="216"/>
      <c r="L16" s="216"/>
      <c r="M16" s="216"/>
      <c r="N16" s="216"/>
      <c r="O16" s="216"/>
      <c r="P16" s="216"/>
    </row>
    <row r="17" spans="1:16" ht="16.5" customHeight="1" x14ac:dyDescent="0.15">
      <c r="A17" s="216"/>
      <c r="B17" s="216"/>
      <c r="C17" s="216"/>
      <c r="D17" s="216"/>
      <c r="E17" s="216"/>
      <c r="F17" s="216"/>
      <c r="G17" s="216"/>
      <c r="H17" s="216"/>
      <c r="I17" s="216"/>
      <c r="J17" s="216"/>
      <c r="K17" s="216"/>
      <c r="L17" s="216"/>
      <c r="M17" s="216"/>
      <c r="N17" s="216"/>
      <c r="O17" s="216"/>
      <c r="P17" s="216"/>
    </row>
    <row r="18" spans="1:16" ht="16.5" customHeight="1" x14ac:dyDescent="0.15">
      <c r="A18" s="216"/>
      <c r="B18" s="216"/>
      <c r="C18" s="216"/>
      <c r="D18" s="216"/>
      <c r="E18" s="216"/>
      <c r="F18" s="216"/>
      <c r="G18" s="216"/>
      <c r="H18" s="216"/>
      <c r="I18" s="216"/>
      <c r="J18" s="216"/>
      <c r="K18" s="216"/>
      <c r="L18" s="216"/>
      <c r="M18" s="216"/>
      <c r="N18" s="216"/>
      <c r="O18" s="216"/>
      <c r="P18" s="216"/>
    </row>
    <row r="19" spans="1:16" ht="16.5" customHeight="1" x14ac:dyDescent="0.15">
      <c r="A19" s="216"/>
      <c r="B19" s="216"/>
      <c r="C19" s="216"/>
      <c r="D19" s="216"/>
      <c r="E19" s="216"/>
      <c r="F19" s="216"/>
      <c r="G19" s="216"/>
      <c r="H19" s="216"/>
      <c r="I19" s="216"/>
      <c r="J19" s="216"/>
      <c r="K19" s="216"/>
      <c r="L19" s="216"/>
      <c r="M19" s="216"/>
      <c r="N19" s="216"/>
      <c r="O19" s="216"/>
      <c r="P19" s="216"/>
    </row>
    <row r="20" spans="1:16" ht="16.5" customHeight="1" x14ac:dyDescent="0.15">
      <c r="A20" s="216"/>
      <c r="B20" s="216"/>
      <c r="C20" s="216"/>
      <c r="D20" s="216"/>
      <c r="E20" s="216"/>
      <c r="F20" s="216"/>
      <c r="G20" s="216"/>
      <c r="H20" s="216"/>
      <c r="I20" s="216"/>
      <c r="J20" s="216"/>
      <c r="K20" s="216"/>
      <c r="L20" s="216"/>
      <c r="M20" s="216"/>
      <c r="N20" s="216"/>
      <c r="O20" s="216"/>
      <c r="P20" s="216"/>
    </row>
    <row r="21" spans="1:16" ht="16.5" customHeight="1" x14ac:dyDescent="0.15">
      <c r="A21" s="216"/>
      <c r="B21" s="216"/>
      <c r="C21" s="216"/>
      <c r="D21" s="216"/>
      <c r="E21" s="216"/>
      <c r="F21" s="216"/>
      <c r="G21" s="216"/>
      <c r="H21" s="216"/>
      <c r="I21" s="216"/>
      <c r="J21" s="216"/>
      <c r="K21" s="216"/>
      <c r="L21" s="216"/>
      <c r="M21" s="216"/>
      <c r="N21" s="216"/>
      <c r="O21" s="216"/>
      <c r="P21" s="216"/>
    </row>
    <row r="22" spans="1:16" ht="16.5" customHeight="1" x14ac:dyDescent="0.15">
      <c r="A22" s="216"/>
      <c r="B22" s="216"/>
      <c r="C22" s="216"/>
      <c r="D22" s="216"/>
      <c r="E22" s="216"/>
      <c r="F22" s="216"/>
      <c r="G22" s="216"/>
      <c r="H22" s="216"/>
      <c r="I22" s="216"/>
      <c r="J22" s="216"/>
      <c r="K22" s="216"/>
      <c r="L22" s="216"/>
      <c r="M22" s="216"/>
      <c r="N22" s="216"/>
      <c r="O22" s="216"/>
      <c r="P22" s="216"/>
    </row>
    <row r="23" spans="1:16" ht="16.5" customHeight="1" x14ac:dyDescent="0.15">
      <c r="A23" s="216"/>
      <c r="B23" s="216"/>
      <c r="C23" s="216"/>
      <c r="D23" s="216"/>
      <c r="E23" s="216"/>
      <c r="F23" s="216"/>
      <c r="G23" s="216"/>
      <c r="H23" s="216"/>
      <c r="I23" s="216"/>
      <c r="J23" s="216"/>
      <c r="K23" s="216"/>
      <c r="L23" s="216"/>
      <c r="M23" s="216"/>
      <c r="N23" s="216"/>
      <c r="O23" s="216"/>
      <c r="P23" s="216"/>
    </row>
    <row r="24" spans="1:16" ht="16.5" customHeight="1" x14ac:dyDescent="0.15">
      <c r="A24" s="216"/>
      <c r="B24" s="216"/>
      <c r="C24" s="216"/>
      <c r="D24" s="216"/>
      <c r="E24" s="216"/>
      <c r="F24" s="216"/>
      <c r="G24" s="216"/>
      <c r="H24" s="216"/>
      <c r="I24" s="216"/>
      <c r="J24" s="216"/>
      <c r="K24" s="216"/>
      <c r="L24" s="216"/>
      <c r="M24" s="216"/>
      <c r="N24" s="216"/>
      <c r="O24" s="216"/>
      <c r="P24" s="216"/>
    </row>
    <row r="25" spans="1:16" ht="16.5" customHeight="1" x14ac:dyDescent="0.15">
      <c r="A25" s="216"/>
      <c r="B25" s="216"/>
      <c r="C25" s="216"/>
      <c r="D25" s="216"/>
      <c r="E25" s="216"/>
      <c r="F25" s="216"/>
      <c r="G25" s="216"/>
      <c r="H25" s="216"/>
      <c r="I25" s="216"/>
      <c r="J25" s="216"/>
      <c r="K25" s="216"/>
      <c r="L25" s="216"/>
      <c r="M25" s="216"/>
      <c r="N25" s="216"/>
      <c r="O25" s="216"/>
      <c r="P25" s="216"/>
    </row>
    <row r="26" spans="1:16" ht="16.5" customHeight="1" x14ac:dyDescent="0.15">
      <c r="A26" s="216"/>
      <c r="B26" s="216"/>
      <c r="C26" s="216"/>
      <c r="D26" s="216"/>
      <c r="E26" s="216"/>
      <c r="F26" s="216"/>
      <c r="G26" s="216"/>
      <c r="H26" s="216"/>
      <c r="I26" s="216"/>
      <c r="J26" s="216"/>
      <c r="K26" s="216"/>
      <c r="L26" s="216"/>
      <c r="M26" s="216"/>
      <c r="N26" s="216"/>
      <c r="O26" s="216"/>
      <c r="P26" s="216"/>
    </row>
    <row r="27" spans="1:16" ht="16.5" customHeight="1" x14ac:dyDescent="0.15">
      <c r="A27" s="216"/>
      <c r="B27" s="216"/>
      <c r="C27" s="216"/>
      <c r="D27" s="216"/>
      <c r="E27" s="216"/>
      <c r="F27" s="216"/>
      <c r="G27" s="216"/>
      <c r="H27" s="216"/>
      <c r="I27" s="216"/>
      <c r="J27" s="216"/>
      <c r="K27" s="216"/>
      <c r="L27" s="216"/>
      <c r="M27" s="216"/>
      <c r="N27" s="216"/>
      <c r="O27" s="216"/>
      <c r="P27" s="216"/>
    </row>
    <row r="28" spans="1:16" ht="16.5" customHeight="1" x14ac:dyDescent="0.15">
      <c r="A28" s="216"/>
      <c r="B28" s="216"/>
      <c r="C28" s="216"/>
      <c r="D28" s="216"/>
      <c r="E28" s="216"/>
      <c r="F28" s="216"/>
      <c r="G28" s="216"/>
      <c r="H28" s="216"/>
      <c r="I28" s="216"/>
      <c r="J28" s="216"/>
      <c r="K28" s="216"/>
      <c r="L28" s="216"/>
      <c r="M28" s="216"/>
      <c r="N28" s="216"/>
      <c r="O28" s="216"/>
      <c r="P28" s="216"/>
    </row>
    <row r="29" spans="1:16" ht="16.5" customHeight="1" x14ac:dyDescent="0.15">
      <c r="A29" s="216"/>
      <c r="B29" s="216"/>
      <c r="C29" s="216"/>
      <c r="D29" s="216"/>
      <c r="E29" s="216"/>
      <c r="F29" s="216"/>
      <c r="G29" s="216"/>
      <c r="H29" s="216"/>
      <c r="I29" s="216"/>
      <c r="J29" s="216"/>
      <c r="K29" s="216"/>
      <c r="L29" s="216"/>
      <c r="M29" s="216"/>
      <c r="N29" s="216"/>
      <c r="O29" s="216"/>
      <c r="P29" s="216"/>
    </row>
    <row r="30" spans="1:16" ht="16.5" customHeight="1" x14ac:dyDescent="0.15">
      <c r="A30" s="216"/>
      <c r="B30" s="216"/>
      <c r="C30" s="216"/>
      <c r="D30" s="216"/>
      <c r="E30" s="216"/>
      <c r="F30" s="216"/>
      <c r="G30" s="216"/>
      <c r="H30" s="216"/>
      <c r="I30" s="216"/>
      <c r="J30" s="216"/>
      <c r="K30" s="216"/>
      <c r="L30" s="216"/>
      <c r="M30" s="216"/>
      <c r="N30" s="216"/>
      <c r="O30" s="216"/>
      <c r="P30" s="216"/>
    </row>
    <row r="31" spans="1:16" ht="16.5" customHeight="1" x14ac:dyDescent="0.15">
      <c r="A31" s="216"/>
      <c r="B31" s="216"/>
      <c r="C31" s="216"/>
      <c r="D31" s="216"/>
      <c r="E31" s="216"/>
      <c r="F31" s="216"/>
      <c r="G31" s="216"/>
      <c r="H31" s="216"/>
      <c r="I31" s="216"/>
      <c r="J31" s="216"/>
      <c r="K31" s="216"/>
      <c r="L31" s="216"/>
      <c r="M31" s="216"/>
      <c r="N31" s="216"/>
      <c r="O31" s="216"/>
      <c r="P31" s="216"/>
    </row>
    <row r="32" spans="1:16" ht="31.5" customHeight="1" thickBot="1" x14ac:dyDescent="0.2">
      <c r="A32" s="216"/>
      <c r="B32" s="216"/>
      <c r="C32" s="216"/>
      <c r="D32" s="216"/>
      <c r="E32" s="216"/>
      <c r="F32" s="216"/>
      <c r="G32" s="216"/>
      <c r="H32" s="216"/>
      <c r="I32" s="216"/>
      <c r="J32" s="218" t="s">
        <v>479</v>
      </c>
      <c r="K32" s="216"/>
      <c r="L32" s="216"/>
      <c r="M32" s="216"/>
      <c r="N32" s="216"/>
      <c r="O32" s="216"/>
      <c r="P32" s="216"/>
    </row>
    <row r="33" spans="1:16" ht="39" customHeight="1" thickBot="1" x14ac:dyDescent="0.25">
      <c r="A33" s="216"/>
      <c r="B33" s="219" t="s">
        <v>485</v>
      </c>
      <c r="C33" s="220"/>
      <c r="D33" s="220"/>
      <c r="E33" s="221" t="s">
        <v>480</v>
      </c>
      <c r="F33" s="222" t="s">
        <v>3</v>
      </c>
      <c r="G33" s="223" t="s">
        <v>4</v>
      </c>
      <c r="H33" s="223" t="s">
        <v>5</v>
      </c>
      <c r="I33" s="223" t="s">
        <v>6</v>
      </c>
      <c r="J33" s="224" t="s">
        <v>7</v>
      </c>
      <c r="K33" s="216"/>
      <c r="L33" s="216"/>
      <c r="M33" s="216"/>
      <c r="N33" s="216"/>
      <c r="O33" s="216"/>
      <c r="P33" s="216"/>
    </row>
    <row r="34" spans="1:16" ht="39" customHeight="1" x14ac:dyDescent="0.15">
      <c r="A34" s="216"/>
      <c r="B34" s="225"/>
      <c r="C34" s="1124" t="s">
        <v>486</v>
      </c>
      <c r="D34" s="1124"/>
      <c r="E34" s="1125"/>
      <c r="F34" s="226">
        <v>7.21</v>
      </c>
      <c r="G34" s="227">
        <v>6.59</v>
      </c>
      <c r="H34" s="227">
        <v>6.32</v>
      </c>
      <c r="I34" s="227">
        <v>6.58</v>
      </c>
      <c r="J34" s="228">
        <v>5.65</v>
      </c>
      <c r="K34" s="216"/>
      <c r="L34" s="216"/>
      <c r="M34" s="216"/>
      <c r="N34" s="216"/>
      <c r="O34" s="216"/>
      <c r="P34" s="216"/>
    </row>
    <row r="35" spans="1:16" ht="39" customHeight="1" x14ac:dyDescent="0.15">
      <c r="A35" s="216"/>
      <c r="B35" s="229"/>
      <c r="C35" s="1120" t="s">
        <v>487</v>
      </c>
      <c r="D35" s="1120"/>
      <c r="E35" s="1121"/>
      <c r="F35" s="230">
        <v>5.17</v>
      </c>
      <c r="G35" s="231">
        <v>4.5599999999999996</v>
      </c>
      <c r="H35" s="231">
        <v>5.31</v>
      </c>
      <c r="I35" s="231">
        <v>5.98</v>
      </c>
      <c r="J35" s="232">
        <v>5.36</v>
      </c>
      <c r="K35" s="216"/>
      <c r="L35" s="216"/>
      <c r="M35" s="216"/>
      <c r="N35" s="216"/>
      <c r="O35" s="216"/>
      <c r="P35" s="216"/>
    </row>
    <row r="36" spans="1:16" ht="39" customHeight="1" x14ac:dyDescent="0.15">
      <c r="A36" s="216"/>
      <c r="B36" s="229"/>
      <c r="C36" s="1120" t="s">
        <v>488</v>
      </c>
      <c r="D36" s="1120"/>
      <c r="E36" s="1121"/>
      <c r="F36" s="230">
        <v>6.54</v>
      </c>
      <c r="G36" s="231">
        <v>10.77</v>
      </c>
      <c r="H36" s="231">
        <v>4.72</v>
      </c>
      <c r="I36" s="231">
        <v>4.79</v>
      </c>
      <c r="J36" s="232">
        <v>4.6500000000000004</v>
      </c>
      <c r="K36" s="216"/>
      <c r="L36" s="216"/>
      <c r="M36" s="216"/>
      <c r="N36" s="216"/>
      <c r="O36" s="216"/>
      <c r="P36" s="216"/>
    </row>
    <row r="37" spans="1:16" ht="39" customHeight="1" x14ac:dyDescent="0.15">
      <c r="A37" s="216"/>
      <c r="B37" s="229"/>
      <c r="C37" s="1120" t="s">
        <v>489</v>
      </c>
      <c r="D37" s="1120"/>
      <c r="E37" s="1121"/>
      <c r="F37" s="230">
        <v>0.31</v>
      </c>
      <c r="G37" s="231">
        <v>0.17</v>
      </c>
      <c r="H37" s="231">
        <v>0.45</v>
      </c>
      <c r="I37" s="231">
        <v>1.1000000000000001</v>
      </c>
      <c r="J37" s="232">
        <v>1.1399999999999999</v>
      </c>
      <c r="K37" s="216"/>
      <c r="L37" s="216"/>
      <c r="M37" s="216"/>
      <c r="N37" s="216"/>
      <c r="O37" s="216"/>
      <c r="P37" s="216"/>
    </row>
    <row r="38" spans="1:16" ht="39" customHeight="1" x14ac:dyDescent="0.15">
      <c r="A38" s="216"/>
      <c r="B38" s="229"/>
      <c r="C38" s="1120" t="s">
        <v>490</v>
      </c>
      <c r="D38" s="1120"/>
      <c r="E38" s="1121"/>
      <c r="F38" s="230">
        <v>0.02</v>
      </c>
      <c r="G38" s="231">
        <v>0.02</v>
      </c>
      <c r="H38" s="231">
        <v>0.02</v>
      </c>
      <c r="I38" s="231">
        <v>0</v>
      </c>
      <c r="J38" s="232">
        <v>0.81</v>
      </c>
      <c r="K38" s="216"/>
      <c r="L38" s="216"/>
      <c r="M38" s="216"/>
      <c r="N38" s="216"/>
      <c r="O38" s="216"/>
      <c r="P38" s="216"/>
    </row>
    <row r="39" spans="1:16" ht="39" customHeight="1" x14ac:dyDescent="0.15">
      <c r="A39" s="216"/>
      <c r="B39" s="229"/>
      <c r="C39" s="1120" t="s">
        <v>491</v>
      </c>
      <c r="D39" s="1120"/>
      <c r="E39" s="1121"/>
      <c r="F39" s="230">
        <v>0.14000000000000001</v>
      </c>
      <c r="G39" s="231">
        <v>0.03</v>
      </c>
      <c r="H39" s="231">
        <v>0.02</v>
      </c>
      <c r="I39" s="231">
        <v>0.02</v>
      </c>
      <c r="J39" s="232">
        <v>0.02</v>
      </c>
      <c r="K39" s="216"/>
      <c r="L39" s="216"/>
      <c r="M39" s="216"/>
      <c r="N39" s="216"/>
      <c r="O39" s="216"/>
      <c r="P39" s="216"/>
    </row>
    <row r="40" spans="1:16" ht="39" customHeight="1" x14ac:dyDescent="0.15">
      <c r="A40" s="216"/>
      <c r="B40" s="229"/>
      <c r="C40" s="1120" t="s">
        <v>492</v>
      </c>
      <c r="D40" s="1120"/>
      <c r="E40" s="1121"/>
      <c r="F40" s="230">
        <v>0.01</v>
      </c>
      <c r="G40" s="231">
        <v>0.01</v>
      </c>
      <c r="H40" s="231">
        <v>0.01</v>
      </c>
      <c r="I40" s="231">
        <v>0.01</v>
      </c>
      <c r="J40" s="232">
        <v>0.01</v>
      </c>
      <c r="K40" s="216"/>
      <c r="L40" s="216"/>
      <c r="M40" s="216"/>
      <c r="N40" s="216"/>
      <c r="O40" s="216"/>
      <c r="P40" s="216"/>
    </row>
    <row r="41" spans="1:16" ht="39" customHeight="1" x14ac:dyDescent="0.15">
      <c r="A41" s="216"/>
      <c r="B41" s="229"/>
      <c r="C41" s="1120" t="s">
        <v>493</v>
      </c>
      <c r="D41" s="1120"/>
      <c r="E41" s="1121"/>
      <c r="F41" s="230">
        <v>0</v>
      </c>
      <c r="G41" s="231">
        <v>0.01</v>
      </c>
      <c r="H41" s="231">
        <v>0</v>
      </c>
      <c r="I41" s="231">
        <v>0</v>
      </c>
      <c r="J41" s="232">
        <v>0</v>
      </c>
      <c r="K41" s="216"/>
      <c r="L41" s="216"/>
      <c r="M41" s="216"/>
      <c r="N41" s="216"/>
      <c r="O41" s="216"/>
      <c r="P41" s="216"/>
    </row>
    <row r="42" spans="1:16" ht="39" customHeight="1" x14ac:dyDescent="0.15">
      <c r="A42" s="216"/>
      <c r="B42" s="233"/>
      <c r="C42" s="1120" t="s">
        <v>494</v>
      </c>
      <c r="D42" s="1120"/>
      <c r="E42" s="1121"/>
      <c r="F42" s="230" t="s">
        <v>441</v>
      </c>
      <c r="G42" s="231" t="s">
        <v>441</v>
      </c>
      <c r="H42" s="231" t="s">
        <v>441</v>
      </c>
      <c r="I42" s="231" t="s">
        <v>441</v>
      </c>
      <c r="J42" s="232" t="s">
        <v>441</v>
      </c>
      <c r="K42" s="216"/>
      <c r="L42" s="216"/>
      <c r="M42" s="216"/>
      <c r="N42" s="216"/>
      <c r="O42" s="216"/>
      <c r="P42" s="216"/>
    </row>
    <row r="43" spans="1:16" ht="39" customHeight="1" thickBot="1" x14ac:dyDescent="0.2">
      <c r="A43" s="216"/>
      <c r="B43" s="234"/>
      <c r="C43" s="1122" t="s">
        <v>495</v>
      </c>
      <c r="D43" s="1122"/>
      <c r="E43" s="1123"/>
      <c r="F43" s="235" t="s">
        <v>441</v>
      </c>
      <c r="G43" s="236" t="s">
        <v>441</v>
      </c>
      <c r="H43" s="236" t="s">
        <v>441</v>
      </c>
      <c r="I43" s="236" t="s">
        <v>441</v>
      </c>
      <c r="J43" s="237" t="s">
        <v>441</v>
      </c>
      <c r="K43" s="216"/>
      <c r="L43" s="216"/>
      <c r="M43" s="216"/>
      <c r="N43" s="216"/>
      <c r="O43" s="216"/>
      <c r="P43" s="216"/>
    </row>
    <row r="44" spans="1:16" ht="39" customHeight="1" x14ac:dyDescent="0.15">
      <c r="A44" s="216"/>
      <c r="B44" s="238"/>
      <c r="C44" s="239"/>
      <c r="D44" s="239"/>
      <c r="E44" s="239"/>
      <c r="F44" s="216"/>
      <c r="G44" s="216"/>
      <c r="H44" s="216"/>
      <c r="I44" s="216"/>
      <c r="J44" s="216"/>
      <c r="K44" s="216"/>
      <c r="L44" s="216"/>
      <c r="M44" s="216"/>
      <c r="N44" s="216"/>
      <c r="O44" s="216"/>
      <c r="P44" s="216"/>
    </row>
    <row r="45" spans="1:16" ht="17.25" x14ac:dyDescent="0.15">
      <c r="A45" s="216"/>
      <c r="B45" s="216"/>
      <c r="C45" s="216"/>
      <c r="D45" s="216"/>
      <c r="E45" s="216"/>
      <c r="F45" s="216"/>
      <c r="G45" s="216"/>
      <c r="H45" s="216"/>
      <c r="I45" s="216"/>
      <c r="J45" s="216"/>
      <c r="K45" s="216"/>
      <c r="L45" s="216"/>
      <c r="M45" s="216"/>
      <c r="N45" s="216"/>
      <c r="O45" s="216"/>
      <c r="P45" s="216"/>
    </row>
  </sheetData>
  <sheetProtection algorithmName="SHA-512" hashValue="u51k3XAbg/2HZPjRBL+qYtXg2vFO1ZM0OFz6vHNY9v5VA2QTNGu2J+ap/uKB1bkbLr5qmcUl3bZ8pm3+ZTMbyg==" saltValue="r3ya2BBbCe96yYDDjeH17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1B47FF-F6E9-49DB-AA4C-4AE9D28C19A7}">
  <sheetPr>
    <pageSetUpPr fitToPage="1"/>
  </sheetPr>
  <dimension ref="A1:U64"/>
  <sheetViews>
    <sheetView showGridLines="0" zoomScale="85" zoomScaleNormal="85" zoomScaleSheetLayoutView="55" workbookViewId="0"/>
  </sheetViews>
  <sheetFormatPr defaultColWidth="0" defaultRowHeight="12.6" customHeight="1" zeroHeight="1" x14ac:dyDescent="0.15"/>
  <cols>
    <col min="1" max="1" width="6.625" style="241" customWidth="1"/>
    <col min="2" max="3" width="10.875" style="241" customWidth="1"/>
    <col min="4" max="4" width="10" style="241" customWidth="1"/>
    <col min="5" max="10" width="11" style="241" customWidth="1"/>
    <col min="11" max="15" width="13.125" style="241" customWidth="1"/>
    <col min="16" max="21" width="11.5" style="241" customWidth="1"/>
    <col min="22" max="16384" width="0" style="241" hidden="1"/>
  </cols>
  <sheetData>
    <row r="1" spans="1:21" ht="13.5" customHeight="1" x14ac:dyDescent="0.15">
      <c r="A1" s="240"/>
      <c r="B1" s="240"/>
      <c r="C1" s="240"/>
      <c r="D1" s="240"/>
      <c r="E1" s="240"/>
      <c r="F1" s="240"/>
      <c r="G1" s="240"/>
      <c r="H1" s="240"/>
      <c r="I1" s="240"/>
      <c r="J1" s="240"/>
      <c r="K1" s="240"/>
      <c r="L1" s="240"/>
      <c r="M1" s="240"/>
      <c r="N1" s="240"/>
      <c r="O1" s="240"/>
      <c r="P1" s="240"/>
      <c r="Q1" s="240"/>
      <c r="R1" s="240"/>
      <c r="S1" s="240"/>
      <c r="T1" s="240"/>
      <c r="U1" s="240"/>
    </row>
    <row r="2" spans="1:21" ht="13.5" customHeight="1" x14ac:dyDescent="0.15">
      <c r="A2" s="240"/>
      <c r="B2" s="240"/>
      <c r="C2" s="240"/>
      <c r="D2" s="240"/>
      <c r="E2" s="240"/>
      <c r="F2" s="240"/>
      <c r="G2" s="240"/>
      <c r="H2" s="240"/>
      <c r="I2" s="240"/>
      <c r="J2" s="240"/>
      <c r="K2" s="240"/>
      <c r="L2" s="240"/>
      <c r="M2" s="240"/>
      <c r="N2" s="240"/>
      <c r="O2" s="240"/>
      <c r="P2" s="240"/>
      <c r="Q2" s="240"/>
      <c r="R2" s="240"/>
      <c r="S2" s="240"/>
      <c r="T2" s="240"/>
      <c r="U2" s="240"/>
    </row>
    <row r="3" spans="1:21" ht="13.5" customHeight="1" x14ac:dyDescent="0.15">
      <c r="A3" s="240"/>
      <c r="B3" s="240"/>
      <c r="C3" s="240"/>
      <c r="D3" s="240"/>
      <c r="E3" s="240"/>
      <c r="F3" s="240"/>
      <c r="G3" s="240"/>
      <c r="H3" s="240"/>
      <c r="I3" s="240"/>
      <c r="J3" s="240"/>
      <c r="K3" s="240"/>
      <c r="L3" s="240"/>
      <c r="M3" s="240"/>
      <c r="N3" s="240"/>
      <c r="O3" s="240"/>
      <c r="P3" s="240"/>
      <c r="Q3" s="240"/>
      <c r="R3" s="240"/>
      <c r="S3" s="240"/>
      <c r="T3" s="240"/>
      <c r="U3" s="240"/>
    </row>
    <row r="4" spans="1:21" ht="13.5" customHeight="1" x14ac:dyDescent="0.15">
      <c r="A4" s="240"/>
      <c r="B4" s="240"/>
      <c r="C4" s="240"/>
      <c r="D4" s="240"/>
      <c r="E4" s="240"/>
      <c r="F4" s="240"/>
      <c r="G4" s="240"/>
      <c r="H4" s="240"/>
      <c r="I4" s="240"/>
      <c r="J4" s="240"/>
      <c r="K4" s="240"/>
      <c r="L4" s="240"/>
      <c r="M4" s="240"/>
      <c r="N4" s="240"/>
      <c r="O4" s="240"/>
      <c r="P4" s="240"/>
      <c r="Q4" s="240"/>
      <c r="R4" s="240"/>
      <c r="S4" s="240"/>
      <c r="T4" s="240"/>
      <c r="U4" s="240"/>
    </row>
    <row r="5" spans="1:21" ht="13.5" customHeight="1" x14ac:dyDescent="0.15">
      <c r="A5" s="240"/>
      <c r="B5" s="240"/>
      <c r="C5" s="240"/>
      <c r="D5" s="240"/>
      <c r="E5" s="240"/>
      <c r="F5" s="240"/>
      <c r="G5" s="240"/>
      <c r="H5" s="240"/>
      <c r="I5" s="240"/>
      <c r="J5" s="240"/>
      <c r="K5" s="240"/>
      <c r="L5" s="240"/>
      <c r="M5" s="240"/>
      <c r="N5" s="240"/>
      <c r="O5" s="240"/>
      <c r="P5" s="240"/>
      <c r="Q5" s="240"/>
      <c r="R5" s="240"/>
      <c r="S5" s="240"/>
      <c r="T5" s="240"/>
      <c r="U5" s="240"/>
    </row>
    <row r="6" spans="1:21" ht="13.5" customHeight="1" x14ac:dyDescent="0.15">
      <c r="A6" s="240"/>
      <c r="B6" s="240"/>
      <c r="C6" s="240"/>
      <c r="D6" s="240"/>
      <c r="E6" s="240"/>
      <c r="F6" s="240"/>
      <c r="G6" s="240"/>
      <c r="H6" s="240"/>
      <c r="I6" s="240"/>
      <c r="J6" s="240"/>
      <c r="K6" s="240"/>
      <c r="L6" s="240"/>
      <c r="M6" s="240"/>
      <c r="N6" s="240"/>
      <c r="O6" s="240"/>
      <c r="P6" s="240"/>
      <c r="Q6" s="240"/>
      <c r="R6" s="240"/>
      <c r="S6" s="240"/>
      <c r="T6" s="240"/>
      <c r="U6" s="240"/>
    </row>
    <row r="7" spans="1:21" ht="13.5" customHeight="1" x14ac:dyDescent="0.15">
      <c r="A7" s="240"/>
      <c r="B7" s="240"/>
      <c r="C7" s="240"/>
      <c r="D7" s="240"/>
      <c r="E7" s="240"/>
      <c r="F7" s="240"/>
      <c r="G7" s="240"/>
      <c r="H7" s="240"/>
      <c r="I7" s="240"/>
      <c r="J7" s="240"/>
      <c r="K7" s="240"/>
      <c r="L7" s="240"/>
      <c r="M7" s="240"/>
      <c r="N7" s="240"/>
      <c r="O7" s="240"/>
      <c r="P7" s="240"/>
      <c r="Q7" s="240"/>
      <c r="R7" s="240"/>
      <c r="S7" s="240"/>
      <c r="T7" s="240"/>
      <c r="U7" s="240"/>
    </row>
    <row r="8" spans="1:21" ht="13.5" customHeight="1" x14ac:dyDescent="0.15">
      <c r="A8" s="240"/>
      <c r="B8" s="240"/>
      <c r="C8" s="240"/>
      <c r="D8" s="240"/>
      <c r="E8" s="240"/>
      <c r="F8" s="240"/>
      <c r="G8" s="240"/>
      <c r="H8" s="240"/>
      <c r="I8" s="240"/>
      <c r="J8" s="240"/>
      <c r="K8" s="240"/>
      <c r="L8" s="240"/>
      <c r="M8" s="240"/>
      <c r="N8" s="240"/>
      <c r="O8" s="240"/>
      <c r="P8" s="240"/>
      <c r="Q8" s="240"/>
      <c r="R8" s="240"/>
      <c r="S8" s="240"/>
      <c r="T8" s="240"/>
      <c r="U8" s="240"/>
    </row>
    <row r="9" spans="1:21" ht="13.5" customHeight="1" x14ac:dyDescent="0.15">
      <c r="A9" s="240"/>
      <c r="B9" s="240"/>
      <c r="C9" s="240"/>
      <c r="D9" s="240"/>
      <c r="E9" s="240"/>
      <c r="F9" s="240"/>
      <c r="G9" s="240"/>
      <c r="H9" s="240"/>
      <c r="I9" s="240"/>
      <c r="J9" s="240"/>
      <c r="K9" s="240"/>
      <c r="L9" s="240"/>
      <c r="M9" s="240"/>
      <c r="N9" s="240"/>
      <c r="O9" s="240"/>
      <c r="P9" s="240"/>
      <c r="Q9" s="240"/>
      <c r="R9" s="240"/>
      <c r="S9" s="240"/>
      <c r="T9" s="240"/>
      <c r="U9" s="240"/>
    </row>
    <row r="10" spans="1:21" ht="13.5" customHeight="1" x14ac:dyDescent="0.15">
      <c r="A10" s="240"/>
      <c r="B10" s="240"/>
      <c r="C10" s="240"/>
      <c r="D10" s="240"/>
      <c r="E10" s="240"/>
      <c r="F10" s="240"/>
      <c r="G10" s="240"/>
      <c r="H10" s="240"/>
      <c r="I10" s="240"/>
      <c r="J10" s="240"/>
      <c r="K10" s="240"/>
      <c r="L10" s="240"/>
      <c r="M10" s="240"/>
      <c r="N10" s="240"/>
      <c r="O10" s="240"/>
      <c r="P10" s="240"/>
      <c r="Q10" s="240"/>
      <c r="R10" s="240"/>
      <c r="S10" s="240"/>
      <c r="T10" s="240"/>
      <c r="U10" s="240"/>
    </row>
    <row r="11" spans="1:21" ht="13.5" customHeight="1" x14ac:dyDescent="0.15">
      <c r="A11" s="240"/>
      <c r="B11" s="240"/>
      <c r="C11" s="240"/>
      <c r="D11" s="240"/>
      <c r="E11" s="240"/>
      <c r="F11" s="240"/>
      <c r="G11" s="240"/>
      <c r="H11" s="240"/>
      <c r="I11" s="240"/>
      <c r="J11" s="240"/>
      <c r="K11" s="240"/>
      <c r="L11" s="240"/>
      <c r="M11" s="240"/>
      <c r="N11" s="240"/>
      <c r="O11" s="240"/>
      <c r="P11" s="240"/>
      <c r="Q11" s="240"/>
      <c r="R11" s="240"/>
      <c r="S11" s="240"/>
      <c r="T11" s="240"/>
      <c r="U11" s="240"/>
    </row>
    <row r="12" spans="1:21" ht="13.5" customHeight="1" x14ac:dyDescent="0.15">
      <c r="A12" s="240"/>
      <c r="B12" s="240"/>
      <c r="C12" s="240"/>
      <c r="D12" s="240"/>
      <c r="E12" s="240"/>
      <c r="F12" s="240"/>
      <c r="G12" s="240"/>
      <c r="H12" s="240"/>
      <c r="I12" s="240"/>
      <c r="J12" s="240"/>
      <c r="K12" s="240"/>
      <c r="L12" s="240"/>
      <c r="M12" s="240"/>
      <c r="N12" s="240"/>
      <c r="O12" s="240"/>
      <c r="P12" s="240"/>
      <c r="Q12" s="240"/>
      <c r="R12" s="240"/>
      <c r="S12" s="240"/>
      <c r="T12" s="240"/>
      <c r="U12" s="240"/>
    </row>
    <row r="13" spans="1:21" ht="13.5" customHeight="1" x14ac:dyDescent="0.15">
      <c r="A13" s="240"/>
      <c r="B13" s="240"/>
      <c r="C13" s="240"/>
      <c r="D13" s="240"/>
      <c r="E13" s="240"/>
      <c r="F13" s="240"/>
      <c r="G13" s="240"/>
      <c r="H13" s="240"/>
      <c r="I13" s="240"/>
      <c r="J13" s="240"/>
      <c r="K13" s="240"/>
      <c r="L13" s="240"/>
      <c r="M13" s="240"/>
      <c r="N13" s="240"/>
      <c r="O13" s="240"/>
      <c r="P13" s="240"/>
      <c r="Q13" s="240"/>
      <c r="R13" s="240"/>
      <c r="S13" s="240"/>
      <c r="T13" s="240"/>
      <c r="U13" s="240"/>
    </row>
    <row r="14" spans="1:21" ht="13.5" customHeight="1" x14ac:dyDescent="0.15">
      <c r="A14" s="240"/>
      <c r="B14" s="240"/>
      <c r="C14" s="240"/>
      <c r="D14" s="240"/>
      <c r="E14" s="240"/>
      <c r="F14" s="240"/>
      <c r="G14" s="240"/>
      <c r="H14" s="240"/>
      <c r="I14" s="240"/>
      <c r="J14" s="240"/>
      <c r="K14" s="240"/>
      <c r="L14" s="240"/>
      <c r="M14" s="240"/>
      <c r="N14" s="240"/>
      <c r="O14" s="240"/>
      <c r="P14" s="240"/>
      <c r="Q14" s="240"/>
      <c r="R14" s="240"/>
      <c r="S14" s="240"/>
      <c r="T14" s="240"/>
      <c r="U14" s="240"/>
    </row>
    <row r="15" spans="1:21" ht="13.5" customHeight="1" x14ac:dyDescent="0.15">
      <c r="A15" s="240"/>
      <c r="B15" s="240"/>
      <c r="C15" s="240"/>
      <c r="D15" s="240"/>
      <c r="E15" s="240"/>
      <c r="F15" s="240"/>
      <c r="G15" s="240"/>
      <c r="H15" s="240"/>
      <c r="I15" s="240"/>
      <c r="J15" s="240"/>
      <c r="K15" s="240"/>
      <c r="L15" s="240"/>
      <c r="M15" s="240"/>
      <c r="N15" s="240"/>
      <c r="O15" s="240"/>
      <c r="P15" s="240"/>
      <c r="Q15" s="240"/>
      <c r="R15" s="240"/>
      <c r="S15" s="240"/>
      <c r="T15" s="240"/>
      <c r="U15" s="240"/>
    </row>
    <row r="16" spans="1:21" ht="13.5" customHeight="1" x14ac:dyDescent="0.15">
      <c r="A16" s="240"/>
      <c r="B16" s="240"/>
      <c r="C16" s="240"/>
      <c r="D16" s="240"/>
      <c r="E16" s="240"/>
      <c r="F16" s="240"/>
      <c r="G16" s="240"/>
      <c r="H16" s="240"/>
      <c r="I16" s="240"/>
      <c r="J16" s="240"/>
      <c r="K16" s="240"/>
      <c r="L16" s="240"/>
      <c r="M16" s="240"/>
      <c r="N16" s="240"/>
      <c r="O16" s="240"/>
      <c r="P16" s="240"/>
      <c r="Q16" s="240"/>
      <c r="R16" s="240"/>
      <c r="S16" s="240"/>
      <c r="T16" s="240"/>
      <c r="U16" s="240"/>
    </row>
    <row r="17" spans="1:21" ht="13.5" customHeight="1" x14ac:dyDescent="0.15">
      <c r="A17" s="240"/>
      <c r="B17" s="240"/>
      <c r="C17" s="240"/>
      <c r="D17" s="240"/>
      <c r="E17" s="240"/>
      <c r="F17" s="240"/>
      <c r="G17" s="240"/>
      <c r="H17" s="240"/>
      <c r="I17" s="240"/>
      <c r="J17" s="240"/>
      <c r="K17" s="240"/>
      <c r="L17" s="240"/>
      <c r="M17" s="240"/>
      <c r="N17" s="240"/>
      <c r="O17" s="240"/>
      <c r="P17" s="240"/>
      <c r="Q17" s="240"/>
      <c r="R17" s="240"/>
      <c r="S17" s="240"/>
      <c r="T17" s="240"/>
      <c r="U17" s="240"/>
    </row>
    <row r="18" spans="1:21" ht="13.5" customHeight="1" x14ac:dyDescent="0.15">
      <c r="A18" s="240"/>
      <c r="B18" s="240"/>
      <c r="C18" s="240"/>
      <c r="D18" s="240"/>
      <c r="E18" s="240"/>
      <c r="F18" s="240"/>
      <c r="G18" s="240"/>
      <c r="H18" s="240"/>
      <c r="I18" s="240"/>
      <c r="J18" s="240"/>
      <c r="K18" s="240"/>
      <c r="L18" s="240"/>
      <c r="M18" s="240"/>
      <c r="N18" s="240"/>
      <c r="O18" s="240"/>
      <c r="P18" s="240"/>
      <c r="Q18" s="240"/>
      <c r="R18" s="240"/>
      <c r="S18" s="240"/>
      <c r="T18" s="240"/>
      <c r="U18" s="240"/>
    </row>
    <row r="19" spans="1:21" ht="13.5" customHeight="1" x14ac:dyDescent="0.15">
      <c r="A19" s="240"/>
      <c r="B19" s="240"/>
      <c r="C19" s="240"/>
      <c r="D19" s="240"/>
      <c r="E19" s="240"/>
      <c r="F19" s="240"/>
      <c r="G19" s="240"/>
      <c r="H19" s="240"/>
      <c r="I19" s="240"/>
      <c r="J19" s="240"/>
      <c r="K19" s="240"/>
      <c r="L19" s="240"/>
      <c r="M19" s="240"/>
      <c r="N19" s="240"/>
      <c r="O19" s="240"/>
      <c r="P19" s="240"/>
      <c r="Q19" s="240"/>
      <c r="R19" s="240"/>
      <c r="S19" s="240"/>
      <c r="T19" s="240"/>
      <c r="U19" s="240"/>
    </row>
    <row r="20" spans="1:21" ht="13.5" customHeight="1" x14ac:dyDescent="0.15">
      <c r="A20" s="240"/>
      <c r="B20" s="240"/>
      <c r="C20" s="240"/>
      <c r="D20" s="240"/>
      <c r="E20" s="240"/>
      <c r="F20" s="240"/>
      <c r="G20" s="240"/>
      <c r="H20" s="240"/>
      <c r="I20" s="240"/>
      <c r="J20" s="240"/>
      <c r="K20" s="240"/>
      <c r="L20" s="240"/>
      <c r="M20" s="240"/>
      <c r="N20" s="240"/>
      <c r="O20" s="240"/>
      <c r="P20" s="240"/>
      <c r="Q20" s="240"/>
      <c r="R20" s="240"/>
      <c r="S20" s="240"/>
      <c r="T20" s="240"/>
      <c r="U20" s="240"/>
    </row>
    <row r="21" spans="1:21" ht="13.5" customHeight="1" x14ac:dyDescent="0.15">
      <c r="A21" s="240"/>
      <c r="B21" s="240"/>
      <c r="C21" s="240"/>
      <c r="D21" s="240"/>
      <c r="E21" s="240"/>
      <c r="F21" s="240"/>
      <c r="G21" s="240"/>
      <c r="H21" s="240"/>
      <c r="I21" s="240"/>
      <c r="J21" s="240"/>
      <c r="K21" s="240"/>
      <c r="L21" s="240"/>
      <c r="M21" s="240"/>
      <c r="N21" s="240"/>
      <c r="O21" s="240"/>
      <c r="P21" s="240"/>
      <c r="Q21" s="240"/>
      <c r="R21" s="240"/>
      <c r="S21" s="240"/>
      <c r="T21" s="240"/>
      <c r="U21" s="240"/>
    </row>
    <row r="22" spans="1:21" ht="13.5" customHeight="1" x14ac:dyDescent="0.15">
      <c r="A22" s="240"/>
      <c r="B22" s="240"/>
      <c r="C22" s="240"/>
      <c r="D22" s="240"/>
      <c r="E22" s="240"/>
      <c r="F22" s="240"/>
      <c r="G22" s="240"/>
      <c r="H22" s="240"/>
      <c r="I22" s="240"/>
      <c r="J22" s="240"/>
      <c r="K22" s="240"/>
      <c r="L22" s="240"/>
      <c r="M22" s="240"/>
      <c r="N22" s="240"/>
      <c r="O22" s="240"/>
      <c r="P22" s="240"/>
      <c r="Q22" s="240"/>
      <c r="R22" s="240"/>
      <c r="S22" s="240"/>
      <c r="T22" s="240"/>
      <c r="U22" s="240"/>
    </row>
    <row r="23" spans="1:21" ht="13.5" customHeight="1" x14ac:dyDescent="0.15">
      <c r="A23" s="240"/>
      <c r="B23" s="240"/>
      <c r="C23" s="240"/>
      <c r="D23" s="240"/>
      <c r="E23" s="240"/>
      <c r="F23" s="240"/>
      <c r="G23" s="240"/>
      <c r="H23" s="240"/>
      <c r="I23" s="240"/>
      <c r="J23" s="240"/>
      <c r="K23" s="240"/>
      <c r="L23" s="240"/>
      <c r="M23" s="240"/>
      <c r="N23" s="240"/>
      <c r="O23" s="240"/>
      <c r="P23" s="240"/>
      <c r="Q23" s="240"/>
      <c r="R23" s="240"/>
      <c r="S23" s="240"/>
      <c r="T23" s="240"/>
      <c r="U23" s="240"/>
    </row>
    <row r="24" spans="1:21" ht="13.5" customHeight="1" x14ac:dyDescent="0.15">
      <c r="A24" s="240"/>
      <c r="B24" s="240"/>
      <c r="C24" s="240"/>
      <c r="D24" s="240"/>
      <c r="E24" s="240"/>
      <c r="F24" s="240"/>
      <c r="G24" s="240"/>
      <c r="H24" s="240"/>
      <c r="I24" s="240"/>
      <c r="J24" s="240"/>
      <c r="K24" s="240"/>
      <c r="L24" s="240"/>
      <c r="M24" s="240"/>
      <c r="N24" s="240"/>
      <c r="O24" s="240"/>
      <c r="P24" s="240"/>
      <c r="Q24" s="240"/>
      <c r="R24" s="240"/>
      <c r="S24" s="240"/>
      <c r="T24" s="240"/>
      <c r="U24" s="240"/>
    </row>
    <row r="25" spans="1:21" ht="13.5" customHeight="1" x14ac:dyDescent="0.15">
      <c r="A25" s="240"/>
      <c r="B25" s="240"/>
      <c r="C25" s="240"/>
      <c r="D25" s="240"/>
      <c r="E25" s="240"/>
      <c r="F25" s="240"/>
      <c r="G25" s="240"/>
      <c r="H25" s="240"/>
      <c r="I25" s="240"/>
      <c r="J25" s="240"/>
      <c r="K25" s="240"/>
      <c r="L25" s="240"/>
      <c r="M25" s="240"/>
      <c r="N25" s="240"/>
      <c r="O25" s="240"/>
      <c r="P25" s="240"/>
      <c r="Q25" s="240"/>
      <c r="R25" s="240"/>
      <c r="S25" s="240"/>
      <c r="T25" s="240"/>
      <c r="U25" s="240"/>
    </row>
    <row r="26" spans="1:21" ht="13.5" customHeight="1" x14ac:dyDescent="0.15">
      <c r="A26" s="240"/>
      <c r="B26" s="240"/>
      <c r="C26" s="240"/>
      <c r="D26" s="240"/>
      <c r="E26" s="240"/>
      <c r="F26" s="240"/>
      <c r="G26" s="240"/>
      <c r="H26" s="240"/>
      <c r="I26" s="240"/>
      <c r="J26" s="240"/>
      <c r="K26" s="240"/>
      <c r="L26" s="240"/>
      <c r="M26" s="240"/>
      <c r="N26" s="240"/>
      <c r="O26" s="240"/>
      <c r="P26" s="240"/>
      <c r="Q26" s="240"/>
      <c r="R26" s="240"/>
      <c r="S26" s="240"/>
      <c r="T26" s="240"/>
      <c r="U26" s="240"/>
    </row>
    <row r="27" spans="1:21" ht="13.5" customHeight="1" x14ac:dyDescent="0.15">
      <c r="A27" s="240"/>
      <c r="B27" s="240"/>
      <c r="C27" s="240"/>
      <c r="D27" s="240"/>
      <c r="E27" s="240"/>
      <c r="F27" s="240"/>
      <c r="G27" s="240"/>
      <c r="H27" s="240"/>
      <c r="I27" s="240"/>
      <c r="J27" s="240"/>
      <c r="K27" s="240"/>
      <c r="L27" s="240"/>
      <c r="M27" s="240"/>
      <c r="N27" s="240"/>
      <c r="O27" s="240"/>
      <c r="P27" s="240"/>
      <c r="Q27" s="240"/>
      <c r="R27" s="240"/>
      <c r="S27" s="240"/>
      <c r="T27" s="240"/>
      <c r="U27" s="240"/>
    </row>
    <row r="28" spans="1:21" ht="13.5" customHeight="1" x14ac:dyDescent="0.15">
      <c r="A28" s="240"/>
      <c r="B28" s="240"/>
      <c r="C28" s="240"/>
      <c r="D28" s="240"/>
      <c r="E28" s="240"/>
      <c r="F28" s="240"/>
      <c r="G28" s="240"/>
      <c r="H28" s="240"/>
      <c r="I28" s="240"/>
      <c r="J28" s="240"/>
      <c r="K28" s="240"/>
      <c r="L28" s="240"/>
      <c r="M28" s="240"/>
      <c r="N28" s="240"/>
      <c r="O28" s="240"/>
      <c r="P28" s="240"/>
      <c r="Q28" s="240"/>
      <c r="R28" s="240"/>
      <c r="S28" s="240"/>
      <c r="T28" s="240"/>
      <c r="U28" s="240"/>
    </row>
    <row r="29" spans="1:21" ht="13.5" customHeight="1" x14ac:dyDescent="0.15">
      <c r="A29" s="240"/>
      <c r="B29" s="240"/>
      <c r="C29" s="240"/>
      <c r="D29" s="240"/>
      <c r="E29" s="240"/>
      <c r="F29" s="240"/>
      <c r="G29" s="240"/>
      <c r="H29" s="240"/>
      <c r="I29" s="240"/>
      <c r="J29" s="240"/>
      <c r="K29" s="240"/>
      <c r="L29" s="240"/>
      <c r="M29" s="240"/>
      <c r="N29" s="240"/>
      <c r="O29" s="240"/>
      <c r="P29" s="240"/>
      <c r="Q29" s="240"/>
      <c r="R29" s="240"/>
      <c r="S29" s="240"/>
      <c r="T29" s="240"/>
      <c r="U29" s="240"/>
    </row>
    <row r="30" spans="1:21" ht="13.5" customHeight="1" x14ac:dyDescent="0.15">
      <c r="A30" s="240"/>
      <c r="B30" s="240"/>
      <c r="C30" s="240"/>
      <c r="D30" s="240"/>
      <c r="E30" s="240"/>
      <c r="F30" s="240"/>
      <c r="G30" s="240"/>
      <c r="H30" s="240"/>
      <c r="I30" s="240"/>
      <c r="J30" s="240"/>
      <c r="K30" s="240"/>
      <c r="L30" s="240"/>
      <c r="M30" s="240"/>
      <c r="N30" s="240"/>
      <c r="O30" s="240"/>
      <c r="P30" s="240"/>
      <c r="Q30" s="240"/>
      <c r="R30" s="240"/>
      <c r="S30" s="240"/>
      <c r="T30" s="240"/>
      <c r="U30" s="240"/>
    </row>
    <row r="31" spans="1:21" ht="13.5" customHeight="1" x14ac:dyDescent="0.15">
      <c r="A31" s="240"/>
      <c r="B31" s="240"/>
      <c r="C31" s="240"/>
      <c r="D31" s="240"/>
      <c r="E31" s="240"/>
      <c r="F31" s="240"/>
      <c r="G31" s="240"/>
      <c r="H31" s="240"/>
      <c r="I31" s="240"/>
      <c r="J31" s="240"/>
      <c r="K31" s="240"/>
      <c r="L31" s="240"/>
      <c r="M31" s="240"/>
      <c r="N31" s="240"/>
      <c r="O31" s="240"/>
      <c r="P31" s="240"/>
      <c r="Q31" s="240"/>
      <c r="R31" s="240"/>
      <c r="S31" s="240"/>
      <c r="T31" s="240"/>
      <c r="U31" s="240"/>
    </row>
    <row r="32" spans="1:21" ht="13.5" customHeight="1" x14ac:dyDescent="0.15">
      <c r="A32" s="240"/>
      <c r="B32" s="240"/>
      <c r="C32" s="240"/>
      <c r="D32" s="240"/>
      <c r="E32" s="240"/>
      <c r="F32" s="240"/>
      <c r="G32" s="240"/>
      <c r="H32" s="240"/>
      <c r="I32" s="240"/>
      <c r="J32" s="240"/>
      <c r="K32" s="240"/>
      <c r="L32" s="240"/>
      <c r="M32" s="240"/>
      <c r="N32" s="240"/>
      <c r="O32" s="240"/>
      <c r="P32" s="240"/>
      <c r="Q32" s="240"/>
      <c r="R32" s="240"/>
      <c r="S32" s="240"/>
      <c r="T32" s="240"/>
      <c r="U32" s="240"/>
    </row>
    <row r="33" spans="1:21" ht="13.5" customHeight="1" x14ac:dyDescent="0.15">
      <c r="A33" s="240"/>
      <c r="B33" s="240"/>
      <c r="C33" s="240"/>
      <c r="D33" s="240"/>
      <c r="E33" s="240"/>
      <c r="F33" s="240"/>
      <c r="G33" s="240"/>
      <c r="H33" s="240"/>
      <c r="I33" s="240"/>
      <c r="J33" s="240"/>
      <c r="K33" s="240"/>
      <c r="L33" s="240"/>
      <c r="M33" s="240"/>
      <c r="N33" s="240"/>
      <c r="O33" s="240"/>
      <c r="P33" s="240"/>
      <c r="Q33" s="240"/>
      <c r="R33" s="240"/>
      <c r="S33" s="240"/>
      <c r="T33" s="240"/>
      <c r="U33" s="240"/>
    </row>
    <row r="34" spans="1:21" ht="13.5" customHeight="1" x14ac:dyDescent="0.15">
      <c r="A34" s="240"/>
      <c r="B34" s="240"/>
      <c r="C34" s="240"/>
      <c r="D34" s="240"/>
      <c r="E34" s="240"/>
      <c r="F34" s="240"/>
      <c r="G34" s="240"/>
      <c r="H34" s="240"/>
      <c r="I34" s="240"/>
      <c r="J34" s="240"/>
      <c r="K34" s="240"/>
      <c r="L34" s="240"/>
      <c r="M34" s="240"/>
      <c r="N34" s="240"/>
      <c r="O34" s="240"/>
      <c r="P34" s="240"/>
      <c r="Q34" s="240"/>
      <c r="R34" s="240"/>
      <c r="S34" s="240"/>
      <c r="T34" s="240"/>
      <c r="U34" s="240"/>
    </row>
    <row r="35" spans="1:21" ht="13.5" customHeight="1" x14ac:dyDescent="0.15">
      <c r="A35" s="240"/>
      <c r="B35" s="240"/>
      <c r="C35" s="240"/>
      <c r="D35" s="240"/>
      <c r="E35" s="240"/>
      <c r="F35" s="240"/>
      <c r="G35" s="240"/>
      <c r="H35" s="240"/>
      <c r="I35" s="240"/>
      <c r="J35" s="240"/>
      <c r="K35" s="240"/>
      <c r="L35" s="240"/>
      <c r="M35" s="240"/>
      <c r="N35" s="240"/>
      <c r="O35" s="240"/>
      <c r="P35" s="240"/>
      <c r="Q35" s="240"/>
      <c r="R35" s="240"/>
      <c r="S35" s="240"/>
      <c r="T35" s="240"/>
      <c r="U35" s="240"/>
    </row>
    <row r="36" spans="1:21" ht="13.5" customHeight="1" x14ac:dyDescent="0.15">
      <c r="A36" s="240"/>
      <c r="B36" s="240"/>
      <c r="C36" s="240"/>
      <c r="D36" s="240"/>
      <c r="E36" s="240"/>
      <c r="F36" s="240"/>
      <c r="G36" s="240"/>
      <c r="H36" s="240"/>
      <c r="I36" s="240"/>
      <c r="J36" s="240"/>
      <c r="K36" s="240"/>
      <c r="L36" s="240"/>
      <c r="M36" s="240"/>
      <c r="N36" s="240"/>
      <c r="O36" s="240"/>
      <c r="P36" s="240"/>
      <c r="Q36" s="240"/>
      <c r="R36" s="240"/>
      <c r="S36" s="240"/>
      <c r="T36" s="240"/>
      <c r="U36" s="240"/>
    </row>
    <row r="37" spans="1:21" ht="13.5" customHeight="1" x14ac:dyDescent="0.15">
      <c r="A37" s="240"/>
      <c r="B37" s="240"/>
      <c r="C37" s="240"/>
      <c r="D37" s="240"/>
      <c r="E37" s="240"/>
      <c r="F37" s="240"/>
      <c r="G37" s="240"/>
      <c r="H37" s="240"/>
      <c r="I37" s="240"/>
      <c r="J37" s="240"/>
      <c r="K37" s="240"/>
      <c r="L37" s="240"/>
      <c r="M37" s="240"/>
      <c r="N37" s="240"/>
      <c r="O37" s="240"/>
      <c r="P37" s="240"/>
      <c r="Q37" s="240"/>
      <c r="R37" s="240"/>
      <c r="S37" s="240"/>
      <c r="T37" s="240"/>
      <c r="U37" s="240"/>
    </row>
    <row r="38" spans="1:21" ht="13.5" customHeight="1" x14ac:dyDescent="0.15">
      <c r="A38" s="240"/>
      <c r="B38" s="240"/>
      <c r="C38" s="240"/>
      <c r="D38" s="240"/>
      <c r="E38" s="240"/>
      <c r="F38" s="240"/>
      <c r="G38" s="240"/>
      <c r="H38" s="240"/>
      <c r="I38" s="240"/>
      <c r="J38" s="240"/>
      <c r="K38" s="240"/>
      <c r="L38" s="240"/>
      <c r="M38" s="240"/>
      <c r="N38" s="240"/>
      <c r="O38" s="240"/>
      <c r="P38" s="240"/>
      <c r="Q38" s="240"/>
      <c r="R38" s="240"/>
      <c r="S38" s="240"/>
      <c r="T38" s="240"/>
      <c r="U38" s="240"/>
    </row>
    <row r="39" spans="1:21" ht="13.5" customHeight="1" x14ac:dyDescent="0.15">
      <c r="A39" s="240"/>
      <c r="B39" s="240"/>
      <c r="C39" s="240"/>
      <c r="D39" s="240"/>
      <c r="E39" s="240"/>
      <c r="F39" s="240"/>
      <c r="G39" s="240"/>
      <c r="H39" s="240"/>
      <c r="I39" s="240"/>
      <c r="J39" s="240"/>
      <c r="K39" s="240"/>
      <c r="L39" s="240"/>
      <c r="M39" s="240"/>
      <c r="N39" s="240"/>
      <c r="O39" s="240"/>
      <c r="P39" s="240"/>
      <c r="Q39" s="240"/>
      <c r="R39" s="240"/>
      <c r="S39" s="240"/>
      <c r="T39" s="240"/>
      <c r="U39" s="240"/>
    </row>
    <row r="40" spans="1:21" ht="13.5" customHeight="1" x14ac:dyDescent="0.15">
      <c r="A40" s="240"/>
      <c r="B40" s="240"/>
      <c r="C40" s="240"/>
      <c r="D40" s="240"/>
      <c r="E40" s="240"/>
      <c r="F40" s="240"/>
      <c r="G40" s="240"/>
      <c r="H40" s="240"/>
      <c r="I40" s="240"/>
      <c r="J40" s="240"/>
      <c r="K40" s="240"/>
      <c r="L40" s="240"/>
      <c r="M40" s="240"/>
      <c r="N40" s="240"/>
      <c r="O40" s="240"/>
      <c r="P40" s="240"/>
      <c r="Q40" s="240"/>
      <c r="R40" s="240"/>
      <c r="S40" s="240"/>
      <c r="T40" s="240"/>
      <c r="U40" s="240"/>
    </row>
    <row r="41" spans="1:21" ht="13.5" customHeight="1" x14ac:dyDescent="0.15">
      <c r="A41" s="240"/>
      <c r="B41" s="240"/>
      <c r="C41" s="240"/>
      <c r="D41" s="240"/>
      <c r="E41" s="240"/>
      <c r="F41" s="240"/>
      <c r="G41" s="240"/>
      <c r="H41" s="240"/>
      <c r="I41" s="240"/>
      <c r="J41" s="240"/>
      <c r="K41" s="240"/>
      <c r="L41" s="240"/>
      <c r="M41" s="240"/>
      <c r="N41" s="240"/>
      <c r="O41" s="240"/>
      <c r="P41" s="240"/>
      <c r="Q41" s="240"/>
      <c r="R41" s="240"/>
      <c r="S41" s="240"/>
      <c r="T41" s="240"/>
      <c r="U41" s="240"/>
    </row>
    <row r="42" spans="1:21" ht="13.5" customHeight="1" x14ac:dyDescent="0.15">
      <c r="A42" s="240"/>
      <c r="B42" s="240"/>
      <c r="C42" s="240"/>
      <c r="D42" s="240"/>
      <c r="E42" s="240"/>
      <c r="F42" s="240"/>
      <c r="G42" s="240"/>
      <c r="H42" s="240"/>
      <c r="I42" s="240"/>
      <c r="J42" s="240"/>
      <c r="K42" s="240"/>
      <c r="L42" s="240"/>
      <c r="M42" s="240"/>
      <c r="N42" s="240"/>
      <c r="O42" s="240"/>
      <c r="P42" s="240"/>
      <c r="Q42" s="240"/>
      <c r="R42" s="240"/>
      <c r="S42" s="240"/>
      <c r="T42" s="240"/>
      <c r="U42" s="240"/>
    </row>
    <row r="43" spans="1:21" ht="30.75" customHeight="1" thickBot="1" x14ac:dyDescent="0.2">
      <c r="A43" s="240"/>
      <c r="B43" s="240"/>
      <c r="C43" s="240"/>
      <c r="D43" s="240"/>
      <c r="E43" s="240"/>
      <c r="F43" s="240"/>
      <c r="G43" s="240"/>
      <c r="H43" s="240"/>
      <c r="I43" s="240"/>
      <c r="J43" s="240"/>
      <c r="K43" s="240"/>
      <c r="L43" s="240"/>
      <c r="M43" s="240"/>
      <c r="N43" s="240"/>
      <c r="O43" s="242" t="s">
        <v>496</v>
      </c>
      <c r="P43" s="240"/>
      <c r="Q43" s="240"/>
      <c r="R43" s="240"/>
      <c r="S43" s="240"/>
      <c r="T43" s="240"/>
      <c r="U43" s="240"/>
    </row>
    <row r="44" spans="1:21" ht="30.75" customHeight="1" thickBot="1" x14ac:dyDescent="0.2">
      <c r="A44" s="240"/>
      <c r="B44" s="243" t="s">
        <v>497</v>
      </c>
      <c r="C44" s="244"/>
      <c r="D44" s="244"/>
      <c r="E44" s="245"/>
      <c r="F44" s="245"/>
      <c r="G44" s="245"/>
      <c r="H44" s="245"/>
      <c r="I44" s="245"/>
      <c r="J44" s="246" t="s">
        <v>480</v>
      </c>
      <c r="K44" s="247" t="s">
        <v>3</v>
      </c>
      <c r="L44" s="248" t="s">
        <v>4</v>
      </c>
      <c r="M44" s="248" t="s">
        <v>5</v>
      </c>
      <c r="N44" s="248" t="s">
        <v>6</v>
      </c>
      <c r="O44" s="249" t="s">
        <v>7</v>
      </c>
      <c r="P44" s="240"/>
      <c r="Q44" s="240"/>
      <c r="R44" s="240"/>
      <c r="S44" s="240"/>
      <c r="T44" s="240"/>
      <c r="U44" s="240"/>
    </row>
    <row r="45" spans="1:21" ht="30.75" customHeight="1" x14ac:dyDescent="0.15">
      <c r="A45" s="240"/>
      <c r="B45" s="1149" t="s">
        <v>498</v>
      </c>
      <c r="C45" s="1150"/>
      <c r="D45" s="250"/>
      <c r="E45" s="1155" t="s">
        <v>499</v>
      </c>
      <c r="F45" s="1155"/>
      <c r="G45" s="1155"/>
      <c r="H45" s="1155"/>
      <c r="I45" s="1155"/>
      <c r="J45" s="1156"/>
      <c r="K45" s="251">
        <v>443</v>
      </c>
      <c r="L45" s="252">
        <v>395</v>
      </c>
      <c r="M45" s="252">
        <v>399</v>
      </c>
      <c r="N45" s="252">
        <v>448</v>
      </c>
      <c r="O45" s="253">
        <v>460</v>
      </c>
      <c r="P45" s="240"/>
      <c r="Q45" s="240"/>
      <c r="R45" s="240"/>
      <c r="S45" s="240"/>
      <c r="T45" s="240"/>
      <c r="U45" s="240"/>
    </row>
    <row r="46" spans="1:21" ht="30.75" customHeight="1" x14ac:dyDescent="0.15">
      <c r="A46" s="240"/>
      <c r="B46" s="1151"/>
      <c r="C46" s="1152"/>
      <c r="D46" s="254"/>
      <c r="E46" s="1128" t="s">
        <v>500</v>
      </c>
      <c r="F46" s="1128"/>
      <c r="G46" s="1128"/>
      <c r="H46" s="1128"/>
      <c r="I46" s="1128"/>
      <c r="J46" s="1129"/>
      <c r="K46" s="255" t="s">
        <v>441</v>
      </c>
      <c r="L46" s="256" t="s">
        <v>441</v>
      </c>
      <c r="M46" s="256" t="s">
        <v>441</v>
      </c>
      <c r="N46" s="256" t="s">
        <v>441</v>
      </c>
      <c r="O46" s="257" t="s">
        <v>441</v>
      </c>
      <c r="P46" s="240"/>
      <c r="Q46" s="240"/>
      <c r="R46" s="240"/>
      <c r="S46" s="240"/>
      <c r="T46" s="240"/>
      <c r="U46" s="240"/>
    </row>
    <row r="47" spans="1:21" ht="30.75" customHeight="1" x14ac:dyDescent="0.15">
      <c r="A47" s="240"/>
      <c r="B47" s="1151"/>
      <c r="C47" s="1152"/>
      <c r="D47" s="254"/>
      <c r="E47" s="1128" t="s">
        <v>501</v>
      </c>
      <c r="F47" s="1128"/>
      <c r="G47" s="1128"/>
      <c r="H47" s="1128"/>
      <c r="I47" s="1128"/>
      <c r="J47" s="1129"/>
      <c r="K47" s="255" t="s">
        <v>441</v>
      </c>
      <c r="L47" s="256" t="s">
        <v>441</v>
      </c>
      <c r="M47" s="256" t="s">
        <v>441</v>
      </c>
      <c r="N47" s="256" t="s">
        <v>441</v>
      </c>
      <c r="O47" s="257" t="s">
        <v>441</v>
      </c>
      <c r="P47" s="240"/>
      <c r="Q47" s="240"/>
      <c r="R47" s="240"/>
      <c r="S47" s="240"/>
      <c r="T47" s="240"/>
      <c r="U47" s="240"/>
    </row>
    <row r="48" spans="1:21" ht="30.75" customHeight="1" x14ac:dyDescent="0.15">
      <c r="A48" s="240"/>
      <c r="B48" s="1151"/>
      <c r="C48" s="1152"/>
      <c r="D48" s="254"/>
      <c r="E48" s="1128" t="s">
        <v>502</v>
      </c>
      <c r="F48" s="1128"/>
      <c r="G48" s="1128"/>
      <c r="H48" s="1128"/>
      <c r="I48" s="1128"/>
      <c r="J48" s="1129"/>
      <c r="K48" s="255">
        <v>225</v>
      </c>
      <c r="L48" s="256">
        <v>200</v>
      </c>
      <c r="M48" s="256">
        <v>234</v>
      </c>
      <c r="N48" s="256">
        <v>224</v>
      </c>
      <c r="O48" s="257">
        <v>231</v>
      </c>
      <c r="P48" s="240"/>
      <c r="Q48" s="240"/>
      <c r="R48" s="240"/>
      <c r="S48" s="240"/>
      <c r="T48" s="240"/>
      <c r="U48" s="240"/>
    </row>
    <row r="49" spans="1:21" ht="30.75" customHeight="1" x14ac:dyDescent="0.15">
      <c r="A49" s="240"/>
      <c r="B49" s="1151"/>
      <c r="C49" s="1152"/>
      <c r="D49" s="254"/>
      <c r="E49" s="1128" t="s">
        <v>503</v>
      </c>
      <c r="F49" s="1128"/>
      <c r="G49" s="1128"/>
      <c r="H49" s="1128"/>
      <c r="I49" s="1128"/>
      <c r="J49" s="1129"/>
      <c r="K49" s="255">
        <v>10</v>
      </c>
      <c r="L49" s="256">
        <v>9</v>
      </c>
      <c r="M49" s="256">
        <v>11</v>
      </c>
      <c r="N49" s="256">
        <v>11</v>
      </c>
      <c r="O49" s="257">
        <v>8</v>
      </c>
      <c r="P49" s="240"/>
      <c r="Q49" s="240"/>
      <c r="R49" s="240"/>
      <c r="S49" s="240"/>
      <c r="T49" s="240"/>
      <c r="U49" s="240"/>
    </row>
    <row r="50" spans="1:21" ht="30.75" customHeight="1" x14ac:dyDescent="0.15">
      <c r="A50" s="240"/>
      <c r="B50" s="1151"/>
      <c r="C50" s="1152"/>
      <c r="D50" s="254"/>
      <c r="E50" s="1128" t="s">
        <v>504</v>
      </c>
      <c r="F50" s="1128"/>
      <c r="G50" s="1128"/>
      <c r="H50" s="1128"/>
      <c r="I50" s="1128"/>
      <c r="J50" s="1129"/>
      <c r="K50" s="255">
        <v>1</v>
      </c>
      <c r="L50" s="256">
        <v>1</v>
      </c>
      <c r="M50" s="256">
        <v>4</v>
      </c>
      <c r="N50" s="256">
        <v>0</v>
      </c>
      <c r="O50" s="257">
        <v>2</v>
      </c>
      <c r="P50" s="240"/>
      <c r="Q50" s="240"/>
      <c r="R50" s="240"/>
      <c r="S50" s="240"/>
      <c r="T50" s="240"/>
      <c r="U50" s="240"/>
    </row>
    <row r="51" spans="1:21" ht="30.75" customHeight="1" x14ac:dyDescent="0.15">
      <c r="A51" s="240"/>
      <c r="B51" s="1153"/>
      <c r="C51" s="1154"/>
      <c r="D51" s="258"/>
      <c r="E51" s="1128" t="s">
        <v>505</v>
      </c>
      <c r="F51" s="1128"/>
      <c r="G51" s="1128"/>
      <c r="H51" s="1128"/>
      <c r="I51" s="1128"/>
      <c r="J51" s="1129"/>
      <c r="K51" s="255" t="s">
        <v>441</v>
      </c>
      <c r="L51" s="256" t="s">
        <v>441</v>
      </c>
      <c r="M51" s="256" t="s">
        <v>441</v>
      </c>
      <c r="N51" s="256" t="s">
        <v>441</v>
      </c>
      <c r="O51" s="257" t="s">
        <v>441</v>
      </c>
      <c r="P51" s="240"/>
      <c r="Q51" s="240"/>
      <c r="R51" s="240"/>
      <c r="S51" s="240"/>
      <c r="T51" s="240"/>
      <c r="U51" s="240"/>
    </row>
    <row r="52" spans="1:21" ht="30.75" customHeight="1" x14ac:dyDescent="0.15">
      <c r="A52" s="240"/>
      <c r="B52" s="1126" t="s">
        <v>506</v>
      </c>
      <c r="C52" s="1127"/>
      <c r="D52" s="258"/>
      <c r="E52" s="1128" t="s">
        <v>507</v>
      </c>
      <c r="F52" s="1128"/>
      <c r="G52" s="1128"/>
      <c r="H52" s="1128"/>
      <c r="I52" s="1128"/>
      <c r="J52" s="1129"/>
      <c r="K52" s="255">
        <v>479</v>
      </c>
      <c r="L52" s="256">
        <v>455</v>
      </c>
      <c r="M52" s="256">
        <v>448</v>
      </c>
      <c r="N52" s="256">
        <v>465</v>
      </c>
      <c r="O52" s="257">
        <v>458</v>
      </c>
      <c r="P52" s="240"/>
      <c r="Q52" s="240"/>
      <c r="R52" s="240"/>
      <c r="S52" s="240"/>
      <c r="T52" s="240"/>
      <c r="U52" s="240"/>
    </row>
    <row r="53" spans="1:21" ht="30.75" customHeight="1" thickBot="1" x14ac:dyDescent="0.2">
      <c r="A53" s="240"/>
      <c r="B53" s="1130" t="s">
        <v>508</v>
      </c>
      <c r="C53" s="1131"/>
      <c r="D53" s="259"/>
      <c r="E53" s="1132" t="s">
        <v>509</v>
      </c>
      <c r="F53" s="1132"/>
      <c r="G53" s="1132"/>
      <c r="H53" s="1132"/>
      <c r="I53" s="1132"/>
      <c r="J53" s="1133"/>
      <c r="K53" s="260">
        <v>200</v>
      </c>
      <c r="L53" s="261">
        <v>150</v>
      </c>
      <c r="M53" s="261">
        <v>200</v>
      </c>
      <c r="N53" s="261">
        <v>218</v>
      </c>
      <c r="O53" s="262">
        <v>243</v>
      </c>
      <c r="P53" s="240"/>
      <c r="Q53" s="240"/>
      <c r="R53" s="240"/>
      <c r="S53" s="240"/>
      <c r="T53" s="240"/>
      <c r="U53" s="240"/>
    </row>
    <row r="54" spans="1:21" ht="24" customHeight="1" x14ac:dyDescent="0.15">
      <c r="A54" s="240"/>
      <c r="B54" s="263" t="s">
        <v>510</v>
      </c>
      <c r="C54" s="240"/>
      <c r="D54" s="240"/>
      <c r="E54" s="240"/>
      <c r="F54" s="240"/>
      <c r="G54" s="240"/>
      <c r="H54" s="240"/>
      <c r="I54" s="240"/>
      <c r="J54" s="240"/>
      <c r="K54" s="240"/>
      <c r="L54" s="240"/>
      <c r="M54" s="240"/>
      <c r="N54" s="240"/>
      <c r="O54" s="240"/>
      <c r="P54" s="240"/>
      <c r="Q54" s="240"/>
      <c r="R54" s="240"/>
      <c r="S54" s="240"/>
      <c r="T54" s="240"/>
      <c r="U54" s="240"/>
    </row>
    <row r="55" spans="1:21" ht="24" customHeight="1" x14ac:dyDescent="0.15">
      <c r="A55" s="240"/>
      <c r="B55" s="263"/>
      <c r="C55" s="240"/>
      <c r="D55" s="240"/>
      <c r="E55" s="240"/>
      <c r="F55" s="240"/>
      <c r="G55" s="240"/>
      <c r="H55" s="240"/>
      <c r="I55" s="240"/>
      <c r="J55" s="240"/>
      <c r="K55" s="240"/>
      <c r="L55" s="240"/>
      <c r="M55" s="240"/>
      <c r="N55" s="240"/>
      <c r="O55" s="240"/>
      <c r="P55" s="240"/>
      <c r="Q55" s="240"/>
      <c r="R55" s="240"/>
      <c r="S55" s="240"/>
      <c r="T55" s="240"/>
      <c r="U55" s="240"/>
    </row>
    <row r="56" spans="1:21" ht="24" customHeight="1" thickBot="1" x14ac:dyDescent="0.2">
      <c r="A56" s="240"/>
      <c r="B56" s="264" t="s">
        <v>511</v>
      </c>
      <c r="C56" s="265"/>
      <c r="D56" s="265"/>
      <c r="E56" s="265"/>
      <c r="F56" s="265"/>
      <c r="G56" s="265"/>
      <c r="H56" s="265"/>
      <c r="I56" s="265"/>
      <c r="J56" s="265"/>
      <c r="K56" s="266"/>
      <c r="L56" s="266"/>
      <c r="M56" s="266"/>
      <c r="N56" s="266"/>
      <c r="O56" s="267" t="s">
        <v>512</v>
      </c>
      <c r="P56" s="240"/>
      <c r="Q56" s="240"/>
      <c r="R56" s="240"/>
      <c r="S56" s="240"/>
      <c r="T56" s="240"/>
      <c r="U56" s="240"/>
    </row>
    <row r="57" spans="1:21" ht="31.5" customHeight="1" thickBot="1" x14ac:dyDescent="0.2">
      <c r="A57" s="240"/>
      <c r="B57" s="268"/>
      <c r="C57" s="269"/>
      <c r="D57" s="269"/>
      <c r="E57" s="270"/>
      <c r="F57" s="270"/>
      <c r="G57" s="270"/>
      <c r="H57" s="270"/>
      <c r="I57" s="270"/>
      <c r="J57" s="271" t="s">
        <v>480</v>
      </c>
      <c r="K57" s="272" t="s">
        <v>513</v>
      </c>
      <c r="L57" s="273" t="s">
        <v>514</v>
      </c>
      <c r="M57" s="273" t="s">
        <v>515</v>
      </c>
      <c r="N57" s="273" t="s">
        <v>516</v>
      </c>
      <c r="O57" s="274" t="s">
        <v>517</v>
      </c>
      <c r="P57" s="240"/>
      <c r="Q57" s="240"/>
      <c r="R57" s="240"/>
      <c r="S57" s="240"/>
      <c r="T57" s="240"/>
      <c r="U57" s="240"/>
    </row>
    <row r="58" spans="1:21" ht="31.5" customHeight="1" x14ac:dyDescent="0.15">
      <c r="B58" s="1134" t="s">
        <v>518</v>
      </c>
      <c r="C58" s="1135"/>
      <c r="D58" s="1140" t="s">
        <v>519</v>
      </c>
      <c r="E58" s="1141"/>
      <c r="F58" s="1141"/>
      <c r="G58" s="1141"/>
      <c r="H58" s="1141"/>
      <c r="I58" s="1141"/>
      <c r="J58" s="1142"/>
      <c r="K58" s="275" t="s">
        <v>441</v>
      </c>
      <c r="L58" s="276" t="s">
        <v>441</v>
      </c>
      <c r="M58" s="276" t="s">
        <v>441</v>
      </c>
      <c r="N58" s="276" t="s">
        <v>441</v>
      </c>
      <c r="O58" s="277" t="s">
        <v>441</v>
      </c>
    </row>
    <row r="59" spans="1:21" ht="31.5" customHeight="1" x14ac:dyDescent="0.15">
      <c r="B59" s="1136"/>
      <c r="C59" s="1137"/>
      <c r="D59" s="1143" t="s">
        <v>520</v>
      </c>
      <c r="E59" s="1144"/>
      <c r="F59" s="1144"/>
      <c r="G59" s="1144"/>
      <c r="H59" s="1144"/>
      <c r="I59" s="1144"/>
      <c r="J59" s="1145"/>
      <c r="K59" s="278" t="s">
        <v>441</v>
      </c>
      <c r="L59" s="279" t="s">
        <v>441</v>
      </c>
      <c r="M59" s="279" t="s">
        <v>441</v>
      </c>
      <c r="N59" s="279" t="s">
        <v>441</v>
      </c>
      <c r="O59" s="280" t="s">
        <v>441</v>
      </c>
    </row>
    <row r="60" spans="1:21" ht="31.5" customHeight="1" thickBot="1" x14ac:dyDescent="0.2">
      <c r="B60" s="1138"/>
      <c r="C60" s="1139"/>
      <c r="D60" s="1146" t="s">
        <v>521</v>
      </c>
      <c r="E60" s="1147"/>
      <c r="F60" s="1147"/>
      <c r="G60" s="1147"/>
      <c r="H60" s="1147"/>
      <c r="I60" s="1147"/>
      <c r="J60" s="1148"/>
      <c r="K60" s="281" t="s">
        <v>441</v>
      </c>
      <c r="L60" s="282" t="s">
        <v>441</v>
      </c>
      <c r="M60" s="282" t="s">
        <v>441</v>
      </c>
      <c r="N60" s="282" t="s">
        <v>441</v>
      </c>
      <c r="O60" s="283" t="s">
        <v>441</v>
      </c>
    </row>
    <row r="61" spans="1:21" ht="24" customHeight="1" x14ac:dyDescent="0.15">
      <c r="B61" s="284"/>
      <c r="C61" s="284"/>
      <c r="D61" s="285" t="s">
        <v>522</v>
      </c>
      <c r="E61" s="286"/>
      <c r="F61" s="286"/>
      <c r="G61" s="286"/>
      <c r="H61" s="286"/>
      <c r="I61" s="286"/>
      <c r="J61" s="286"/>
      <c r="K61" s="286"/>
      <c r="L61" s="286"/>
      <c r="M61" s="286"/>
      <c r="N61" s="286"/>
      <c r="O61" s="286"/>
    </row>
    <row r="62" spans="1:21" ht="24" customHeight="1" x14ac:dyDescent="0.15">
      <c r="B62" s="287"/>
      <c r="C62" s="287"/>
      <c r="D62" s="285" t="s">
        <v>523</v>
      </c>
      <c r="E62" s="286"/>
      <c r="F62" s="286"/>
      <c r="G62" s="286"/>
      <c r="H62" s="286"/>
      <c r="I62" s="286"/>
      <c r="J62" s="286"/>
      <c r="K62" s="286"/>
      <c r="L62" s="286"/>
      <c r="M62" s="286"/>
      <c r="N62" s="286"/>
      <c r="O62" s="286"/>
    </row>
    <row r="63" spans="1:21" ht="24" customHeight="1" x14ac:dyDescent="0.15">
      <c r="A63" s="240"/>
      <c r="B63" s="263"/>
      <c r="C63" s="240"/>
      <c r="D63" s="240"/>
      <c r="E63" s="240"/>
      <c r="F63" s="240"/>
      <c r="G63" s="240"/>
      <c r="H63" s="240"/>
      <c r="I63" s="240"/>
      <c r="J63" s="240"/>
      <c r="K63" s="240"/>
      <c r="L63" s="240"/>
      <c r="M63" s="240"/>
      <c r="N63" s="240"/>
      <c r="O63" s="240"/>
      <c r="P63" s="240"/>
      <c r="Q63" s="240"/>
      <c r="R63" s="240"/>
      <c r="S63" s="240"/>
      <c r="T63" s="240"/>
      <c r="U63" s="240"/>
    </row>
    <row r="64" spans="1:21" ht="24" customHeight="1" x14ac:dyDescent="0.15">
      <c r="A64" s="240"/>
      <c r="B64" s="263"/>
      <c r="C64" s="240"/>
      <c r="D64" s="240"/>
      <c r="E64" s="240"/>
      <c r="F64" s="240"/>
      <c r="G64" s="240"/>
      <c r="H64" s="240"/>
      <c r="I64" s="240"/>
      <c r="J64" s="240"/>
      <c r="K64" s="240"/>
      <c r="L64" s="240"/>
      <c r="M64" s="240"/>
      <c r="N64" s="240"/>
      <c r="O64" s="240"/>
      <c r="P64" s="240"/>
      <c r="Q64" s="240"/>
      <c r="R64" s="240"/>
      <c r="S64" s="240"/>
      <c r="T64" s="240"/>
      <c r="U64" s="240"/>
    </row>
  </sheetData>
  <sheetProtection algorithmName="SHA-512" hashValue="vFausWhKGAe9EktrcIxpn+KGeJXFCGeKS3sg4Mq2WkYVZSNsEBoFq84zl+dLziwUSRod3fX7wReTnfT4h1NV7w==" saltValue="omdewuVaIM3o7vtEzRnYbw=="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2541B7-8CE5-4659-AFD6-C37F40C19E2E}">
  <sheetPr>
    <pageSetUpPr fitToPage="1"/>
  </sheetPr>
  <dimension ref="B1:M55"/>
  <sheetViews>
    <sheetView showGridLines="0" zoomScale="85" zoomScaleNormal="85" zoomScaleSheetLayoutView="100" workbookViewId="0"/>
  </sheetViews>
  <sheetFormatPr defaultColWidth="0" defaultRowHeight="13.5" customHeight="1" zeroHeight="1" x14ac:dyDescent="0.15"/>
  <cols>
    <col min="1" max="1" width="6.625" style="288" customWidth="1"/>
    <col min="2" max="3" width="12.625" style="288" customWidth="1"/>
    <col min="4" max="4" width="11.625" style="288" customWidth="1"/>
    <col min="5" max="8" width="10.375" style="288" customWidth="1"/>
    <col min="9" max="13" width="16.375" style="288" customWidth="1"/>
    <col min="14" max="19" width="12.625" style="288" customWidth="1"/>
    <col min="20" max="16384" width="0" style="288"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289" t="s">
        <v>496</v>
      </c>
    </row>
    <row r="40" spans="2:13" ht="27.75" customHeight="1" thickBot="1" x14ac:dyDescent="0.2">
      <c r="B40" s="290" t="s">
        <v>497</v>
      </c>
      <c r="C40" s="291"/>
      <c r="D40" s="291"/>
      <c r="E40" s="292"/>
      <c r="F40" s="292"/>
      <c r="G40" s="292"/>
      <c r="H40" s="293" t="s">
        <v>480</v>
      </c>
      <c r="I40" s="294" t="s">
        <v>3</v>
      </c>
      <c r="J40" s="295" t="s">
        <v>4</v>
      </c>
      <c r="K40" s="295" t="s">
        <v>5</v>
      </c>
      <c r="L40" s="295" t="s">
        <v>6</v>
      </c>
      <c r="M40" s="296" t="s">
        <v>7</v>
      </c>
    </row>
    <row r="41" spans="2:13" ht="27.75" customHeight="1" x14ac:dyDescent="0.15">
      <c r="B41" s="1169" t="s">
        <v>524</v>
      </c>
      <c r="C41" s="1170"/>
      <c r="D41" s="297"/>
      <c r="E41" s="1171" t="s">
        <v>525</v>
      </c>
      <c r="F41" s="1171"/>
      <c r="G41" s="1171"/>
      <c r="H41" s="1172"/>
      <c r="I41" s="298">
        <v>4879</v>
      </c>
      <c r="J41" s="299">
        <v>4698</v>
      </c>
      <c r="K41" s="299">
        <v>4588</v>
      </c>
      <c r="L41" s="299">
        <v>5069</v>
      </c>
      <c r="M41" s="300">
        <v>5279</v>
      </c>
    </row>
    <row r="42" spans="2:13" ht="27.75" customHeight="1" x14ac:dyDescent="0.15">
      <c r="B42" s="1159"/>
      <c r="C42" s="1160"/>
      <c r="D42" s="301"/>
      <c r="E42" s="1163" t="s">
        <v>526</v>
      </c>
      <c r="F42" s="1163"/>
      <c r="G42" s="1163"/>
      <c r="H42" s="1164"/>
      <c r="I42" s="302">
        <v>46</v>
      </c>
      <c r="J42" s="303">
        <v>77</v>
      </c>
      <c r="K42" s="303">
        <v>51</v>
      </c>
      <c r="L42" s="303">
        <v>47</v>
      </c>
      <c r="M42" s="304">
        <v>43</v>
      </c>
    </row>
    <row r="43" spans="2:13" ht="27.75" customHeight="1" x14ac:dyDescent="0.15">
      <c r="B43" s="1159"/>
      <c r="C43" s="1160"/>
      <c r="D43" s="301"/>
      <c r="E43" s="1163" t="s">
        <v>527</v>
      </c>
      <c r="F43" s="1163"/>
      <c r="G43" s="1163"/>
      <c r="H43" s="1164"/>
      <c r="I43" s="302">
        <v>2219</v>
      </c>
      <c r="J43" s="303">
        <v>1967</v>
      </c>
      <c r="K43" s="303">
        <v>1775</v>
      </c>
      <c r="L43" s="303">
        <v>1683</v>
      </c>
      <c r="M43" s="304">
        <v>1552</v>
      </c>
    </row>
    <row r="44" spans="2:13" ht="27.75" customHeight="1" x14ac:dyDescent="0.15">
      <c r="B44" s="1159"/>
      <c r="C44" s="1160"/>
      <c r="D44" s="301"/>
      <c r="E44" s="1163" t="s">
        <v>528</v>
      </c>
      <c r="F44" s="1163"/>
      <c r="G44" s="1163"/>
      <c r="H44" s="1164"/>
      <c r="I44" s="302">
        <v>14</v>
      </c>
      <c r="J44" s="303">
        <v>9</v>
      </c>
      <c r="K44" s="303">
        <v>2</v>
      </c>
      <c r="L44" s="303" t="s">
        <v>441</v>
      </c>
      <c r="M44" s="304">
        <v>11</v>
      </c>
    </row>
    <row r="45" spans="2:13" ht="27.75" customHeight="1" x14ac:dyDescent="0.15">
      <c r="B45" s="1159"/>
      <c r="C45" s="1160"/>
      <c r="D45" s="301"/>
      <c r="E45" s="1163" t="s">
        <v>529</v>
      </c>
      <c r="F45" s="1163"/>
      <c r="G45" s="1163"/>
      <c r="H45" s="1164"/>
      <c r="I45" s="302">
        <v>752</v>
      </c>
      <c r="J45" s="303">
        <v>710</v>
      </c>
      <c r="K45" s="303">
        <v>767</v>
      </c>
      <c r="L45" s="303">
        <v>729</v>
      </c>
      <c r="M45" s="304">
        <v>715</v>
      </c>
    </row>
    <row r="46" spans="2:13" ht="27.75" customHeight="1" x14ac:dyDescent="0.15">
      <c r="B46" s="1159"/>
      <c r="C46" s="1160"/>
      <c r="D46" s="305"/>
      <c r="E46" s="1163" t="s">
        <v>530</v>
      </c>
      <c r="F46" s="1163"/>
      <c r="G46" s="1163"/>
      <c r="H46" s="1164"/>
      <c r="I46" s="302" t="s">
        <v>441</v>
      </c>
      <c r="J46" s="303" t="s">
        <v>441</v>
      </c>
      <c r="K46" s="303" t="s">
        <v>441</v>
      </c>
      <c r="L46" s="303" t="s">
        <v>441</v>
      </c>
      <c r="M46" s="304" t="s">
        <v>441</v>
      </c>
    </row>
    <row r="47" spans="2:13" ht="27.75" customHeight="1" x14ac:dyDescent="0.15">
      <c r="B47" s="1159"/>
      <c r="C47" s="1160"/>
      <c r="D47" s="306"/>
      <c r="E47" s="1173" t="s">
        <v>531</v>
      </c>
      <c r="F47" s="1174"/>
      <c r="G47" s="1174"/>
      <c r="H47" s="1175"/>
      <c r="I47" s="302" t="s">
        <v>441</v>
      </c>
      <c r="J47" s="303" t="s">
        <v>441</v>
      </c>
      <c r="K47" s="303" t="s">
        <v>441</v>
      </c>
      <c r="L47" s="303" t="s">
        <v>441</v>
      </c>
      <c r="M47" s="304" t="s">
        <v>441</v>
      </c>
    </row>
    <row r="48" spans="2:13" ht="27.75" customHeight="1" x14ac:dyDescent="0.15">
      <c r="B48" s="1159"/>
      <c r="C48" s="1160"/>
      <c r="D48" s="301"/>
      <c r="E48" s="1163" t="s">
        <v>532</v>
      </c>
      <c r="F48" s="1163"/>
      <c r="G48" s="1163"/>
      <c r="H48" s="1164"/>
      <c r="I48" s="302" t="s">
        <v>441</v>
      </c>
      <c r="J48" s="303" t="s">
        <v>441</v>
      </c>
      <c r="K48" s="303" t="s">
        <v>441</v>
      </c>
      <c r="L48" s="303" t="s">
        <v>441</v>
      </c>
      <c r="M48" s="304" t="s">
        <v>441</v>
      </c>
    </row>
    <row r="49" spans="2:13" ht="27.75" customHeight="1" x14ac:dyDescent="0.15">
      <c r="B49" s="1161"/>
      <c r="C49" s="1162"/>
      <c r="D49" s="301"/>
      <c r="E49" s="1163" t="s">
        <v>533</v>
      </c>
      <c r="F49" s="1163"/>
      <c r="G49" s="1163"/>
      <c r="H49" s="1164"/>
      <c r="I49" s="302" t="s">
        <v>441</v>
      </c>
      <c r="J49" s="303" t="s">
        <v>441</v>
      </c>
      <c r="K49" s="303" t="s">
        <v>441</v>
      </c>
      <c r="L49" s="303" t="s">
        <v>441</v>
      </c>
      <c r="M49" s="304" t="s">
        <v>441</v>
      </c>
    </row>
    <row r="50" spans="2:13" ht="27.75" customHeight="1" x14ac:dyDescent="0.15">
      <c r="B50" s="1157" t="s">
        <v>534</v>
      </c>
      <c r="C50" s="1158"/>
      <c r="D50" s="307"/>
      <c r="E50" s="1163" t="s">
        <v>535</v>
      </c>
      <c r="F50" s="1163"/>
      <c r="G50" s="1163"/>
      <c r="H50" s="1164"/>
      <c r="I50" s="302">
        <v>1862</v>
      </c>
      <c r="J50" s="303">
        <v>1907</v>
      </c>
      <c r="K50" s="303">
        <v>2213</v>
      </c>
      <c r="L50" s="303">
        <v>2564</v>
      </c>
      <c r="M50" s="304">
        <v>2722</v>
      </c>
    </row>
    <row r="51" spans="2:13" ht="27.75" customHeight="1" x14ac:dyDescent="0.15">
      <c r="B51" s="1159"/>
      <c r="C51" s="1160"/>
      <c r="D51" s="301"/>
      <c r="E51" s="1163" t="s">
        <v>536</v>
      </c>
      <c r="F51" s="1163"/>
      <c r="G51" s="1163"/>
      <c r="H51" s="1164"/>
      <c r="I51" s="302">
        <v>59</v>
      </c>
      <c r="J51" s="303">
        <v>54</v>
      </c>
      <c r="K51" s="303">
        <v>43</v>
      </c>
      <c r="L51" s="303">
        <v>44</v>
      </c>
      <c r="M51" s="304">
        <v>44</v>
      </c>
    </row>
    <row r="52" spans="2:13" ht="27.75" customHeight="1" x14ac:dyDescent="0.15">
      <c r="B52" s="1161"/>
      <c r="C52" s="1162"/>
      <c r="D52" s="301"/>
      <c r="E52" s="1163" t="s">
        <v>537</v>
      </c>
      <c r="F52" s="1163"/>
      <c r="G52" s="1163"/>
      <c r="H52" s="1164"/>
      <c r="I52" s="302">
        <v>4631</v>
      </c>
      <c r="J52" s="303">
        <v>4544</v>
      </c>
      <c r="K52" s="303">
        <v>4422</v>
      </c>
      <c r="L52" s="303">
        <v>4748</v>
      </c>
      <c r="M52" s="304">
        <v>4888</v>
      </c>
    </row>
    <row r="53" spans="2:13" ht="27.75" customHeight="1" thickBot="1" x14ac:dyDescent="0.2">
      <c r="B53" s="1165" t="s">
        <v>508</v>
      </c>
      <c r="C53" s="1166"/>
      <c r="D53" s="308"/>
      <c r="E53" s="1167" t="s">
        <v>538</v>
      </c>
      <c r="F53" s="1167"/>
      <c r="G53" s="1167"/>
      <c r="H53" s="1168"/>
      <c r="I53" s="309">
        <v>1358</v>
      </c>
      <c r="J53" s="310">
        <v>956</v>
      </c>
      <c r="K53" s="310">
        <v>506</v>
      </c>
      <c r="L53" s="310">
        <v>171</v>
      </c>
      <c r="M53" s="311">
        <v>-53</v>
      </c>
    </row>
    <row r="54" spans="2:13" ht="27.75" customHeight="1" x14ac:dyDescent="0.15">
      <c r="B54" s="312"/>
      <c r="C54" s="313"/>
      <c r="D54" s="313"/>
      <c r="E54" s="314"/>
      <c r="F54" s="314"/>
      <c r="G54" s="314"/>
      <c r="H54" s="314"/>
      <c r="I54" s="315"/>
      <c r="J54" s="315"/>
      <c r="K54" s="315"/>
      <c r="L54" s="315"/>
      <c r="M54" s="315"/>
    </row>
    <row r="55" spans="2:13" x14ac:dyDescent="0.15"/>
  </sheetData>
  <sheetProtection algorithmName="SHA-512" hashValue="j14sCXMf+H4w7tuzZGcNWPwA9WrLUY/c5dS3iTZ6Jd7Gjq0gwHvUR4dZzX2etbSQFs1dOVR5ajEORNqVVhdj5Q==" saltValue="bwCg1vdwAxhc887D1q4Bew=="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391D3E-EEAD-41C6-BAC2-DF269BB1E8B7}">
  <sheetPr>
    <pageSetUpPr fitToPage="1"/>
  </sheetPr>
  <dimension ref="B1:W64"/>
  <sheetViews>
    <sheetView showGridLines="0" zoomScale="85" zoomScaleNormal="85" zoomScaleSheetLayoutView="100" workbookViewId="0"/>
  </sheetViews>
  <sheetFormatPr defaultColWidth="0" defaultRowHeight="13.5" customHeight="1" zeroHeight="1" x14ac:dyDescent="0.15"/>
  <cols>
    <col min="1" max="1" width="8.25" style="195" customWidth="1"/>
    <col min="2" max="2" width="16.375" style="195" customWidth="1"/>
    <col min="3" max="5" width="26.25" style="195" customWidth="1"/>
    <col min="6" max="8" width="24.25" style="195" customWidth="1"/>
    <col min="9" max="14" width="26" style="195" customWidth="1"/>
    <col min="15" max="15" width="6.125" style="195" customWidth="1"/>
    <col min="16" max="16" width="9" style="195" hidden="1" customWidth="1"/>
    <col min="17" max="20" width="0" style="195" hidden="1" customWidth="1"/>
    <col min="21" max="21" width="9" style="195" hidden="1" customWidth="1"/>
    <col min="22" max="22" width="0" style="195" hidden="1" customWidth="1"/>
    <col min="23" max="23" width="9" style="195" hidden="1" customWidth="1"/>
    <col min="24" max="16384" width="0" style="195"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196"/>
      <c r="C53" s="196"/>
      <c r="D53" s="196"/>
      <c r="E53" s="196"/>
      <c r="F53" s="196"/>
      <c r="G53" s="196"/>
      <c r="H53" s="316" t="s">
        <v>539</v>
      </c>
    </row>
    <row r="54" spans="2:8" ht="29.25" customHeight="1" thickBot="1" x14ac:dyDescent="0.25">
      <c r="B54" s="317" t="s">
        <v>22</v>
      </c>
      <c r="C54" s="318"/>
      <c r="D54" s="318"/>
      <c r="E54" s="319" t="s">
        <v>480</v>
      </c>
      <c r="F54" s="320" t="s">
        <v>5</v>
      </c>
      <c r="G54" s="320" t="s">
        <v>6</v>
      </c>
      <c r="H54" s="321" t="s">
        <v>7</v>
      </c>
    </row>
    <row r="55" spans="2:8" ht="52.5" customHeight="1" x14ac:dyDescent="0.15">
      <c r="B55" s="322"/>
      <c r="C55" s="1184" t="s">
        <v>116</v>
      </c>
      <c r="D55" s="1184"/>
      <c r="E55" s="1185"/>
      <c r="F55" s="323">
        <v>924</v>
      </c>
      <c r="G55" s="323">
        <v>1102</v>
      </c>
      <c r="H55" s="324">
        <v>1103</v>
      </c>
    </row>
    <row r="56" spans="2:8" ht="52.5" customHeight="1" x14ac:dyDescent="0.15">
      <c r="B56" s="325"/>
      <c r="C56" s="1186" t="s">
        <v>540</v>
      </c>
      <c r="D56" s="1186"/>
      <c r="E56" s="1187"/>
      <c r="F56" s="326">
        <v>183</v>
      </c>
      <c r="G56" s="326">
        <v>117</v>
      </c>
      <c r="H56" s="327">
        <v>136</v>
      </c>
    </row>
    <row r="57" spans="2:8" ht="53.25" customHeight="1" x14ac:dyDescent="0.15">
      <c r="B57" s="325"/>
      <c r="C57" s="1188" t="s">
        <v>121</v>
      </c>
      <c r="D57" s="1188"/>
      <c r="E57" s="1189"/>
      <c r="F57" s="328">
        <v>587</v>
      </c>
      <c r="G57" s="328">
        <v>837</v>
      </c>
      <c r="H57" s="329">
        <v>1055</v>
      </c>
    </row>
    <row r="58" spans="2:8" ht="45.75" customHeight="1" x14ac:dyDescent="0.15">
      <c r="B58" s="330"/>
      <c r="C58" s="1176" t="s">
        <v>541</v>
      </c>
      <c r="D58" s="1177"/>
      <c r="E58" s="1178"/>
      <c r="F58" s="331">
        <v>482</v>
      </c>
      <c r="G58" s="331">
        <v>715</v>
      </c>
      <c r="H58" s="332">
        <v>893</v>
      </c>
    </row>
    <row r="59" spans="2:8" ht="45.75" customHeight="1" x14ac:dyDescent="0.15">
      <c r="B59" s="330"/>
      <c r="C59" s="1176" t="s">
        <v>542</v>
      </c>
      <c r="D59" s="1177"/>
      <c r="E59" s="1178"/>
      <c r="F59" s="331">
        <v>86</v>
      </c>
      <c r="G59" s="331">
        <v>105</v>
      </c>
      <c r="H59" s="332">
        <v>147</v>
      </c>
    </row>
    <row r="60" spans="2:8" ht="45.75" customHeight="1" x14ac:dyDescent="0.15">
      <c r="B60" s="330"/>
      <c r="C60" s="1176" t="s">
        <v>543</v>
      </c>
      <c r="D60" s="1177"/>
      <c r="E60" s="1178"/>
      <c r="F60" s="331">
        <v>10</v>
      </c>
      <c r="G60" s="331">
        <v>10</v>
      </c>
      <c r="H60" s="332">
        <v>10</v>
      </c>
    </row>
    <row r="61" spans="2:8" ht="45.75" customHeight="1" x14ac:dyDescent="0.15">
      <c r="B61" s="330"/>
      <c r="C61" s="1176" t="s">
        <v>544</v>
      </c>
      <c r="D61" s="1177"/>
      <c r="E61" s="1178"/>
      <c r="F61" s="331">
        <v>9</v>
      </c>
      <c r="G61" s="331">
        <v>7</v>
      </c>
      <c r="H61" s="332">
        <v>5</v>
      </c>
    </row>
    <row r="62" spans="2:8" ht="45.75" customHeight="1" thickBot="1" x14ac:dyDescent="0.2">
      <c r="B62" s="333"/>
      <c r="C62" s="1179"/>
      <c r="D62" s="1180"/>
      <c r="E62" s="1181"/>
      <c r="F62" s="334"/>
      <c r="G62" s="334"/>
      <c r="H62" s="335"/>
    </row>
    <row r="63" spans="2:8" ht="52.5" customHeight="1" thickBot="1" x14ac:dyDescent="0.2">
      <c r="B63" s="336"/>
      <c r="C63" s="1182" t="s">
        <v>545</v>
      </c>
      <c r="D63" s="1182"/>
      <c r="E63" s="1183"/>
      <c r="F63" s="337">
        <v>1693</v>
      </c>
      <c r="G63" s="337">
        <v>2057</v>
      </c>
      <c r="H63" s="338">
        <v>2293</v>
      </c>
    </row>
    <row r="64" spans="2:8" x14ac:dyDescent="0.15"/>
  </sheetData>
  <sheetProtection algorithmName="SHA-512" hashValue="2QigHQPS6ZJ/UBG1N9WuWudzRVmpH0m5CmhHBDG8KHjlpyf1D7v+50NSrWlRbAMRzX6ZMuVCsS4Onr9Rs2vm8A==" saltValue="1K9F9DHmmIIaVYHHnuo7x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E85"/>
  <sheetViews>
    <sheetView showGridLines="0" zoomScale="85" zoomScaleNormal="85" zoomScaleSheetLayoutView="55" workbookViewId="0"/>
  </sheetViews>
  <sheetFormatPr defaultColWidth="0" defaultRowHeight="13.5" customHeight="1" zeroHeight="1" x14ac:dyDescent="0.15"/>
  <cols>
    <col min="1" max="1" width="6.375" style="3" customWidth="1"/>
    <col min="2" max="107" width="2.5" style="3" customWidth="1"/>
    <col min="108" max="108" width="6.125" style="11" customWidth="1"/>
    <col min="109" max="109" width="5.875" style="10" customWidth="1"/>
    <col min="110" max="16384" width="8.625" style="3" hidden="1"/>
  </cols>
  <sheetData>
    <row r="1" spans="1:109" ht="42.75" customHeight="1" x14ac:dyDescent="0.15">
      <c r="A1" s="1"/>
      <c r="B1" s="2"/>
      <c r="DD1" s="3"/>
      <c r="DE1" s="3"/>
    </row>
    <row r="2" spans="1:109" ht="25.5" customHeight="1" x14ac:dyDescent="0.15">
      <c r="A2" s="4"/>
      <c r="C2" s="4"/>
      <c r="O2" s="4"/>
      <c r="P2" s="4"/>
      <c r="Q2" s="4"/>
      <c r="R2" s="4"/>
      <c r="S2" s="4"/>
      <c r="T2" s="4"/>
      <c r="U2" s="4"/>
      <c r="V2" s="4"/>
      <c r="W2" s="4"/>
      <c r="X2" s="4"/>
      <c r="Y2" s="4"/>
      <c r="Z2" s="4"/>
      <c r="AA2" s="4"/>
      <c r="AB2" s="4"/>
      <c r="AC2" s="4"/>
      <c r="AD2" s="4"/>
      <c r="AE2" s="4"/>
      <c r="AF2" s="4"/>
      <c r="AG2" s="4"/>
      <c r="AH2" s="4"/>
      <c r="AI2" s="4"/>
      <c r="AU2" s="4"/>
      <c r="BG2" s="4"/>
      <c r="BS2" s="4"/>
      <c r="CE2" s="4"/>
      <c r="CQ2" s="4"/>
      <c r="DD2" s="3"/>
      <c r="DE2" s="3"/>
    </row>
    <row r="3" spans="1:109" ht="25.5" customHeight="1" x14ac:dyDescent="0.15">
      <c r="A3" s="4"/>
      <c r="C3" s="4"/>
      <c r="O3" s="4"/>
      <c r="P3" s="4"/>
      <c r="Q3" s="4"/>
      <c r="R3" s="4"/>
      <c r="S3" s="4"/>
      <c r="T3" s="4"/>
      <c r="U3" s="4"/>
      <c r="V3" s="4"/>
      <c r="W3" s="4"/>
      <c r="X3" s="4"/>
      <c r="Y3" s="4"/>
      <c r="Z3" s="4"/>
      <c r="AA3" s="4"/>
      <c r="AB3" s="4"/>
      <c r="AC3" s="4"/>
      <c r="AD3" s="4"/>
      <c r="AE3" s="4"/>
      <c r="AF3" s="4"/>
      <c r="AG3" s="4"/>
      <c r="AH3" s="4"/>
      <c r="AI3" s="4"/>
      <c r="AU3" s="4"/>
      <c r="BG3" s="4"/>
      <c r="BS3" s="4"/>
      <c r="CE3" s="4"/>
      <c r="CQ3" s="4"/>
      <c r="DD3" s="3"/>
      <c r="DE3" s="3"/>
    </row>
    <row r="4" spans="1:109" s="5" customFormat="1" x14ac:dyDescent="0.15">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row>
    <row r="5" spans="1:109" s="5" customFormat="1" x14ac:dyDescent="0.15">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row>
    <row r="6" spans="1:109" s="5" customFormat="1" x14ac:dyDescent="0.15">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row>
    <row r="7" spans="1:109" s="5" customFormat="1" x14ac:dyDescent="0.15">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row>
    <row r="8" spans="1:109" s="5" customFormat="1" x14ac:dyDescent="0.15">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row>
    <row r="9" spans="1:109" s="5" customFormat="1" x14ac:dyDescent="0.15">
      <c r="A9" s="4"/>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row>
    <row r="10" spans="1:109" s="5" customFormat="1" x14ac:dyDescent="0.15">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row>
    <row r="11" spans="1:109" s="5" customFormat="1" x14ac:dyDescent="0.15">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row>
    <row r="12" spans="1:109" s="5" customFormat="1" x14ac:dyDescent="0.15">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row>
    <row r="13" spans="1:109" s="5" customFormat="1" x14ac:dyDescent="0.15">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row>
    <row r="14" spans="1:109" s="5" customFormat="1" x14ac:dyDescent="0.15">
      <c r="A14" s="4"/>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row>
    <row r="15" spans="1:109" s="5" customFormat="1" x14ac:dyDescent="0.15">
      <c r="A15" s="3"/>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row>
    <row r="16" spans="1:109" s="5" customFormat="1" x14ac:dyDescent="0.15">
      <c r="A16" s="3"/>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row>
    <row r="17" spans="1:109" s="5" customFormat="1" x14ac:dyDescent="0.15">
      <c r="A17" s="3"/>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row>
    <row r="18" spans="1:109" s="5" customFormat="1" x14ac:dyDescent="0.15">
      <c r="A18" s="3"/>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row>
    <row r="19" spans="1:109" x14ac:dyDescent="0.15">
      <c r="DD19" s="3"/>
      <c r="DE19" s="3"/>
    </row>
    <row r="20" spans="1:109" x14ac:dyDescent="0.15">
      <c r="DD20" s="3"/>
      <c r="DE20" s="3"/>
    </row>
    <row r="21" spans="1:109" ht="17.25" customHeight="1" x14ac:dyDescent="0.15">
      <c r="B21" s="6"/>
      <c r="C21" s="7"/>
      <c r="D21" s="7"/>
      <c r="E21" s="7"/>
      <c r="F21" s="7"/>
      <c r="G21" s="7"/>
      <c r="H21" s="7"/>
      <c r="I21" s="7"/>
      <c r="J21" s="7"/>
      <c r="K21" s="7"/>
      <c r="L21" s="7"/>
      <c r="M21" s="7"/>
      <c r="N21" s="8"/>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8"/>
      <c r="AU21" s="7"/>
      <c r="AV21" s="7"/>
      <c r="AW21" s="7"/>
      <c r="AX21" s="7"/>
      <c r="AY21" s="7"/>
      <c r="AZ21" s="7"/>
      <c r="BA21" s="7"/>
      <c r="BB21" s="7"/>
      <c r="BC21" s="7"/>
      <c r="BD21" s="7"/>
      <c r="BE21" s="7"/>
      <c r="BF21" s="8"/>
      <c r="BG21" s="7"/>
      <c r="BH21" s="7"/>
      <c r="BI21" s="7"/>
      <c r="BJ21" s="7"/>
      <c r="BK21" s="7"/>
      <c r="BL21" s="7"/>
      <c r="BM21" s="7"/>
      <c r="BN21" s="7"/>
      <c r="BO21" s="7"/>
      <c r="BP21" s="7"/>
      <c r="BQ21" s="7"/>
      <c r="BR21" s="8"/>
      <c r="BS21" s="7"/>
      <c r="BT21" s="7"/>
      <c r="BU21" s="7"/>
      <c r="BV21" s="7"/>
      <c r="BW21" s="7"/>
      <c r="BX21" s="7"/>
      <c r="BY21" s="7"/>
      <c r="BZ21" s="7"/>
      <c r="CA21" s="7"/>
      <c r="CB21" s="7"/>
      <c r="CC21" s="7"/>
      <c r="CD21" s="8"/>
      <c r="CE21" s="7"/>
      <c r="CF21" s="7"/>
      <c r="CG21" s="7"/>
      <c r="CH21" s="7"/>
      <c r="CI21" s="7"/>
      <c r="CJ21" s="7"/>
      <c r="CK21" s="7"/>
      <c r="CL21" s="7"/>
      <c r="CM21" s="7"/>
      <c r="CN21" s="7"/>
      <c r="CO21" s="7"/>
      <c r="CP21" s="8"/>
      <c r="CQ21" s="7"/>
      <c r="CR21" s="7"/>
      <c r="CS21" s="7"/>
      <c r="CT21" s="7"/>
      <c r="CU21" s="7"/>
      <c r="CV21" s="7"/>
      <c r="CW21" s="7"/>
      <c r="CX21" s="7"/>
      <c r="CY21" s="7"/>
      <c r="CZ21" s="7"/>
      <c r="DA21" s="7"/>
      <c r="DB21" s="8"/>
      <c r="DC21" s="7"/>
      <c r="DD21" s="9"/>
      <c r="DE21" s="3"/>
    </row>
    <row r="22" spans="1:109" ht="17.25" customHeight="1" x14ac:dyDescent="0.15">
      <c r="B22" s="10"/>
    </row>
    <row r="23" spans="1:109" x14ac:dyDescent="0.15">
      <c r="B23" s="10"/>
    </row>
    <row r="24" spans="1:109" x14ac:dyDescent="0.15">
      <c r="B24" s="10"/>
    </row>
    <row r="25" spans="1:109" x14ac:dyDescent="0.15">
      <c r="B25" s="10"/>
    </row>
    <row r="26" spans="1:109" x14ac:dyDescent="0.15">
      <c r="B26" s="10"/>
    </row>
    <row r="27" spans="1:109" x14ac:dyDescent="0.15">
      <c r="B27" s="10"/>
    </row>
    <row r="28" spans="1:109" x14ac:dyDescent="0.15">
      <c r="B28" s="10"/>
    </row>
    <row r="29" spans="1:109" x14ac:dyDescent="0.15">
      <c r="B29" s="10"/>
    </row>
    <row r="30" spans="1:109" x14ac:dyDescent="0.15">
      <c r="B30" s="10"/>
    </row>
    <row r="31" spans="1:109" x14ac:dyDescent="0.15">
      <c r="B31" s="10"/>
    </row>
    <row r="32" spans="1:109" x14ac:dyDescent="0.15">
      <c r="B32" s="10"/>
    </row>
    <row r="33" spans="2:109" x14ac:dyDescent="0.15">
      <c r="B33" s="10"/>
    </row>
    <row r="34" spans="2:109" x14ac:dyDescent="0.15">
      <c r="B34" s="10"/>
    </row>
    <row r="35" spans="2:109" x14ac:dyDescent="0.15">
      <c r="B35" s="10"/>
    </row>
    <row r="36" spans="2:109" x14ac:dyDescent="0.15">
      <c r="B36" s="10"/>
    </row>
    <row r="37" spans="2:109" x14ac:dyDescent="0.15">
      <c r="B37" s="10"/>
    </row>
    <row r="38" spans="2:109" x14ac:dyDescent="0.15">
      <c r="B38" s="10"/>
    </row>
    <row r="39" spans="2:109" x14ac:dyDescent="0.15">
      <c r="B39" s="12"/>
      <c r="C39" s="13"/>
      <c r="D39" s="13"/>
      <c r="E39" s="13"/>
      <c r="F39" s="13"/>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c r="CY39" s="13"/>
      <c r="CZ39" s="13"/>
      <c r="DA39" s="13"/>
      <c r="DB39" s="13"/>
      <c r="DC39" s="13"/>
      <c r="DD39" s="14"/>
    </row>
    <row r="40" spans="2:109" x14ac:dyDescent="0.15">
      <c r="B40" s="15"/>
      <c r="DD40" s="15"/>
      <c r="DE40" s="3"/>
    </row>
    <row r="41" spans="2:109" ht="17.25" x14ac:dyDescent="0.15">
      <c r="B41" s="16" t="s">
        <v>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9"/>
    </row>
    <row r="42" spans="2:109" x14ac:dyDescent="0.15">
      <c r="B42" s="10"/>
      <c r="G42" s="17"/>
      <c r="I42" s="18"/>
      <c r="J42" s="18"/>
      <c r="K42" s="18"/>
      <c r="AM42" s="17"/>
      <c r="AN42" s="17" t="s">
        <v>1</v>
      </c>
      <c r="AP42" s="18"/>
      <c r="AQ42" s="18"/>
      <c r="AR42" s="18"/>
      <c r="AY42" s="17"/>
      <c r="BA42" s="18"/>
      <c r="BB42" s="18"/>
      <c r="BC42" s="18"/>
      <c r="BK42" s="17"/>
      <c r="BM42" s="18"/>
      <c r="BN42" s="18"/>
      <c r="BO42" s="18"/>
      <c r="BW42" s="17"/>
      <c r="BY42" s="18"/>
      <c r="BZ42" s="18"/>
      <c r="CA42" s="18"/>
      <c r="CI42" s="17"/>
      <c r="CK42" s="18"/>
      <c r="CL42" s="18"/>
      <c r="CM42" s="18"/>
      <c r="CU42" s="17"/>
      <c r="CW42" s="18"/>
      <c r="CX42" s="18"/>
      <c r="CY42" s="18"/>
    </row>
    <row r="43" spans="2:109" ht="13.5" customHeight="1" x14ac:dyDescent="0.15">
      <c r="B43" s="10"/>
      <c r="AN43" s="1198" t="s">
        <v>546</v>
      </c>
      <c r="AO43" s="1199"/>
      <c r="AP43" s="1199"/>
      <c r="AQ43" s="1199"/>
      <c r="AR43" s="1199"/>
      <c r="AS43" s="1199"/>
      <c r="AT43" s="1199"/>
      <c r="AU43" s="1199"/>
      <c r="AV43" s="1199"/>
      <c r="AW43" s="1199"/>
      <c r="AX43" s="1199"/>
      <c r="AY43" s="1199"/>
      <c r="AZ43" s="1199"/>
      <c r="BA43" s="1199"/>
      <c r="BB43" s="1199"/>
      <c r="BC43" s="1199"/>
      <c r="BD43" s="1199"/>
      <c r="BE43" s="1199"/>
      <c r="BF43" s="1199"/>
      <c r="BG43" s="1199"/>
      <c r="BH43" s="1199"/>
      <c r="BI43" s="1199"/>
      <c r="BJ43" s="1199"/>
      <c r="BK43" s="1199"/>
      <c r="BL43" s="1199"/>
      <c r="BM43" s="1199"/>
      <c r="BN43" s="1199"/>
      <c r="BO43" s="1199"/>
      <c r="BP43" s="1199"/>
      <c r="BQ43" s="1199"/>
      <c r="BR43" s="1199"/>
      <c r="BS43" s="1199"/>
      <c r="BT43" s="1199"/>
      <c r="BU43" s="1199"/>
      <c r="BV43" s="1199"/>
      <c r="BW43" s="1199"/>
      <c r="BX43" s="1199"/>
      <c r="BY43" s="1199"/>
      <c r="BZ43" s="1199"/>
      <c r="CA43" s="1199"/>
      <c r="CB43" s="1199"/>
      <c r="CC43" s="1199"/>
      <c r="CD43" s="1199"/>
      <c r="CE43" s="1199"/>
      <c r="CF43" s="1199"/>
      <c r="CG43" s="1199"/>
      <c r="CH43" s="1199"/>
      <c r="CI43" s="1199"/>
      <c r="CJ43" s="1199"/>
      <c r="CK43" s="1199"/>
      <c r="CL43" s="1199"/>
      <c r="CM43" s="1199"/>
      <c r="CN43" s="1199"/>
      <c r="CO43" s="1199"/>
      <c r="CP43" s="1199"/>
      <c r="CQ43" s="1199"/>
      <c r="CR43" s="1199"/>
      <c r="CS43" s="1199"/>
      <c r="CT43" s="1199"/>
      <c r="CU43" s="1199"/>
      <c r="CV43" s="1199"/>
      <c r="CW43" s="1199"/>
      <c r="CX43" s="1199"/>
      <c r="CY43" s="1199"/>
      <c r="CZ43" s="1199"/>
      <c r="DA43" s="1199"/>
      <c r="DB43" s="1199"/>
      <c r="DC43" s="1200"/>
    </row>
    <row r="44" spans="2:109" x14ac:dyDescent="0.15">
      <c r="B44" s="10"/>
      <c r="AN44" s="1201"/>
      <c r="AO44" s="1202"/>
      <c r="AP44" s="1202"/>
      <c r="AQ44" s="1202"/>
      <c r="AR44" s="1202"/>
      <c r="AS44" s="1202"/>
      <c r="AT44" s="1202"/>
      <c r="AU44" s="1202"/>
      <c r="AV44" s="1202"/>
      <c r="AW44" s="1202"/>
      <c r="AX44" s="1202"/>
      <c r="AY44" s="1202"/>
      <c r="AZ44" s="1202"/>
      <c r="BA44" s="1202"/>
      <c r="BB44" s="1202"/>
      <c r="BC44" s="1202"/>
      <c r="BD44" s="1202"/>
      <c r="BE44" s="1202"/>
      <c r="BF44" s="1202"/>
      <c r="BG44" s="1202"/>
      <c r="BH44" s="1202"/>
      <c r="BI44" s="1202"/>
      <c r="BJ44" s="1202"/>
      <c r="BK44" s="1202"/>
      <c r="BL44" s="1202"/>
      <c r="BM44" s="1202"/>
      <c r="BN44" s="1202"/>
      <c r="BO44" s="1202"/>
      <c r="BP44" s="1202"/>
      <c r="BQ44" s="1202"/>
      <c r="BR44" s="1202"/>
      <c r="BS44" s="1202"/>
      <c r="BT44" s="1202"/>
      <c r="BU44" s="1202"/>
      <c r="BV44" s="1202"/>
      <c r="BW44" s="1202"/>
      <c r="BX44" s="1202"/>
      <c r="BY44" s="1202"/>
      <c r="BZ44" s="1202"/>
      <c r="CA44" s="1202"/>
      <c r="CB44" s="1202"/>
      <c r="CC44" s="1202"/>
      <c r="CD44" s="1202"/>
      <c r="CE44" s="1202"/>
      <c r="CF44" s="1202"/>
      <c r="CG44" s="1202"/>
      <c r="CH44" s="1202"/>
      <c r="CI44" s="1202"/>
      <c r="CJ44" s="1202"/>
      <c r="CK44" s="1202"/>
      <c r="CL44" s="1202"/>
      <c r="CM44" s="1202"/>
      <c r="CN44" s="1202"/>
      <c r="CO44" s="1202"/>
      <c r="CP44" s="1202"/>
      <c r="CQ44" s="1202"/>
      <c r="CR44" s="1202"/>
      <c r="CS44" s="1202"/>
      <c r="CT44" s="1202"/>
      <c r="CU44" s="1202"/>
      <c r="CV44" s="1202"/>
      <c r="CW44" s="1202"/>
      <c r="CX44" s="1202"/>
      <c r="CY44" s="1202"/>
      <c r="CZ44" s="1202"/>
      <c r="DA44" s="1202"/>
      <c r="DB44" s="1202"/>
      <c r="DC44" s="1203"/>
    </row>
    <row r="45" spans="2:109" x14ac:dyDescent="0.15">
      <c r="B45" s="10"/>
      <c r="AN45" s="1201"/>
      <c r="AO45" s="1202"/>
      <c r="AP45" s="1202"/>
      <c r="AQ45" s="1202"/>
      <c r="AR45" s="1202"/>
      <c r="AS45" s="1202"/>
      <c r="AT45" s="1202"/>
      <c r="AU45" s="1202"/>
      <c r="AV45" s="1202"/>
      <c r="AW45" s="1202"/>
      <c r="AX45" s="1202"/>
      <c r="AY45" s="1202"/>
      <c r="AZ45" s="1202"/>
      <c r="BA45" s="1202"/>
      <c r="BB45" s="1202"/>
      <c r="BC45" s="1202"/>
      <c r="BD45" s="1202"/>
      <c r="BE45" s="1202"/>
      <c r="BF45" s="1202"/>
      <c r="BG45" s="1202"/>
      <c r="BH45" s="1202"/>
      <c r="BI45" s="1202"/>
      <c r="BJ45" s="1202"/>
      <c r="BK45" s="1202"/>
      <c r="BL45" s="1202"/>
      <c r="BM45" s="1202"/>
      <c r="BN45" s="1202"/>
      <c r="BO45" s="1202"/>
      <c r="BP45" s="1202"/>
      <c r="BQ45" s="1202"/>
      <c r="BR45" s="1202"/>
      <c r="BS45" s="1202"/>
      <c r="BT45" s="1202"/>
      <c r="BU45" s="1202"/>
      <c r="BV45" s="1202"/>
      <c r="BW45" s="1202"/>
      <c r="BX45" s="1202"/>
      <c r="BY45" s="1202"/>
      <c r="BZ45" s="1202"/>
      <c r="CA45" s="1202"/>
      <c r="CB45" s="1202"/>
      <c r="CC45" s="1202"/>
      <c r="CD45" s="1202"/>
      <c r="CE45" s="1202"/>
      <c r="CF45" s="1202"/>
      <c r="CG45" s="1202"/>
      <c r="CH45" s="1202"/>
      <c r="CI45" s="1202"/>
      <c r="CJ45" s="1202"/>
      <c r="CK45" s="1202"/>
      <c r="CL45" s="1202"/>
      <c r="CM45" s="1202"/>
      <c r="CN45" s="1202"/>
      <c r="CO45" s="1202"/>
      <c r="CP45" s="1202"/>
      <c r="CQ45" s="1202"/>
      <c r="CR45" s="1202"/>
      <c r="CS45" s="1202"/>
      <c r="CT45" s="1202"/>
      <c r="CU45" s="1202"/>
      <c r="CV45" s="1202"/>
      <c r="CW45" s="1202"/>
      <c r="CX45" s="1202"/>
      <c r="CY45" s="1202"/>
      <c r="CZ45" s="1202"/>
      <c r="DA45" s="1202"/>
      <c r="DB45" s="1202"/>
      <c r="DC45" s="1203"/>
    </row>
    <row r="46" spans="2:109" x14ac:dyDescent="0.15">
      <c r="B46" s="10"/>
      <c r="AN46" s="1201"/>
      <c r="AO46" s="1202"/>
      <c r="AP46" s="1202"/>
      <c r="AQ46" s="1202"/>
      <c r="AR46" s="1202"/>
      <c r="AS46" s="1202"/>
      <c r="AT46" s="1202"/>
      <c r="AU46" s="1202"/>
      <c r="AV46" s="1202"/>
      <c r="AW46" s="1202"/>
      <c r="AX46" s="1202"/>
      <c r="AY46" s="1202"/>
      <c r="AZ46" s="1202"/>
      <c r="BA46" s="1202"/>
      <c r="BB46" s="1202"/>
      <c r="BC46" s="1202"/>
      <c r="BD46" s="1202"/>
      <c r="BE46" s="1202"/>
      <c r="BF46" s="1202"/>
      <c r="BG46" s="1202"/>
      <c r="BH46" s="1202"/>
      <c r="BI46" s="1202"/>
      <c r="BJ46" s="1202"/>
      <c r="BK46" s="1202"/>
      <c r="BL46" s="1202"/>
      <c r="BM46" s="1202"/>
      <c r="BN46" s="1202"/>
      <c r="BO46" s="1202"/>
      <c r="BP46" s="1202"/>
      <c r="BQ46" s="1202"/>
      <c r="BR46" s="1202"/>
      <c r="BS46" s="1202"/>
      <c r="BT46" s="1202"/>
      <c r="BU46" s="1202"/>
      <c r="BV46" s="1202"/>
      <c r="BW46" s="1202"/>
      <c r="BX46" s="1202"/>
      <c r="BY46" s="1202"/>
      <c r="BZ46" s="1202"/>
      <c r="CA46" s="1202"/>
      <c r="CB46" s="1202"/>
      <c r="CC46" s="1202"/>
      <c r="CD46" s="1202"/>
      <c r="CE46" s="1202"/>
      <c r="CF46" s="1202"/>
      <c r="CG46" s="1202"/>
      <c r="CH46" s="1202"/>
      <c r="CI46" s="1202"/>
      <c r="CJ46" s="1202"/>
      <c r="CK46" s="1202"/>
      <c r="CL46" s="1202"/>
      <c r="CM46" s="1202"/>
      <c r="CN46" s="1202"/>
      <c r="CO46" s="1202"/>
      <c r="CP46" s="1202"/>
      <c r="CQ46" s="1202"/>
      <c r="CR46" s="1202"/>
      <c r="CS46" s="1202"/>
      <c r="CT46" s="1202"/>
      <c r="CU46" s="1202"/>
      <c r="CV46" s="1202"/>
      <c r="CW46" s="1202"/>
      <c r="CX46" s="1202"/>
      <c r="CY46" s="1202"/>
      <c r="CZ46" s="1202"/>
      <c r="DA46" s="1202"/>
      <c r="DB46" s="1202"/>
      <c r="DC46" s="1203"/>
    </row>
    <row r="47" spans="2:109" x14ac:dyDescent="0.15">
      <c r="B47" s="10"/>
      <c r="AN47" s="1204"/>
      <c r="AO47" s="1205"/>
      <c r="AP47" s="1205"/>
      <c r="AQ47" s="1205"/>
      <c r="AR47" s="1205"/>
      <c r="AS47" s="1205"/>
      <c r="AT47" s="1205"/>
      <c r="AU47" s="1205"/>
      <c r="AV47" s="1205"/>
      <c r="AW47" s="1205"/>
      <c r="AX47" s="1205"/>
      <c r="AY47" s="1205"/>
      <c r="AZ47" s="1205"/>
      <c r="BA47" s="1205"/>
      <c r="BB47" s="1205"/>
      <c r="BC47" s="1205"/>
      <c r="BD47" s="1205"/>
      <c r="BE47" s="1205"/>
      <c r="BF47" s="1205"/>
      <c r="BG47" s="1205"/>
      <c r="BH47" s="1205"/>
      <c r="BI47" s="1205"/>
      <c r="BJ47" s="1205"/>
      <c r="BK47" s="1205"/>
      <c r="BL47" s="1205"/>
      <c r="BM47" s="1205"/>
      <c r="BN47" s="1205"/>
      <c r="BO47" s="1205"/>
      <c r="BP47" s="1205"/>
      <c r="BQ47" s="1205"/>
      <c r="BR47" s="1205"/>
      <c r="BS47" s="1205"/>
      <c r="BT47" s="1205"/>
      <c r="BU47" s="1205"/>
      <c r="BV47" s="1205"/>
      <c r="BW47" s="1205"/>
      <c r="BX47" s="1205"/>
      <c r="BY47" s="1205"/>
      <c r="BZ47" s="1205"/>
      <c r="CA47" s="1205"/>
      <c r="CB47" s="1205"/>
      <c r="CC47" s="1205"/>
      <c r="CD47" s="1205"/>
      <c r="CE47" s="1205"/>
      <c r="CF47" s="1205"/>
      <c r="CG47" s="1205"/>
      <c r="CH47" s="1205"/>
      <c r="CI47" s="1205"/>
      <c r="CJ47" s="1205"/>
      <c r="CK47" s="1205"/>
      <c r="CL47" s="1205"/>
      <c r="CM47" s="1205"/>
      <c r="CN47" s="1205"/>
      <c r="CO47" s="1205"/>
      <c r="CP47" s="1205"/>
      <c r="CQ47" s="1205"/>
      <c r="CR47" s="1205"/>
      <c r="CS47" s="1205"/>
      <c r="CT47" s="1205"/>
      <c r="CU47" s="1205"/>
      <c r="CV47" s="1205"/>
      <c r="CW47" s="1205"/>
      <c r="CX47" s="1205"/>
      <c r="CY47" s="1205"/>
      <c r="CZ47" s="1205"/>
      <c r="DA47" s="1205"/>
      <c r="DB47" s="1205"/>
      <c r="DC47" s="1206"/>
    </row>
    <row r="48" spans="2:109" x14ac:dyDescent="0.15">
      <c r="B48" s="10"/>
      <c r="H48" s="19"/>
      <c r="I48" s="19"/>
      <c r="J48" s="19"/>
      <c r="AN48" s="19"/>
      <c r="AO48" s="19"/>
      <c r="AP48" s="19"/>
      <c r="AZ48" s="19"/>
      <c r="BA48" s="19"/>
      <c r="BB48" s="19"/>
      <c r="BL48" s="19"/>
      <c r="BM48" s="19"/>
      <c r="BN48" s="19"/>
      <c r="BX48" s="19"/>
      <c r="BY48" s="19"/>
      <c r="BZ48" s="19"/>
      <c r="CJ48" s="19"/>
      <c r="CK48" s="19"/>
      <c r="CL48" s="19"/>
      <c r="CV48" s="19"/>
      <c r="CW48" s="19"/>
      <c r="CX48" s="19"/>
    </row>
    <row r="49" spans="1:109" x14ac:dyDescent="0.15">
      <c r="B49" s="10"/>
      <c r="AN49" s="3" t="s">
        <v>2</v>
      </c>
    </row>
    <row r="50" spans="1:109" x14ac:dyDescent="0.15">
      <c r="B50" s="10"/>
      <c r="G50" s="1190"/>
      <c r="H50" s="1190"/>
      <c r="I50" s="1190"/>
      <c r="J50" s="1190"/>
      <c r="K50" s="20"/>
      <c r="L50" s="20"/>
      <c r="M50" s="21"/>
      <c r="N50" s="21"/>
      <c r="AN50" s="1208"/>
      <c r="AO50" s="1209"/>
      <c r="AP50" s="1209"/>
      <c r="AQ50" s="1209"/>
      <c r="AR50" s="1209"/>
      <c r="AS50" s="1209"/>
      <c r="AT50" s="1209"/>
      <c r="AU50" s="1209"/>
      <c r="AV50" s="1209"/>
      <c r="AW50" s="1209"/>
      <c r="AX50" s="1209"/>
      <c r="AY50" s="1209"/>
      <c r="AZ50" s="1209"/>
      <c r="BA50" s="1209"/>
      <c r="BB50" s="1209"/>
      <c r="BC50" s="1209"/>
      <c r="BD50" s="1209"/>
      <c r="BE50" s="1209"/>
      <c r="BF50" s="1209"/>
      <c r="BG50" s="1209"/>
      <c r="BH50" s="1209"/>
      <c r="BI50" s="1209"/>
      <c r="BJ50" s="1209"/>
      <c r="BK50" s="1209"/>
      <c r="BL50" s="1209"/>
      <c r="BM50" s="1209"/>
      <c r="BN50" s="1209"/>
      <c r="BO50" s="1210"/>
      <c r="BP50" s="1196" t="s">
        <v>3</v>
      </c>
      <c r="BQ50" s="1196"/>
      <c r="BR50" s="1196"/>
      <c r="BS50" s="1196"/>
      <c r="BT50" s="1196"/>
      <c r="BU50" s="1196"/>
      <c r="BV50" s="1196"/>
      <c r="BW50" s="1196"/>
      <c r="BX50" s="1196" t="s">
        <v>4</v>
      </c>
      <c r="BY50" s="1196"/>
      <c r="BZ50" s="1196"/>
      <c r="CA50" s="1196"/>
      <c r="CB50" s="1196"/>
      <c r="CC50" s="1196"/>
      <c r="CD50" s="1196"/>
      <c r="CE50" s="1196"/>
      <c r="CF50" s="1196" t="s">
        <v>5</v>
      </c>
      <c r="CG50" s="1196"/>
      <c r="CH50" s="1196"/>
      <c r="CI50" s="1196"/>
      <c r="CJ50" s="1196"/>
      <c r="CK50" s="1196"/>
      <c r="CL50" s="1196"/>
      <c r="CM50" s="1196"/>
      <c r="CN50" s="1196" t="s">
        <v>6</v>
      </c>
      <c r="CO50" s="1196"/>
      <c r="CP50" s="1196"/>
      <c r="CQ50" s="1196"/>
      <c r="CR50" s="1196"/>
      <c r="CS50" s="1196"/>
      <c r="CT50" s="1196"/>
      <c r="CU50" s="1196"/>
      <c r="CV50" s="1196" t="s">
        <v>7</v>
      </c>
      <c r="CW50" s="1196"/>
      <c r="CX50" s="1196"/>
      <c r="CY50" s="1196"/>
      <c r="CZ50" s="1196"/>
      <c r="DA50" s="1196"/>
      <c r="DB50" s="1196"/>
      <c r="DC50" s="1196"/>
    </row>
    <row r="51" spans="1:109" ht="13.5" customHeight="1" x14ac:dyDescent="0.15">
      <c r="B51" s="10"/>
      <c r="G51" s="1207"/>
      <c r="H51" s="1207"/>
      <c r="I51" s="1211"/>
      <c r="J51" s="1211"/>
      <c r="K51" s="1197"/>
      <c r="L51" s="1197"/>
      <c r="M51" s="1197"/>
      <c r="N51" s="1197"/>
      <c r="AM51" s="19"/>
      <c r="AN51" s="1195" t="s">
        <v>8</v>
      </c>
      <c r="AO51" s="1195"/>
      <c r="AP51" s="1195"/>
      <c r="AQ51" s="1195"/>
      <c r="AR51" s="1195"/>
      <c r="AS51" s="1195"/>
      <c r="AT51" s="1195"/>
      <c r="AU51" s="1195"/>
      <c r="AV51" s="1195"/>
      <c r="AW51" s="1195"/>
      <c r="AX51" s="1195"/>
      <c r="AY51" s="1195"/>
      <c r="AZ51" s="1195"/>
      <c r="BA51" s="1195"/>
      <c r="BB51" s="1195" t="s">
        <v>9</v>
      </c>
      <c r="BC51" s="1195"/>
      <c r="BD51" s="1195"/>
      <c r="BE51" s="1195"/>
      <c r="BF51" s="1195"/>
      <c r="BG51" s="1195"/>
      <c r="BH51" s="1195"/>
      <c r="BI51" s="1195"/>
      <c r="BJ51" s="1195"/>
      <c r="BK51" s="1195"/>
      <c r="BL51" s="1195"/>
      <c r="BM51" s="1195"/>
      <c r="BN51" s="1195"/>
      <c r="BO51" s="1195"/>
      <c r="BP51" s="1212"/>
      <c r="BQ51" s="1192"/>
      <c r="BR51" s="1192"/>
      <c r="BS51" s="1192"/>
      <c r="BT51" s="1192"/>
      <c r="BU51" s="1192"/>
      <c r="BV51" s="1192"/>
      <c r="BW51" s="1192"/>
      <c r="BX51" s="1192">
        <v>27.3</v>
      </c>
      <c r="BY51" s="1192"/>
      <c r="BZ51" s="1192"/>
      <c r="CA51" s="1192"/>
      <c r="CB51" s="1192"/>
      <c r="CC51" s="1192"/>
      <c r="CD51" s="1192"/>
      <c r="CE51" s="1192"/>
      <c r="CF51" s="1192">
        <v>14.8</v>
      </c>
      <c r="CG51" s="1192"/>
      <c r="CH51" s="1192"/>
      <c r="CI51" s="1192"/>
      <c r="CJ51" s="1192"/>
      <c r="CK51" s="1192"/>
      <c r="CL51" s="1192"/>
      <c r="CM51" s="1192"/>
      <c r="CN51" s="1192">
        <v>5</v>
      </c>
      <c r="CO51" s="1192"/>
      <c r="CP51" s="1192"/>
      <c r="CQ51" s="1192"/>
      <c r="CR51" s="1192"/>
      <c r="CS51" s="1192"/>
      <c r="CT51" s="1192"/>
      <c r="CU51" s="1192"/>
      <c r="CV51" s="1192"/>
      <c r="CW51" s="1192"/>
      <c r="CX51" s="1192"/>
      <c r="CY51" s="1192"/>
      <c r="CZ51" s="1192"/>
      <c r="DA51" s="1192"/>
      <c r="DB51" s="1192"/>
      <c r="DC51" s="1192"/>
    </row>
    <row r="52" spans="1:109" x14ac:dyDescent="0.15">
      <c r="B52" s="10"/>
      <c r="G52" s="1207"/>
      <c r="H52" s="1207"/>
      <c r="I52" s="1211"/>
      <c r="J52" s="1211"/>
      <c r="K52" s="1197"/>
      <c r="L52" s="1197"/>
      <c r="M52" s="1197"/>
      <c r="N52" s="1197"/>
      <c r="AM52" s="19"/>
      <c r="AN52" s="1195"/>
      <c r="AO52" s="1195"/>
      <c r="AP52" s="1195"/>
      <c r="AQ52" s="1195"/>
      <c r="AR52" s="1195"/>
      <c r="AS52" s="1195"/>
      <c r="AT52" s="1195"/>
      <c r="AU52" s="1195"/>
      <c r="AV52" s="1195"/>
      <c r="AW52" s="1195"/>
      <c r="AX52" s="1195"/>
      <c r="AY52" s="1195"/>
      <c r="AZ52" s="1195"/>
      <c r="BA52" s="1195"/>
      <c r="BB52" s="1195"/>
      <c r="BC52" s="1195"/>
      <c r="BD52" s="1195"/>
      <c r="BE52" s="1195"/>
      <c r="BF52" s="1195"/>
      <c r="BG52" s="1195"/>
      <c r="BH52" s="1195"/>
      <c r="BI52" s="1195"/>
      <c r="BJ52" s="1195"/>
      <c r="BK52" s="1195"/>
      <c r="BL52" s="1195"/>
      <c r="BM52" s="1195"/>
      <c r="BN52" s="1195"/>
      <c r="BO52" s="1195"/>
      <c r="BP52" s="1192"/>
      <c r="BQ52" s="1192"/>
      <c r="BR52" s="1192"/>
      <c r="BS52" s="1192"/>
      <c r="BT52" s="1192"/>
      <c r="BU52" s="1192"/>
      <c r="BV52" s="1192"/>
      <c r="BW52" s="1192"/>
      <c r="BX52" s="1192"/>
      <c r="BY52" s="1192"/>
      <c r="BZ52" s="1192"/>
      <c r="CA52" s="1192"/>
      <c r="CB52" s="1192"/>
      <c r="CC52" s="1192"/>
      <c r="CD52" s="1192"/>
      <c r="CE52" s="1192"/>
      <c r="CF52" s="1192"/>
      <c r="CG52" s="1192"/>
      <c r="CH52" s="1192"/>
      <c r="CI52" s="1192"/>
      <c r="CJ52" s="1192"/>
      <c r="CK52" s="1192"/>
      <c r="CL52" s="1192"/>
      <c r="CM52" s="1192"/>
      <c r="CN52" s="1192"/>
      <c r="CO52" s="1192"/>
      <c r="CP52" s="1192"/>
      <c r="CQ52" s="1192"/>
      <c r="CR52" s="1192"/>
      <c r="CS52" s="1192"/>
      <c r="CT52" s="1192"/>
      <c r="CU52" s="1192"/>
      <c r="CV52" s="1192"/>
      <c r="CW52" s="1192"/>
      <c r="CX52" s="1192"/>
      <c r="CY52" s="1192"/>
      <c r="CZ52" s="1192"/>
      <c r="DA52" s="1192"/>
      <c r="DB52" s="1192"/>
      <c r="DC52" s="1192"/>
    </row>
    <row r="53" spans="1:109" x14ac:dyDescent="0.15">
      <c r="A53" s="18"/>
      <c r="B53" s="10"/>
      <c r="G53" s="1207"/>
      <c r="H53" s="1207"/>
      <c r="I53" s="1190"/>
      <c r="J53" s="1190"/>
      <c r="K53" s="1197"/>
      <c r="L53" s="1197"/>
      <c r="M53" s="1197"/>
      <c r="N53" s="1197"/>
      <c r="AM53" s="19"/>
      <c r="AN53" s="1195"/>
      <c r="AO53" s="1195"/>
      <c r="AP53" s="1195"/>
      <c r="AQ53" s="1195"/>
      <c r="AR53" s="1195"/>
      <c r="AS53" s="1195"/>
      <c r="AT53" s="1195"/>
      <c r="AU53" s="1195"/>
      <c r="AV53" s="1195"/>
      <c r="AW53" s="1195"/>
      <c r="AX53" s="1195"/>
      <c r="AY53" s="1195"/>
      <c r="AZ53" s="1195"/>
      <c r="BA53" s="1195"/>
      <c r="BB53" s="1195" t="s">
        <v>10</v>
      </c>
      <c r="BC53" s="1195"/>
      <c r="BD53" s="1195"/>
      <c r="BE53" s="1195"/>
      <c r="BF53" s="1195"/>
      <c r="BG53" s="1195"/>
      <c r="BH53" s="1195"/>
      <c r="BI53" s="1195"/>
      <c r="BJ53" s="1195"/>
      <c r="BK53" s="1195"/>
      <c r="BL53" s="1195"/>
      <c r="BM53" s="1195"/>
      <c r="BN53" s="1195"/>
      <c r="BO53" s="1195"/>
      <c r="BP53" s="1212"/>
      <c r="BQ53" s="1192"/>
      <c r="BR53" s="1192"/>
      <c r="BS53" s="1192"/>
      <c r="BT53" s="1192"/>
      <c r="BU53" s="1192"/>
      <c r="BV53" s="1192"/>
      <c r="BW53" s="1192"/>
      <c r="BX53" s="1192">
        <v>73</v>
      </c>
      <c r="BY53" s="1192"/>
      <c r="BZ53" s="1192"/>
      <c r="CA53" s="1192"/>
      <c r="CB53" s="1192"/>
      <c r="CC53" s="1192"/>
      <c r="CD53" s="1192"/>
      <c r="CE53" s="1192"/>
      <c r="CF53" s="1192">
        <v>73.900000000000006</v>
      </c>
      <c r="CG53" s="1192"/>
      <c r="CH53" s="1192"/>
      <c r="CI53" s="1192"/>
      <c r="CJ53" s="1192"/>
      <c r="CK53" s="1192"/>
      <c r="CL53" s="1192"/>
      <c r="CM53" s="1192"/>
      <c r="CN53" s="1192">
        <v>74.5</v>
      </c>
      <c r="CO53" s="1192"/>
      <c r="CP53" s="1192"/>
      <c r="CQ53" s="1192"/>
      <c r="CR53" s="1192"/>
      <c r="CS53" s="1192"/>
      <c r="CT53" s="1192"/>
      <c r="CU53" s="1192"/>
      <c r="CV53" s="1192">
        <v>73.2</v>
      </c>
      <c r="CW53" s="1192"/>
      <c r="CX53" s="1192"/>
      <c r="CY53" s="1192"/>
      <c r="CZ53" s="1192"/>
      <c r="DA53" s="1192"/>
      <c r="DB53" s="1192"/>
      <c r="DC53" s="1192"/>
    </row>
    <row r="54" spans="1:109" x14ac:dyDescent="0.15">
      <c r="A54" s="18"/>
      <c r="B54" s="10"/>
      <c r="G54" s="1207"/>
      <c r="H54" s="1207"/>
      <c r="I54" s="1190"/>
      <c r="J54" s="1190"/>
      <c r="K54" s="1197"/>
      <c r="L54" s="1197"/>
      <c r="M54" s="1197"/>
      <c r="N54" s="1197"/>
      <c r="AM54" s="19"/>
      <c r="AN54" s="1195"/>
      <c r="AO54" s="1195"/>
      <c r="AP54" s="1195"/>
      <c r="AQ54" s="1195"/>
      <c r="AR54" s="1195"/>
      <c r="AS54" s="1195"/>
      <c r="AT54" s="1195"/>
      <c r="AU54" s="1195"/>
      <c r="AV54" s="1195"/>
      <c r="AW54" s="1195"/>
      <c r="AX54" s="1195"/>
      <c r="AY54" s="1195"/>
      <c r="AZ54" s="1195"/>
      <c r="BA54" s="1195"/>
      <c r="BB54" s="1195"/>
      <c r="BC54" s="1195"/>
      <c r="BD54" s="1195"/>
      <c r="BE54" s="1195"/>
      <c r="BF54" s="1195"/>
      <c r="BG54" s="1195"/>
      <c r="BH54" s="1195"/>
      <c r="BI54" s="1195"/>
      <c r="BJ54" s="1195"/>
      <c r="BK54" s="1195"/>
      <c r="BL54" s="1195"/>
      <c r="BM54" s="1195"/>
      <c r="BN54" s="1195"/>
      <c r="BO54" s="1195"/>
      <c r="BP54" s="1192"/>
      <c r="BQ54" s="1192"/>
      <c r="BR54" s="1192"/>
      <c r="BS54" s="1192"/>
      <c r="BT54" s="1192"/>
      <c r="BU54" s="1192"/>
      <c r="BV54" s="1192"/>
      <c r="BW54" s="1192"/>
      <c r="BX54" s="1192"/>
      <c r="BY54" s="1192"/>
      <c r="BZ54" s="1192"/>
      <c r="CA54" s="1192"/>
      <c r="CB54" s="1192"/>
      <c r="CC54" s="1192"/>
      <c r="CD54" s="1192"/>
      <c r="CE54" s="1192"/>
      <c r="CF54" s="1192"/>
      <c r="CG54" s="1192"/>
      <c r="CH54" s="1192"/>
      <c r="CI54" s="1192"/>
      <c r="CJ54" s="1192"/>
      <c r="CK54" s="1192"/>
      <c r="CL54" s="1192"/>
      <c r="CM54" s="1192"/>
      <c r="CN54" s="1192"/>
      <c r="CO54" s="1192"/>
      <c r="CP54" s="1192"/>
      <c r="CQ54" s="1192"/>
      <c r="CR54" s="1192"/>
      <c r="CS54" s="1192"/>
      <c r="CT54" s="1192"/>
      <c r="CU54" s="1192"/>
      <c r="CV54" s="1192"/>
      <c r="CW54" s="1192"/>
      <c r="CX54" s="1192"/>
      <c r="CY54" s="1192"/>
      <c r="CZ54" s="1192"/>
      <c r="DA54" s="1192"/>
      <c r="DB54" s="1192"/>
      <c r="DC54" s="1192"/>
    </row>
    <row r="55" spans="1:109" x14ac:dyDescent="0.15">
      <c r="A55" s="18"/>
      <c r="B55" s="10"/>
      <c r="G55" s="1190"/>
      <c r="H55" s="1190"/>
      <c r="I55" s="1190"/>
      <c r="J55" s="1190"/>
      <c r="K55" s="1197"/>
      <c r="L55" s="1197"/>
      <c r="M55" s="1197"/>
      <c r="N55" s="1197"/>
      <c r="AN55" s="1196" t="s">
        <v>11</v>
      </c>
      <c r="AO55" s="1196"/>
      <c r="AP55" s="1196"/>
      <c r="AQ55" s="1196"/>
      <c r="AR55" s="1196"/>
      <c r="AS55" s="1196"/>
      <c r="AT55" s="1196"/>
      <c r="AU55" s="1196"/>
      <c r="AV55" s="1196"/>
      <c r="AW55" s="1196"/>
      <c r="AX55" s="1196"/>
      <c r="AY55" s="1196"/>
      <c r="AZ55" s="1196"/>
      <c r="BA55" s="1196"/>
      <c r="BB55" s="1195" t="s">
        <v>9</v>
      </c>
      <c r="BC55" s="1195"/>
      <c r="BD55" s="1195"/>
      <c r="BE55" s="1195"/>
      <c r="BF55" s="1195"/>
      <c r="BG55" s="1195"/>
      <c r="BH55" s="1195"/>
      <c r="BI55" s="1195"/>
      <c r="BJ55" s="1195"/>
      <c r="BK55" s="1195"/>
      <c r="BL55" s="1195"/>
      <c r="BM55" s="1195"/>
      <c r="BN55" s="1195"/>
      <c r="BO55" s="1195"/>
      <c r="BP55" s="1212"/>
      <c r="BQ55" s="1192"/>
      <c r="BR55" s="1192"/>
      <c r="BS55" s="1192"/>
      <c r="BT55" s="1192"/>
      <c r="BU55" s="1192"/>
      <c r="BV55" s="1192"/>
      <c r="BW55" s="1192"/>
      <c r="BX55" s="1192">
        <v>0</v>
      </c>
      <c r="BY55" s="1192"/>
      <c r="BZ55" s="1192"/>
      <c r="CA55" s="1192"/>
      <c r="CB55" s="1192"/>
      <c r="CC55" s="1192"/>
      <c r="CD55" s="1192"/>
      <c r="CE55" s="1192"/>
      <c r="CF55" s="1192">
        <v>0</v>
      </c>
      <c r="CG55" s="1192"/>
      <c r="CH55" s="1192"/>
      <c r="CI55" s="1192"/>
      <c r="CJ55" s="1192"/>
      <c r="CK55" s="1192"/>
      <c r="CL55" s="1192"/>
      <c r="CM55" s="1192"/>
      <c r="CN55" s="1192">
        <v>0</v>
      </c>
      <c r="CO55" s="1192"/>
      <c r="CP55" s="1192"/>
      <c r="CQ55" s="1192"/>
      <c r="CR55" s="1192"/>
      <c r="CS55" s="1192"/>
      <c r="CT55" s="1192"/>
      <c r="CU55" s="1192"/>
      <c r="CV55" s="1192">
        <v>0</v>
      </c>
      <c r="CW55" s="1192"/>
      <c r="CX55" s="1192"/>
      <c r="CY55" s="1192"/>
      <c r="CZ55" s="1192"/>
      <c r="DA55" s="1192"/>
      <c r="DB55" s="1192"/>
      <c r="DC55" s="1192"/>
    </row>
    <row r="56" spans="1:109" x14ac:dyDescent="0.15">
      <c r="A56" s="18"/>
      <c r="B56" s="10"/>
      <c r="G56" s="1190"/>
      <c r="H56" s="1190"/>
      <c r="I56" s="1190"/>
      <c r="J56" s="1190"/>
      <c r="K56" s="1197"/>
      <c r="L56" s="1197"/>
      <c r="M56" s="1197"/>
      <c r="N56" s="1197"/>
      <c r="AN56" s="1196"/>
      <c r="AO56" s="1196"/>
      <c r="AP56" s="1196"/>
      <c r="AQ56" s="1196"/>
      <c r="AR56" s="1196"/>
      <c r="AS56" s="1196"/>
      <c r="AT56" s="1196"/>
      <c r="AU56" s="1196"/>
      <c r="AV56" s="1196"/>
      <c r="AW56" s="1196"/>
      <c r="AX56" s="1196"/>
      <c r="AY56" s="1196"/>
      <c r="AZ56" s="1196"/>
      <c r="BA56" s="1196"/>
      <c r="BB56" s="1195"/>
      <c r="BC56" s="1195"/>
      <c r="BD56" s="1195"/>
      <c r="BE56" s="1195"/>
      <c r="BF56" s="1195"/>
      <c r="BG56" s="1195"/>
      <c r="BH56" s="1195"/>
      <c r="BI56" s="1195"/>
      <c r="BJ56" s="1195"/>
      <c r="BK56" s="1195"/>
      <c r="BL56" s="1195"/>
      <c r="BM56" s="1195"/>
      <c r="BN56" s="1195"/>
      <c r="BO56" s="1195"/>
      <c r="BP56" s="1192"/>
      <c r="BQ56" s="1192"/>
      <c r="BR56" s="1192"/>
      <c r="BS56" s="1192"/>
      <c r="BT56" s="1192"/>
      <c r="BU56" s="1192"/>
      <c r="BV56" s="1192"/>
      <c r="BW56" s="1192"/>
      <c r="BX56" s="1192"/>
      <c r="BY56" s="1192"/>
      <c r="BZ56" s="1192"/>
      <c r="CA56" s="1192"/>
      <c r="CB56" s="1192"/>
      <c r="CC56" s="1192"/>
      <c r="CD56" s="1192"/>
      <c r="CE56" s="1192"/>
      <c r="CF56" s="1192"/>
      <c r="CG56" s="1192"/>
      <c r="CH56" s="1192"/>
      <c r="CI56" s="1192"/>
      <c r="CJ56" s="1192"/>
      <c r="CK56" s="1192"/>
      <c r="CL56" s="1192"/>
      <c r="CM56" s="1192"/>
      <c r="CN56" s="1192"/>
      <c r="CO56" s="1192"/>
      <c r="CP56" s="1192"/>
      <c r="CQ56" s="1192"/>
      <c r="CR56" s="1192"/>
      <c r="CS56" s="1192"/>
      <c r="CT56" s="1192"/>
      <c r="CU56" s="1192"/>
      <c r="CV56" s="1192"/>
      <c r="CW56" s="1192"/>
      <c r="CX56" s="1192"/>
      <c r="CY56" s="1192"/>
      <c r="CZ56" s="1192"/>
      <c r="DA56" s="1192"/>
      <c r="DB56" s="1192"/>
      <c r="DC56" s="1192"/>
    </row>
    <row r="57" spans="1:109" s="18" customFormat="1" x14ac:dyDescent="0.15">
      <c r="B57" s="22"/>
      <c r="G57" s="1190"/>
      <c r="H57" s="1190"/>
      <c r="I57" s="1193"/>
      <c r="J57" s="1193"/>
      <c r="K57" s="1197"/>
      <c r="L57" s="1197"/>
      <c r="M57" s="1197"/>
      <c r="N57" s="1197"/>
      <c r="AM57" s="3"/>
      <c r="AN57" s="1196"/>
      <c r="AO57" s="1196"/>
      <c r="AP57" s="1196"/>
      <c r="AQ57" s="1196"/>
      <c r="AR57" s="1196"/>
      <c r="AS57" s="1196"/>
      <c r="AT57" s="1196"/>
      <c r="AU57" s="1196"/>
      <c r="AV57" s="1196"/>
      <c r="AW57" s="1196"/>
      <c r="AX57" s="1196"/>
      <c r="AY57" s="1196"/>
      <c r="AZ57" s="1196"/>
      <c r="BA57" s="1196"/>
      <c r="BB57" s="1195" t="s">
        <v>10</v>
      </c>
      <c r="BC57" s="1195"/>
      <c r="BD57" s="1195"/>
      <c r="BE57" s="1195"/>
      <c r="BF57" s="1195"/>
      <c r="BG57" s="1195"/>
      <c r="BH57" s="1195"/>
      <c r="BI57" s="1195"/>
      <c r="BJ57" s="1195"/>
      <c r="BK57" s="1195"/>
      <c r="BL57" s="1195"/>
      <c r="BM57" s="1195"/>
      <c r="BN57" s="1195"/>
      <c r="BO57" s="1195"/>
      <c r="BP57" s="1212"/>
      <c r="BQ57" s="1192"/>
      <c r="BR57" s="1192"/>
      <c r="BS57" s="1192"/>
      <c r="BT57" s="1192"/>
      <c r="BU57" s="1192"/>
      <c r="BV57" s="1192"/>
      <c r="BW57" s="1192"/>
      <c r="BX57" s="1192">
        <v>66.2</v>
      </c>
      <c r="BY57" s="1192"/>
      <c r="BZ57" s="1192"/>
      <c r="CA57" s="1192"/>
      <c r="CB57" s="1192"/>
      <c r="CC57" s="1192"/>
      <c r="CD57" s="1192"/>
      <c r="CE57" s="1192"/>
      <c r="CF57" s="1192">
        <v>67.099999999999994</v>
      </c>
      <c r="CG57" s="1192"/>
      <c r="CH57" s="1192"/>
      <c r="CI57" s="1192"/>
      <c r="CJ57" s="1192"/>
      <c r="CK57" s="1192"/>
      <c r="CL57" s="1192"/>
      <c r="CM57" s="1192"/>
      <c r="CN57" s="1192">
        <v>67</v>
      </c>
      <c r="CO57" s="1192"/>
      <c r="CP57" s="1192"/>
      <c r="CQ57" s="1192"/>
      <c r="CR57" s="1192"/>
      <c r="CS57" s="1192"/>
      <c r="CT57" s="1192"/>
      <c r="CU57" s="1192"/>
      <c r="CV57" s="1192">
        <v>68.2</v>
      </c>
      <c r="CW57" s="1192"/>
      <c r="CX57" s="1192"/>
      <c r="CY57" s="1192"/>
      <c r="CZ57" s="1192"/>
      <c r="DA57" s="1192"/>
      <c r="DB57" s="1192"/>
      <c r="DC57" s="1192"/>
      <c r="DD57" s="23"/>
      <c r="DE57" s="22"/>
    </row>
    <row r="58" spans="1:109" s="18" customFormat="1" x14ac:dyDescent="0.15">
      <c r="A58" s="3"/>
      <c r="B58" s="22"/>
      <c r="G58" s="1190"/>
      <c r="H58" s="1190"/>
      <c r="I58" s="1193"/>
      <c r="J58" s="1193"/>
      <c r="K58" s="1197"/>
      <c r="L58" s="1197"/>
      <c r="M58" s="1197"/>
      <c r="N58" s="1197"/>
      <c r="AM58" s="3"/>
      <c r="AN58" s="1196"/>
      <c r="AO58" s="1196"/>
      <c r="AP58" s="1196"/>
      <c r="AQ58" s="1196"/>
      <c r="AR58" s="1196"/>
      <c r="AS58" s="1196"/>
      <c r="AT58" s="1196"/>
      <c r="AU58" s="1196"/>
      <c r="AV58" s="1196"/>
      <c r="AW58" s="1196"/>
      <c r="AX58" s="1196"/>
      <c r="AY58" s="1196"/>
      <c r="AZ58" s="1196"/>
      <c r="BA58" s="1196"/>
      <c r="BB58" s="1195"/>
      <c r="BC58" s="1195"/>
      <c r="BD58" s="1195"/>
      <c r="BE58" s="1195"/>
      <c r="BF58" s="1195"/>
      <c r="BG58" s="1195"/>
      <c r="BH58" s="1195"/>
      <c r="BI58" s="1195"/>
      <c r="BJ58" s="1195"/>
      <c r="BK58" s="1195"/>
      <c r="BL58" s="1195"/>
      <c r="BM58" s="1195"/>
      <c r="BN58" s="1195"/>
      <c r="BO58" s="1195"/>
      <c r="BP58" s="1192"/>
      <c r="BQ58" s="1192"/>
      <c r="BR58" s="1192"/>
      <c r="BS58" s="1192"/>
      <c r="BT58" s="1192"/>
      <c r="BU58" s="1192"/>
      <c r="BV58" s="1192"/>
      <c r="BW58" s="1192"/>
      <c r="BX58" s="1192"/>
      <c r="BY58" s="1192"/>
      <c r="BZ58" s="1192"/>
      <c r="CA58" s="1192"/>
      <c r="CB58" s="1192"/>
      <c r="CC58" s="1192"/>
      <c r="CD58" s="1192"/>
      <c r="CE58" s="1192"/>
      <c r="CF58" s="1192"/>
      <c r="CG58" s="1192"/>
      <c r="CH58" s="1192"/>
      <c r="CI58" s="1192"/>
      <c r="CJ58" s="1192"/>
      <c r="CK58" s="1192"/>
      <c r="CL58" s="1192"/>
      <c r="CM58" s="1192"/>
      <c r="CN58" s="1192"/>
      <c r="CO58" s="1192"/>
      <c r="CP58" s="1192"/>
      <c r="CQ58" s="1192"/>
      <c r="CR58" s="1192"/>
      <c r="CS58" s="1192"/>
      <c r="CT58" s="1192"/>
      <c r="CU58" s="1192"/>
      <c r="CV58" s="1192"/>
      <c r="CW58" s="1192"/>
      <c r="CX58" s="1192"/>
      <c r="CY58" s="1192"/>
      <c r="CZ58" s="1192"/>
      <c r="DA58" s="1192"/>
      <c r="DB58" s="1192"/>
      <c r="DC58" s="1192"/>
      <c r="DD58" s="23"/>
      <c r="DE58" s="22"/>
    </row>
    <row r="59" spans="1:109" s="18" customFormat="1" x14ac:dyDescent="0.15">
      <c r="A59" s="3"/>
      <c r="B59" s="22"/>
      <c r="K59" s="24"/>
      <c r="L59" s="24"/>
      <c r="M59" s="24"/>
      <c r="N59" s="24"/>
      <c r="AQ59" s="24"/>
      <c r="AR59" s="24"/>
      <c r="AS59" s="24"/>
      <c r="AT59" s="24"/>
      <c r="BC59" s="24"/>
      <c r="BD59" s="24"/>
      <c r="BE59" s="24"/>
      <c r="BF59" s="24"/>
      <c r="BO59" s="24"/>
      <c r="BP59" s="24"/>
      <c r="BQ59" s="24"/>
      <c r="BR59" s="24"/>
      <c r="CA59" s="24"/>
      <c r="CB59" s="24"/>
      <c r="CC59" s="24"/>
      <c r="CD59" s="24"/>
      <c r="CM59" s="24"/>
      <c r="CN59" s="24"/>
      <c r="CO59" s="24"/>
      <c r="CP59" s="24"/>
      <c r="CY59" s="24"/>
      <c r="CZ59" s="24"/>
      <c r="DA59" s="24"/>
      <c r="DB59" s="24"/>
      <c r="DC59" s="24"/>
      <c r="DD59" s="23"/>
      <c r="DE59" s="22"/>
    </row>
    <row r="60" spans="1:109" s="18" customFormat="1" x14ac:dyDescent="0.15">
      <c r="A60" s="3"/>
      <c r="B60" s="22"/>
      <c r="K60" s="24"/>
      <c r="L60" s="24"/>
      <c r="M60" s="24"/>
      <c r="N60" s="24"/>
      <c r="AQ60" s="24"/>
      <c r="AR60" s="24"/>
      <c r="AS60" s="24"/>
      <c r="AT60" s="24"/>
      <c r="BC60" s="24"/>
      <c r="BD60" s="24"/>
      <c r="BE60" s="24"/>
      <c r="BF60" s="24"/>
      <c r="BO60" s="24"/>
      <c r="BP60" s="24"/>
      <c r="BQ60" s="24"/>
      <c r="BR60" s="24"/>
      <c r="CA60" s="24"/>
      <c r="CB60" s="24"/>
      <c r="CC60" s="24"/>
      <c r="CD60" s="24"/>
      <c r="CM60" s="24"/>
      <c r="CN60" s="24"/>
      <c r="CO60" s="24"/>
      <c r="CP60" s="24"/>
      <c r="CY60" s="24"/>
      <c r="CZ60" s="24"/>
      <c r="DA60" s="24"/>
      <c r="DB60" s="24"/>
      <c r="DC60" s="24"/>
      <c r="DD60" s="23"/>
      <c r="DE60" s="22"/>
    </row>
    <row r="61" spans="1:109" s="18" customFormat="1" x14ac:dyDescent="0.15">
      <c r="A61" s="3"/>
      <c r="B61" s="25"/>
      <c r="C61" s="26"/>
      <c r="D61" s="26"/>
      <c r="E61" s="26"/>
      <c r="F61" s="26"/>
      <c r="G61" s="26"/>
      <c r="H61" s="26"/>
      <c r="I61" s="26"/>
      <c r="J61" s="26"/>
      <c r="K61" s="26"/>
      <c r="L61" s="26"/>
      <c r="M61" s="27"/>
      <c r="N61" s="27"/>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7"/>
      <c r="AT61" s="27"/>
      <c r="AU61" s="26"/>
      <c r="AV61" s="26"/>
      <c r="AW61" s="26"/>
      <c r="AX61" s="26"/>
      <c r="AY61" s="26"/>
      <c r="AZ61" s="26"/>
      <c r="BA61" s="26"/>
      <c r="BB61" s="26"/>
      <c r="BC61" s="26"/>
      <c r="BD61" s="26"/>
      <c r="BE61" s="27"/>
      <c r="BF61" s="27"/>
      <c r="BG61" s="26"/>
      <c r="BH61" s="26"/>
      <c r="BI61" s="26"/>
      <c r="BJ61" s="26"/>
      <c r="BK61" s="26"/>
      <c r="BL61" s="26"/>
      <c r="BM61" s="26"/>
      <c r="BN61" s="26"/>
      <c r="BO61" s="26"/>
      <c r="BP61" s="26"/>
      <c r="BQ61" s="27"/>
      <c r="BR61" s="27"/>
      <c r="BS61" s="26"/>
      <c r="BT61" s="26"/>
      <c r="BU61" s="26"/>
      <c r="BV61" s="26"/>
      <c r="BW61" s="26"/>
      <c r="BX61" s="26"/>
      <c r="BY61" s="26"/>
      <c r="BZ61" s="26"/>
      <c r="CA61" s="26"/>
      <c r="CB61" s="26"/>
      <c r="CC61" s="27"/>
      <c r="CD61" s="27"/>
      <c r="CE61" s="26"/>
      <c r="CF61" s="26"/>
      <c r="CG61" s="26"/>
      <c r="CH61" s="26"/>
      <c r="CI61" s="26"/>
      <c r="CJ61" s="26"/>
      <c r="CK61" s="26"/>
      <c r="CL61" s="26"/>
      <c r="CM61" s="26"/>
      <c r="CN61" s="26"/>
      <c r="CO61" s="27"/>
      <c r="CP61" s="27"/>
      <c r="CQ61" s="26"/>
      <c r="CR61" s="26"/>
      <c r="CS61" s="26"/>
      <c r="CT61" s="26"/>
      <c r="CU61" s="26"/>
      <c r="CV61" s="26"/>
      <c r="CW61" s="26"/>
      <c r="CX61" s="26"/>
      <c r="CY61" s="26"/>
      <c r="CZ61" s="26"/>
      <c r="DA61" s="27"/>
      <c r="DB61" s="27"/>
      <c r="DC61" s="27"/>
      <c r="DD61" s="28"/>
      <c r="DE61" s="22"/>
    </row>
    <row r="62" spans="1:109" x14ac:dyDescent="0.15">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c r="CA62" s="15"/>
      <c r="CB62" s="15"/>
      <c r="CC62" s="15"/>
      <c r="CD62" s="15"/>
      <c r="CE62" s="15"/>
      <c r="CF62" s="15"/>
      <c r="CG62" s="15"/>
      <c r="CH62" s="15"/>
      <c r="CI62" s="15"/>
      <c r="CJ62" s="15"/>
      <c r="CK62" s="15"/>
      <c r="CL62" s="15"/>
      <c r="CM62" s="15"/>
      <c r="CN62" s="15"/>
      <c r="CO62" s="15"/>
      <c r="CP62" s="15"/>
      <c r="CQ62" s="15"/>
      <c r="CR62" s="15"/>
      <c r="CS62" s="15"/>
      <c r="CT62" s="15"/>
      <c r="CU62" s="15"/>
      <c r="CV62" s="15"/>
      <c r="CW62" s="15"/>
      <c r="CX62" s="15"/>
      <c r="CY62" s="15"/>
      <c r="CZ62" s="15"/>
      <c r="DA62" s="15"/>
      <c r="DB62" s="15"/>
      <c r="DC62" s="15"/>
      <c r="DD62" s="15"/>
      <c r="DE62" s="3"/>
    </row>
    <row r="63" spans="1:109" ht="17.25" x14ac:dyDescent="0.15">
      <c r="B63" s="29" t="s">
        <v>12</v>
      </c>
    </row>
    <row r="64" spans="1:109" x14ac:dyDescent="0.15">
      <c r="B64" s="10"/>
      <c r="G64" s="17"/>
      <c r="I64" s="30"/>
      <c r="J64" s="30"/>
      <c r="K64" s="30"/>
      <c r="L64" s="30"/>
      <c r="M64" s="30"/>
      <c r="N64" s="31"/>
      <c r="AM64" s="17"/>
      <c r="AN64" s="17" t="s">
        <v>1</v>
      </c>
      <c r="AP64" s="18"/>
      <c r="AQ64" s="18"/>
      <c r="AR64" s="18"/>
      <c r="AY64" s="17"/>
      <c r="BA64" s="18"/>
      <c r="BB64" s="18"/>
      <c r="BC64" s="18"/>
      <c r="BK64" s="17"/>
      <c r="BM64" s="18"/>
      <c r="BN64" s="18"/>
      <c r="BO64" s="18"/>
      <c r="BW64" s="17"/>
      <c r="BY64" s="18"/>
      <c r="BZ64" s="18"/>
      <c r="CA64" s="18"/>
      <c r="CI64" s="17"/>
      <c r="CK64" s="18"/>
      <c r="CL64" s="18"/>
      <c r="CM64" s="18"/>
      <c r="CU64" s="17"/>
      <c r="CW64" s="18"/>
      <c r="CX64" s="18"/>
      <c r="CY64" s="18"/>
    </row>
    <row r="65" spans="2:107" x14ac:dyDescent="0.15">
      <c r="B65" s="10"/>
      <c r="AN65" s="1198" t="s">
        <v>547</v>
      </c>
      <c r="AO65" s="1199"/>
      <c r="AP65" s="1199"/>
      <c r="AQ65" s="1199"/>
      <c r="AR65" s="1199"/>
      <c r="AS65" s="1199"/>
      <c r="AT65" s="1199"/>
      <c r="AU65" s="1199"/>
      <c r="AV65" s="1199"/>
      <c r="AW65" s="1199"/>
      <c r="AX65" s="1199"/>
      <c r="AY65" s="1199"/>
      <c r="AZ65" s="1199"/>
      <c r="BA65" s="1199"/>
      <c r="BB65" s="1199"/>
      <c r="BC65" s="1199"/>
      <c r="BD65" s="1199"/>
      <c r="BE65" s="1199"/>
      <c r="BF65" s="1199"/>
      <c r="BG65" s="1199"/>
      <c r="BH65" s="1199"/>
      <c r="BI65" s="1199"/>
      <c r="BJ65" s="1199"/>
      <c r="BK65" s="1199"/>
      <c r="BL65" s="1199"/>
      <c r="BM65" s="1199"/>
      <c r="BN65" s="1199"/>
      <c r="BO65" s="1199"/>
      <c r="BP65" s="1199"/>
      <c r="BQ65" s="1199"/>
      <c r="BR65" s="1199"/>
      <c r="BS65" s="1199"/>
      <c r="BT65" s="1199"/>
      <c r="BU65" s="1199"/>
      <c r="BV65" s="1199"/>
      <c r="BW65" s="1199"/>
      <c r="BX65" s="1199"/>
      <c r="BY65" s="1199"/>
      <c r="BZ65" s="1199"/>
      <c r="CA65" s="1199"/>
      <c r="CB65" s="1199"/>
      <c r="CC65" s="1199"/>
      <c r="CD65" s="1199"/>
      <c r="CE65" s="1199"/>
      <c r="CF65" s="1199"/>
      <c r="CG65" s="1199"/>
      <c r="CH65" s="1199"/>
      <c r="CI65" s="1199"/>
      <c r="CJ65" s="1199"/>
      <c r="CK65" s="1199"/>
      <c r="CL65" s="1199"/>
      <c r="CM65" s="1199"/>
      <c r="CN65" s="1199"/>
      <c r="CO65" s="1199"/>
      <c r="CP65" s="1199"/>
      <c r="CQ65" s="1199"/>
      <c r="CR65" s="1199"/>
      <c r="CS65" s="1199"/>
      <c r="CT65" s="1199"/>
      <c r="CU65" s="1199"/>
      <c r="CV65" s="1199"/>
      <c r="CW65" s="1199"/>
      <c r="CX65" s="1199"/>
      <c r="CY65" s="1199"/>
      <c r="CZ65" s="1199"/>
      <c r="DA65" s="1199"/>
      <c r="DB65" s="1199"/>
      <c r="DC65" s="1200"/>
    </row>
    <row r="66" spans="2:107" x14ac:dyDescent="0.15">
      <c r="B66" s="10"/>
      <c r="AN66" s="1201"/>
      <c r="AO66" s="1202"/>
      <c r="AP66" s="1202"/>
      <c r="AQ66" s="1202"/>
      <c r="AR66" s="1202"/>
      <c r="AS66" s="1202"/>
      <c r="AT66" s="1202"/>
      <c r="AU66" s="1202"/>
      <c r="AV66" s="1202"/>
      <c r="AW66" s="1202"/>
      <c r="AX66" s="1202"/>
      <c r="AY66" s="1202"/>
      <c r="AZ66" s="1202"/>
      <c r="BA66" s="1202"/>
      <c r="BB66" s="1202"/>
      <c r="BC66" s="1202"/>
      <c r="BD66" s="1202"/>
      <c r="BE66" s="1202"/>
      <c r="BF66" s="1202"/>
      <c r="BG66" s="1202"/>
      <c r="BH66" s="1202"/>
      <c r="BI66" s="1202"/>
      <c r="BJ66" s="1202"/>
      <c r="BK66" s="1202"/>
      <c r="BL66" s="1202"/>
      <c r="BM66" s="1202"/>
      <c r="BN66" s="1202"/>
      <c r="BO66" s="1202"/>
      <c r="BP66" s="1202"/>
      <c r="BQ66" s="1202"/>
      <c r="BR66" s="1202"/>
      <c r="BS66" s="1202"/>
      <c r="BT66" s="1202"/>
      <c r="BU66" s="1202"/>
      <c r="BV66" s="1202"/>
      <c r="BW66" s="1202"/>
      <c r="BX66" s="1202"/>
      <c r="BY66" s="1202"/>
      <c r="BZ66" s="1202"/>
      <c r="CA66" s="1202"/>
      <c r="CB66" s="1202"/>
      <c r="CC66" s="1202"/>
      <c r="CD66" s="1202"/>
      <c r="CE66" s="1202"/>
      <c r="CF66" s="1202"/>
      <c r="CG66" s="1202"/>
      <c r="CH66" s="1202"/>
      <c r="CI66" s="1202"/>
      <c r="CJ66" s="1202"/>
      <c r="CK66" s="1202"/>
      <c r="CL66" s="1202"/>
      <c r="CM66" s="1202"/>
      <c r="CN66" s="1202"/>
      <c r="CO66" s="1202"/>
      <c r="CP66" s="1202"/>
      <c r="CQ66" s="1202"/>
      <c r="CR66" s="1202"/>
      <c r="CS66" s="1202"/>
      <c r="CT66" s="1202"/>
      <c r="CU66" s="1202"/>
      <c r="CV66" s="1202"/>
      <c r="CW66" s="1202"/>
      <c r="CX66" s="1202"/>
      <c r="CY66" s="1202"/>
      <c r="CZ66" s="1202"/>
      <c r="DA66" s="1202"/>
      <c r="DB66" s="1202"/>
      <c r="DC66" s="1203"/>
    </row>
    <row r="67" spans="2:107" x14ac:dyDescent="0.15">
      <c r="B67" s="10"/>
      <c r="AN67" s="1201"/>
      <c r="AO67" s="1202"/>
      <c r="AP67" s="1202"/>
      <c r="AQ67" s="1202"/>
      <c r="AR67" s="1202"/>
      <c r="AS67" s="1202"/>
      <c r="AT67" s="1202"/>
      <c r="AU67" s="1202"/>
      <c r="AV67" s="1202"/>
      <c r="AW67" s="1202"/>
      <c r="AX67" s="1202"/>
      <c r="AY67" s="1202"/>
      <c r="AZ67" s="1202"/>
      <c r="BA67" s="1202"/>
      <c r="BB67" s="1202"/>
      <c r="BC67" s="1202"/>
      <c r="BD67" s="1202"/>
      <c r="BE67" s="1202"/>
      <c r="BF67" s="1202"/>
      <c r="BG67" s="1202"/>
      <c r="BH67" s="1202"/>
      <c r="BI67" s="1202"/>
      <c r="BJ67" s="1202"/>
      <c r="BK67" s="1202"/>
      <c r="BL67" s="1202"/>
      <c r="BM67" s="1202"/>
      <c r="BN67" s="1202"/>
      <c r="BO67" s="1202"/>
      <c r="BP67" s="1202"/>
      <c r="BQ67" s="1202"/>
      <c r="BR67" s="1202"/>
      <c r="BS67" s="1202"/>
      <c r="BT67" s="1202"/>
      <c r="BU67" s="1202"/>
      <c r="BV67" s="1202"/>
      <c r="BW67" s="1202"/>
      <c r="BX67" s="1202"/>
      <c r="BY67" s="1202"/>
      <c r="BZ67" s="1202"/>
      <c r="CA67" s="1202"/>
      <c r="CB67" s="1202"/>
      <c r="CC67" s="1202"/>
      <c r="CD67" s="1202"/>
      <c r="CE67" s="1202"/>
      <c r="CF67" s="1202"/>
      <c r="CG67" s="1202"/>
      <c r="CH67" s="1202"/>
      <c r="CI67" s="1202"/>
      <c r="CJ67" s="1202"/>
      <c r="CK67" s="1202"/>
      <c r="CL67" s="1202"/>
      <c r="CM67" s="1202"/>
      <c r="CN67" s="1202"/>
      <c r="CO67" s="1202"/>
      <c r="CP67" s="1202"/>
      <c r="CQ67" s="1202"/>
      <c r="CR67" s="1202"/>
      <c r="CS67" s="1202"/>
      <c r="CT67" s="1202"/>
      <c r="CU67" s="1202"/>
      <c r="CV67" s="1202"/>
      <c r="CW67" s="1202"/>
      <c r="CX67" s="1202"/>
      <c r="CY67" s="1202"/>
      <c r="CZ67" s="1202"/>
      <c r="DA67" s="1202"/>
      <c r="DB67" s="1202"/>
      <c r="DC67" s="1203"/>
    </row>
    <row r="68" spans="2:107" x14ac:dyDescent="0.15">
      <c r="B68" s="10"/>
      <c r="AN68" s="1201"/>
      <c r="AO68" s="1202"/>
      <c r="AP68" s="1202"/>
      <c r="AQ68" s="1202"/>
      <c r="AR68" s="1202"/>
      <c r="AS68" s="1202"/>
      <c r="AT68" s="1202"/>
      <c r="AU68" s="1202"/>
      <c r="AV68" s="1202"/>
      <c r="AW68" s="1202"/>
      <c r="AX68" s="1202"/>
      <c r="AY68" s="1202"/>
      <c r="AZ68" s="1202"/>
      <c r="BA68" s="1202"/>
      <c r="BB68" s="1202"/>
      <c r="BC68" s="1202"/>
      <c r="BD68" s="1202"/>
      <c r="BE68" s="1202"/>
      <c r="BF68" s="1202"/>
      <c r="BG68" s="1202"/>
      <c r="BH68" s="1202"/>
      <c r="BI68" s="1202"/>
      <c r="BJ68" s="1202"/>
      <c r="BK68" s="1202"/>
      <c r="BL68" s="1202"/>
      <c r="BM68" s="1202"/>
      <c r="BN68" s="1202"/>
      <c r="BO68" s="1202"/>
      <c r="BP68" s="1202"/>
      <c r="BQ68" s="1202"/>
      <c r="BR68" s="1202"/>
      <c r="BS68" s="1202"/>
      <c r="BT68" s="1202"/>
      <c r="BU68" s="1202"/>
      <c r="BV68" s="1202"/>
      <c r="BW68" s="1202"/>
      <c r="BX68" s="1202"/>
      <c r="BY68" s="1202"/>
      <c r="BZ68" s="1202"/>
      <c r="CA68" s="1202"/>
      <c r="CB68" s="1202"/>
      <c r="CC68" s="1202"/>
      <c r="CD68" s="1202"/>
      <c r="CE68" s="1202"/>
      <c r="CF68" s="1202"/>
      <c r="CG68" s="1202"/>
      <c r="CH68" s="1202"/>
      <c r="CI68" s="1202"/>
      <c r="CJ68" s="1202"/>
      <c r="CK68" s="1202"/>
      <c r="CL68" s="1202"/>
      <c r="CM68" s="1202"/>
      <c r="CN68" s="1202"/>
      <c r="CO68" s="1202"/>
      <c r="CP68" s="1202"/>
      <c r="CQ68" s="1202"/>
      <c r="CR68" s="1202"/>
      <c r="CS68" s="1202"/>
      <c r="CT68" s="1202"/>
      <c r="CU68" s="1202"/>
      <c r="CV68" s="1202"/>
      <c r="CW68" s="1202"/>
      <c r="CX68" s="1202"/>
      <c r="CY68" s="1202"/>
      <c r="CZ68" s="1202"/>
      <c r="DA68" s="1202"/>
      <c r="DB68" s="1202"/>
      <c r="DC68" s="1203"/>
    </row>
    <row r="69" spans="2:107" x14ac:dyDescent="0.15">
      <c r="B69" s="10"/>
      <c r="AN69" s="1204"/>
      <c r="AO69" s="1205"/>
      <c r="AP69" s="1205"/>
      <c r="AQ69" s="1205"/>
      <c r="AR69" s="1205"/>
      <c r="AS69" s="1205"/>
      <c r="AT69" s="1205"/>
      <c r="AU69" s="1205"/>
      <c r="AV69" s="1205"/>
      <c r="AW69" s="1205"/>
      <c r="AX69" s="1205"/>
      <c r="AY69" s="1205"/>
      <c r="AZ69" s="1205"/>
      <c r="BA69" s="1205"/>
      <c r="BB69" s="1205"/>
      <c r="BC69" s="1205"/>
      <c r="BD69" s="1205"/>
      <c r="BE69" s="1205"/>
      <c r="BF69" s="1205"/>
      <c r="BG69" s="1205"/>
      <c r="BH69" s="1205"/>
      <c r="BI69" s="1205"/>
      <c r="BJ69" s="1205"/>
      <c r="BK69" s="1205"/>
      <c r="BL69" s="1205"/>
      <c r="BM69" s="1205"/>
      <c r="BN69" s="1205"/>
      <c r="BO69" s="1205"/>
      <c r="BP69" s="1205"/>
      <c r="BQ69" s="1205"/>
      <c r="BR69" s="1205"/>
      <c r="BS69" s="1205"/>
      <c r="BT69" s="1205"/>
      <c r="BU69" s="1205"/>
      <c r="BV69" s="1205"/>
      <c r="BW69" s="1205"/>
      <c r="BX69" s="1205"/>
      <c r="BY69" s="1205"/>
      <c r="BZ69" s="1205"/>
      <c r="CA69" s="1205"/>
      <c r="CB69" s="1205"/>
      <c r="CC69" s="1205"/>
      <c r="CD69" s="1205"/>
      <c r="CE69" s="1205"/>
      <c r="CF69" s="1205"/>
      <c r="CG69" s="1205"/>
      <c r="CH69" s="1205"/>
      <c r="CI69" s="1205"/>
      <c r="CJ69" s="1205"/>
      <c r="CK69" s="1205"/>
      <c r="CL69" s="1205"/>
      <c r="CM69" s="1205"/>
      <c r="CN69" s="1205"/>
      <c r="CO69" s="1205"/>
      <c r="CP69" s="1205"/>
      <c r="CQ69" s="1205"/>
      <c r="CR69" s="1205"/>
      <c r="CS69" s="1205"/>
      <c r="CT69" s="1205"/>
      <c r="CU69" s="1205"/>
      <c r="CV69" s="1205"/>
      <c r="CW69" s="1205"/>
      <c r="CX69" s="1205"/>
      <c r="CY69" s="1205"/>
      <c r="CZ69" s="1205"/>
      <c r="DA69" s="1205"/>
      <c r="DB69" s="1205"/>
      <c r="DC69" s="1206"/>
    </row>
    <row r="70" spans="2:107" x14ac:dyDescent="0.15">
      <c r="B70" s="10"/>
      <c r="H70" s="32"/>
      <c r="I70" s="32"/>
      <c r="J70" s="33"/>
      <c r="K70" s="33"/>
      <c r="L70" s="34"/>
      <c r="M70" s="33"/>
      <c r="N70" s="34"/>
      <c r="AN70" s="19"/>
      <c r="AO70" s="19"/>
      <c r="AP70" s="19"/>
      <c r="AZ70" s="19"/>
      <c r="BA70" s="19"/>
      <c r="BB70" s="19"/>
      <c r="BL70" s="19"/>
      <c r="BM70" s="19"/>
      <c r="BN70" s="19"/>
      <c r="BX70" s="19"/>
      <c r="BY70" s="19"/>
      <c r="BZ70" s="19"/>
      <c r="CJ70" s="19"/>
      <c r="CK70" s="19"/>
      <c r="CL70" s="19"/>
      <c r="CV70" s="19"/>
      <c r="CW70" s="19"/>
      <c r="CX70" s="19"/>
    </row>
    <row r="71" spans="2:107" x14ac:dyDescent="0.15">
      <c r="B71" s="10"/>
      <c r="G71" s="35"/>
      <c r="I71" s="36"/>
      <c r="J71" s="33"/>
      <c r="K71" s="33"/>
      <c r="L71" s="34"/>
      <c r="M71" s="33"/>
      <c r="N71" s="34"/>
      <c r="AM71" s="35"/>
      <c r="AN71" s="3" t="s">
        <v>2</v>
      </c>
    </row>
    <row r="72" spans="2:107" x14ac:dyDescent="0.15">
      <c r="B72" s="10"/>
      <c r="G72" s="1190"/>
      <c r="H72" s="1190"/>
      <c r="I72" s="1190"/>
      <c r="J72" s="1190"/>
      <c r="K72" s="20"/>
      <c r="L72" s="20"/>
      <c r="M72" s="21"/>
      <c r="N72" s="21"/>
      <c r="AN72" s="1208"/>
      <c r="AO72" s="1209"/>
      <c r="AP72" s="1209"/>
      <c r="AQ72" s="1209"/>
      <c r="AR72" s="1209"/>
      <c r="AS72" s="1209"/>
      <c r="AT72" s="1209"/>
      <c r="AU72" s="1209"/>
      <c r="AV72" s="1209"/>
      <c r="AW72" s="1209"/>
      <c r="AX72" s="1209"/>
      <c r="AY72" s="1209"/>
      <c r="AZ72" s="1209"/>
      <c r="BA72" s="1209"/>
      <c r="BB72" s="1209"/>
      <c r="BC72" s="1209"/>
      <c r="BD72" s="1209"/>
      <c r="BE72" s="1209"/>
      <c r="BF72" s="1209"/>
      <c r="BG72" s="1209"/>
      <c r="BH72" s="1209"/>
      <c r="BI72" s="1209"/>
      <c r="BJ72" s="1209"/>
      <c r="BK72" s="1209"/>
      <c r="BL72" s="1209"/>
      <c r="BM72" s="1209"/>
      <c r="BN72" s="1209"/>
      <c r="BO72" s="1210"/>
      <c r="BP72" s="1196" t="s">
        <v>3</v>
      </c>
      <c r="BQ72" s="1196"/>
      <c r="BR72" s="1196"/>
      <c r="BS72" s="1196"/>
      <c r="BT72" s="1196"/>
      <c r="BU72" s="1196"/>
      <c r="BV72" s="1196"/>
      <c r="BW72" s="1196"/>
      <c r="BX72" s="1196" t="s">
        <v>4</v>
      </c>
      <c r="BY72" s="1196"/>
      <c r="BZ72" s="1196"/>
      <c r="CA72" s="1196"/>
      <c r="CB72" s="1196"/>
      <c r="CC72" s="1196"/>
      <c r="CD72" s="1196"/>
      <c r="CE72" s="1196"/>
      <c r="CF72" s="1196" t="s">
        <v>5</v>
      </c>
      <c r="CG72" s="1196"/>
      <c r="CH72" s="1196"/>
      <c r="CI72" s="1196"/>
      <c r="CJ72" s="1196"/>
      <c r="CK72" s="1196"/>
      <c r="CL72" s="1196"/>
      <c r="CM72" s="1196"/>
      <c r="CN72" s="1196" t="s">
        <v>6</v>
      </c>
      <c r="CO72" s="1196"/>
      <c r="CP72" s="1196"/>
      <c r="CQ72" s="1196"/>
      <c r="CR72" s="1196"/>
      <c r="CS72" s="1196"/>
      <c r="CT72" s="1196"/>
      <c r="CU72" s="1196"/>
      <c r="CV72" s="1196" t="s">
        <v>7</v>
      </c>
      <c r="CW72" s="1196"/>
      <c r="CX72" s="1196"/>
      <c r="CY72" s="1196"/>
      <c r="CZ72" s="1196"/>
      <c r="DA72" s="1196"/>
      <c r="DB72" s="1196"/>
      <c r="DC72" s="1196"/>
    </row>
    <row r="73" spans="2:107" x14ac:dyDescent="0.15">
      <c r="B73" s="10"/>
      <c r="G73" s="1207"/>
      <c r="H73" s="1207"/>
      <c r="I73" s="1207"/>
      <c r="J73" s="1207"/>
      <c r="K73" s="1191"/>
      <c r="L73" s="1191"/>
      <c r="M73" s="1191"/>
      <c r="N73" s="1191"/>
      <c r="AM73" s="19"/>
      <c r="AN73" s="1195" t="s">
        <v>8</v>
      </c>
      <c r="AO73" s="1195"/>
      <c r="AP73" s="1195"/>
      <c r="AQ73" s="1195"/>
      <c r="AR73" s="1195"/>
      <c r="AS73" s="1195"/>
      <c r="AT73" s="1195"/>
      <c r="AU73" s="1195"/>
      <c r="AV73" s="1195"/>
      <c r="AW73" s="1195"/>
      <c r="AX73" s="1195"/>
      <c r="AY73" s="1195"/>
      <c r="AZ73" s="1195"/>
      <c r="BA73" s="1195"/>
      <c r="BB73" s="1195" t="s">
        <v>9</v>
      </c>
      <c r="BC73" s="1195"/>
      <c r="BD73" s="1195"/>
      <c r="BE73" s="1195"/>
      <c r="BF73" s="1195"/>
      <c r="BG73" s="1195"/>
      <c r="BH73" s="1195"/>
      <c r="BI73" s="1195"/>
      <c r="BJ73" s="1195"/>
      <c r="BK73" s="1195"/>
      <c r="BL73" s="1195"/>
      <c r="BM73" s="1195"/>
      <c r="BN73" s="1195"/>
      <c r="BO73" s="1195"/>
      <c r="BP73" s="1192">
        <v>41.7</v>
      </c>
      <c r="BQ73" s="1192"/>
      <c r="BR73" s="1192"/>
      <c r="BS73" s="1192"/>
      <c r="BT73" s="1192"/>
      <c r="BU73" s="1192"/>
      <c r="BV73" s="1192"/>
      <c r="BW73" s="1192"/>
      <c r="BX73" s="1192">
        <v>27.3</v>
      </c>
      <c r="BY73" s="1192"/>
      <c r="BZ73" s="1192"/>
      <c r="CA73" s="1192"/>
      <c r="CB73" s="1192"/>
      <c r="CC73" s="1192"/>
      <c r="CD73" s="1192"/>
      <c r="CE73" s="1192"/>
      <c r="CF73" s="1192">
        <v>14.8</v>
      </c>
      <c r="CG73" s="1192"/>
      <c r="CH73" s="1192"/>
      <c r="CI73" s="1192"/>
      <c r="CJ73" s="1192"/>
      <c r="CK73" s="1192"/>
      <c r="CL73" s="1192"/>
      <c r="CM73" s="1192"/>
      <c r="CN73" s="1192">
        <v>5</v>
      </c>
      <c r="CO73" s="1192"/>
      <c r="CP73" s="1192"/>
      <c r="CQ73" s="1192"/>
      <c r="CR73" s="1192"/>
      <c r="CS73" s="1192"/>
      <c r="CT73" s="1192"/>
      <c r="CU73" s="1192"/>
      <c r="CV73" s="1192"/>
      <c r="CW73" s="1192"/>
      <c r="CX73" s="1192"/>
      <c r="CY73" s="1192"/>
      <c r="CZ73" s="1192"/>
      <c r="DA73" s="1192"/>
      <c r="DB73" s="1192"/>
      <c r="DC73" s="1192"/>
    </row>
    <row r="74" spans="2:107" x14ac:dyDescent="0.15">
      <c r="B74" s="10"/>
      <c r="G74" s="1207"/>
      <c r="H74" s="1207"/>
      <c r="I74" s="1207"/>
      <c r="J74" s="1207"/>
      <c r="K74" s="1191"/>
      <c r="L74" s="1191"/>
      <c r="M74" s="1191"/>
      <c r="N74" s="1191"/>
      <c r="AM74" s="19"/>
      <c r="AN74" s="1195"/>
      <c r="AO74" s="1195"/>
      <c r="AP74" s="1195"/>
      <c r="AQ74" s="1195"/>
      <c r="AR74" s="1195"/>
      <c r="AS74" s="1195"/>
      <c r="AT74" s="1195"/>
      <c r="AU74" s="1195"/>
      <c r="AV74" s="1195"/>
      <c r="AW74" s="1195"/>
      <c r="AX74" s="1195"/>
      <c r="AY74" s="1195"/>
      <c r="AZ74" s="1195"/>
      <c r="BA74" s="1195"/>
      <c r="BB74" s="1195"/>
      <c r="BC74" s="1195"/>
      <c r="BD74" s="1195"/>
      <c r="BE74" s="1195"/>
      <c r="BF74" s="1195"/>
      <c r="BG74" s="1195"/>
      <c r="BH74" s="1195"/>
      <c r="BI74" s="1195"/>
      <c r="BJ74" s="1195"/>
      <c r="BK74" s="1195"/>
      <c r="BL74" s="1195"/>
      <c r="BM74" s="1195"/>
      <c r="BN74" s="1195"/>
      <c r="BO74" s="1195"/>
      <c r="BP74" s="1192"/>
      <c r="BQ74" s="1192"/>
      <c r="BR74" s="1192"/>
      <c r="BS74" s="1192"/>
      <c r="BT74" s="1192"/>
      <c r="BU74" s="1192"/>
      <c r="BV74" s="1192"/>
      <c r="BW74" s="1192"/>
      <c r="BX74" s="1192"/>
      <c r="BY74" s="1192"/>
      <c r="BZ74" s="1192"/>
      <c r="CA74" s="1192"/>
      <c r="CB74" s="1192"/>
      <c r="CC74" s="1192"/>
      <c r="CD74" s="1192"/>
      <c r="CE74" s="1192"/>
      <c r="CF74" s="1192"/>
      <c r="CG74" s="1192"/>
      <c r="CH74" s="1192"/>
      <c r="CI74" s="1192"/>
      <c r="CJ74" s="1192"/>
      <c r="CK74" s="1192"/>
      <c r="CL74" s="1192"/>
      <c r="CM74" s="1192"/>
      <c r="CN74" s="1192"/>
      <c r="CO74" s="1192"/>
      <c r="CP74" s="1192"/>
      <c r="CQ74" s="1192"/>
      <c r="CR74" s="1192"/>
      <c r="CS74" s="1192"/>
      <c r="CT74" s="1192"/>
      <c r="CU74" s="1192"/>
      <c r="CV74" s="1192"/>
      <c r="CW74" s="1192"/>
      <c r="CX74" s="1192"/>
      <c r="CY74" s="1192"/>
      <c r="CZ74" s="1192"/>
      <c r="DA74" s="1192"/>
      <c r="DB74" s="1192"/>
      <c r="DC74" s="1192"/>
    </row>
    <row r="75" spans="2:107" x14ac:dyDescent="0.15">
      <c r="B75" s="10"/>
      <c r="G75" s="1207"/>
      <c r="H75" s="1207"/>
      <c r="I75" s="1190"/>
      <c r="J75" s="1190"/>
      <c r="K75" s="1197"/>
      <c r="L75" s="1197"/>
      <c r="M75" s="1197"/>
      <c r="N75" s="1197"/>
      <c r="AM75" s="19"/>
      <c r="AN75" s="1195"/>
      <c r="AO75" s="1195"/>
      <c r="AP75" s="1195"/>
      <c r="AQ75" s="1195"/>
      <c r="AR75" s="1195"/>
      <c r="AS75" s="1195"/>
      <c r="AT75" s="1195"/>
      <c r="AU75" s="1195"/>
      <c r="AV75" s="1195"/>
      <c r="AW75" s="1195"/>
      <c r="AX75" s="1195"/>
      <c r="AY75" s="1195"/>
      <c r="AZ75" s="1195"/>
      <c r="BA75" s="1195"/>
      <c r="BB75" s="1195" t="s">
        <v>13</v>
      </c>
      <c r="BC75" s="1195"/>
      <c r="BD75" s="1195"/>
      <c r="BE75" s="1195"/>
      <c r="BF75" s="1195"/>
      <c r="BG75" s="1195"/>
      <c r="BH75" s="1195"/>
      <c r="BI75" s="1195"/>
      <c r="BJ75" s="1195"/>
      <c r="BK75" s="1195"/>
      <c r="BL75" s="1195"/>
      <c r="BM75" s="1195"/>
      <c r="BN75" s="1195"/>
      <c r="BO75" s="1195"/>
      <c r="BP75" s="1192">
        <v>5.9</v>
      </c>
      <c r="BQ75" s="1192"/>
      <c r="BR75" s="1192"/>
      <c r="BS75" s="1192"/>
      <c r="BT75" s="1192"/>
      <c r="BU75" s="1192"/>
      <c r="BV75" s="1192"/>
      <c r="BW75" s="1192"/>
      <c r="BX75" s="1192">
        <v>5.5</v>
      </c>
      <c r="BY75" s="1192"/>
      <c r="BZ75" s="1192"/>
      <c r="CA75" s="1192"/>
      <c r="CB75" s="1192"/>
      <c r="CC75" s="1192"/>
      <c r="CD75" s="1192"/>
      <c r="CE75" s="1192"/>
      <c r="CF75" s="1192">
        <v>5.4</v>
      </c>
      <c r="CG75" s="1192"/>
      <c r="CH75" s="1192"/>
      <c r="CI75" s="1192"/>
      <c r="CJ75" s="1192"/>
      <c r="CK75" s="1192"/>
      <c r="CL75" s="1192"/>
      <c r="CM75" s="1192"/>
      <c r="CN75" s="1192">
        <v>5.5</v>
      </c>
      <c r="CO75" s="1192"/>
      <c r="CP75" s="1192"/>
      <c r="CQ75" s="1192"/>
      <c r="CR75" s="1192"/>
      <c r="CS75" s="1192"/>
      <c r="CT75" s="1192"/>
      <c r="CU75" s="1192"/>
      <c r="CV75" s="1192">
        <v>6.4</v>
      </c>
      <c r="CW75" s="1192"/>
      <c r="CX75" s="1192"/>
      <c r="CY75" s="1192"/>
      <c r="CZ75" s="1192"/>
      <c r="DA75" s="1192"/>
      <c r="DB75" s="1192"/>
      <c r="DC75" s="1192"/>
    </row>
    <row r="76" spans="2:107" x14ac:dyDescent="0.15">
      <c r="B76" s="10"/>
      <c r="G76" s="1207"/>
      <c r="H76" s="1207"/>
      <c r="I76" s="1190"/>
      <c r="J76" s="1190"/>
      <c r="K76" s="1197"/>
      <c r="L76" s="1197"/>
      <c r="M76" s="1197"/>
      <c r="N76" s="1197"/>
      <c r="AM76" s="19"/>
      <c r="AN76" s="1195"/>
      <c r="AO76" s="1195"/>
      <c r="AP76" s="1195"/>
      <c r="AQ76" s="1195"/>
      <c r="AR76" s="1195"/>
      <c r="AS76" s="1195"/>
      <c r="AT76" s="1195"/>
      <c r="AU76" s="1195"/>
      <c r="AV76" s="1195"/>
      <c r="AW76" s="1195"/>
      <c r="AX76" s="1195"/>
      <c r="AY76" s="1195"/>
      <c r="AZ76" s="1195"/>
      <c r="BA76" s="1195"/>
      <c r="BB76" s="1195"/>
      <c r="BC76" s="1195"/>
      <c r="BD76" s="1195"/>
      <c r="BE76" s="1195"/>
      <c r="BF76" s="1195"/>
      <c r="BG76" s="1195"/>
      <c r="BH76" s="1195"/>
      <c r="BI76" s="1195"/>
      <c r="BJ76" s="1195"/>
      <c r="BK76" s="1195"/>
      <c r="BL76" s="1195"/>
      <c r="BM76" s="1195"/>
      <c r="BN76" s="1195"/>
      <c r="BO76" s="1195"/>
      <c r="BP76" s="1192"/>
      <c r="BQ76" s="1192"/>
      <c r="BR76" s="1192"/>
      <c r="BS76" s="1192"/>
      <c r="BT76" s="1192"/>
      <c r="BU76" s="1192"/>
      <c r="BV76" s="1192"/>
      <c r="BW76" s="1192"/>
      <c r="BX76" s="1192"/>
      <c r="BY76" s="1192"/>
      <c r="BZ76" s="1192"/>
      <c r="CA76" s="1192"/>
      <c r="CB76" s="1192"/>
      <c r="CC76" s="1192"/>
      <c r="CD76" s="1192"/>
      <c r="CE76" s="1192"/>
      <c r="CF76" s="1192"/>
      <c r="CG76" s="1192"/>
      <c r="CH76" s="1192"/>
      <c r="CI76" s="1192"/>
      <c r="CJ76" s="1192"/>
      <c r="CK76" s="1192"/>
      <c r="CL76" s="1192"/>
      <c r="CM76" s="1192"/>
      <c r="CN76" s="1192"/>
      <c r="CO76" s="1192"/>
      <c r="CP76" s="1192"/>
      <c r="CQ76" s="1192"/>
      <c r="CR76" s="1192"/>
      <c r="CS76" s="1192"/>
      <c r="CT76" s="1192"/>
      <c r="CU76" s="1192"/>
      <c r="CV76" s="1192"/>
      <c r="CW76" s="1192"/>
      <c r="CX76" s="1192"/>
      <c r="CY76" s="1192"/>
      <c r="CZ76" s="1192"/>
      <c r="DA76" s="1192"/>
      <c r="DB76" s="1192"/>
      <c r="DC76" s="1192"/>
    </row>
    <row r="77" spans="2:107" x14ac:dyDescent="0.15">
      <c r="B77" s="10"/>
      <c r="G77" s="1190"/>
      <c r="H77" s="1190"/>
      <c r="I77" s="1190"/>
      <c r="J77" s="1190"/>
      <c r="K77" s="1191"/>
      <c r="L77" s="1191"/>
      <c r="M77" s="1191"/>
      <c r="N77" s="1191"/>
      <c r="AN77" s="1196" t="s">
        <v>11</v>
      </c>
      <c r="AO77" s="1196"/>
      <c r="AP77" s="1196"/>
      <c r="AQ77" s="1196"/>
      <c r="AR77" s="1196"/>
      <c r="AS77" s="1196"/>
      <c r="AT77" s="1196"/>
      <c r="AU77" s="1196"/>
      <c r="AV77" s="1196"/>
      <c r="AW77" s="1196"/>
      <c r="AX77" s="1196"/>
      <c r="AY77" s="1196"/>
      <c r="AZ77" s="1196"/>
      <c r="BA77" s="1196"/>
      <c r="BB77" s="1195" t="s">
        <v>9</v>
      </c>
      <c r="BC77" s="1195"/>
      <c r="BD77" s="1195"/>
      <c r="BE77" s="1195"/>
      <c r="BF77" s="1195"/>
      <c r="BG77" s="1195"/>
      <c r="BH77" s="1195"/>
      <c r="BI77" s="1195"/>
      <c r="BJ77" s="1195"/>
      <c r="BK77" s="1195"/>
      <c r="BL77" s="1195"/>
      <c r="BM77" s="1195"/>
      <c r="BN77" s="1195"/>
      <c r="BO77" s="1195"/>
      <c r="BP77" s="1192">
        <v>0</v>
      </c>
      <c r="BQ77" s="1192"/>
      <c r="BR77" s="1192"/>
      <c r="BS77" s="1192"/>
      <c r="BT77" s="1192"/>
      <c r="BU77" s="1192"/>
      <c r="BV77" s="1192"/>
      <c r="BW77" s="1192"/>
      <c r="BX77" s="1192">
        <v>0</v>
      </c>
      <c r="BY77" s="1192"/>
      <c r="BZ77" s="1192"/>
      <c r="CA77" s="1192"/>
      <c r="CB77" s="1192"/>
      <c r="CC77" s="1192"/>
      <c r="CD77" s="1192"/>
      <c r="CE77" s="1192"/>
      <c r="CF77" s="1192">
        <v>0</v>
      </c>
      <c r="CG77" s="1192"/>
      <c r="CH77" s="1192"/>
      <c r="CI77" s="1192"/>
      <c r="CJ77" s="1192"/>
      <c r="CK77" s="1192"/>
      <c r="CL77" s="1192"/>
      <c r="CM77" s="1192"/>
      <c r="CN77" s="1192">
        <v>0</v>
      </c>
      <c r="CO77" s="1192"/>
      <c r="CP77" s="1192"/>
      <c r="CQ77" s="1192"/>
      <c r="CR77" s="1192"/>
      <c r="CS77" s="1192"/>
      <c r="CT77" s="1192"/>
      <c r="CU77" s="1192"/>
      <c r="CV77" s="1192">
        <v>0</v>
      </c>
      <c r="CW77" s="1192"/>
      <c r="CX77" s="1192"/>
      <c r="CY77" s="1192"/>
      <c r="CZ77" s="1192"/>
      <c r="DA77" s="1192"/>
      <c r="DB77" s="1192"/>
      <c r="DC77" s="1192"/>
    </row>
    <row r="78" spans="2:107" x14ac:dyDescent="0.15">
      <c r="B78" s="10"/>
      <c r="G78" s="1190"/>
      <c r="H78" s="1190"/>
      <c r="I78" s="1190"/>
      <c r="J78" s="1190"/>
      <c r="K78" s="1191"/>
      <c r="L78" s="1191"/>
      <c r="M78" s="1191"/>
      <c r="N78" s="1191"/>
      <c r="AN78" s="1196"/>
      <c r="AO78" s="1196"/>
      <c r="AP78" s="1196"/>
      <c r="AQ78" s="1196"/>
      <c r="AR78" s="1196"/>
      <c r="AS78" s="1196"/>
      <c r="AT78" s="1196"/>
      <c r="AU78" s="1196"/>
      <c r="AV78" s="1196"/>
      <c r="AW78" s="1196"/>
      <c r="AX78" s="1196"/>
      <c r="AY78" s="1196"/>
      <c r="AZ78" s="1196"/>
      <c r="BA78" s="1196"/>
      <c r="BB78" s="1195"/>
      <c r="BC78" s="1195"/>
      <c r="BD78" s="1195"/>
      <c r="BE78" s="1195"/>
      <c r="BF78" s="1195"/>
      <c r="BG78" s="1195"/>
      <c r="BH78" s="1195"/>
      <c r="BI78" s="1195"/>
      <c r="BJ78" s="1195"/>
      <c r="BK78" s="1195"/>
      <c r="BL78" s="1195"/>
      <c r="BM78" s="1195"/>
      <c r="BN78" s="1195"/>
      <c r="BO78" s="1195"/>
      <c r="BP78" s="1192"/>
      <c r="BQ78" s="1192"/>
      <c r="BR78" s="1192"/>
      <c r="BS78" s="1192"/>
      <c r="BT78" s="1192"/>
      <c r="BU78" s="1192"/>
      <c r="BV78" s="1192"/>
      <c r="BW78" s="1192"/>
      <c r="BX78" s="1192"/>
      <c r="BY78" s="1192"/>
      <c r="BZ78" s="1192"/>
      <c r="CA78" s="1192"/>
      <c r="CB78" s="1192"/>
      <c r="CC78" s="1192"/>
      <c r="CD78" s="1192"/>
      <c r="CE78" s="1192"/>
      <c r="CF78" s="1192"/>
      <c r="CG78" s="1192"/>
      <c r="CH78" s="1192"/>
      <c r="CI78" s="1192"/>
      <c r="CJ78" s="1192"/>
      <c r="CK78" s="1192"/>
      <c r="CL78" s="1192"/>
      <c r="CM78" s="1192"/>
      <c r="CN78" s="1192"/>
      <c r="CO78" s="1192"/>
      <c r="CP78" s="1192"/>
      <c r="CQ78" s="1192"/>
      <c r="CR78" s="1192"/>
      <c r="CS78" s="1192"/>
      <c r="CT78" s="1192"/>
      <c r="CU78" s="1192"/>
      <c r="CV78" s="1192"/>
      <c r="CW78" s="1192"/>
      <c r="CX78" s="1192"/>
      <c r="CY78" s="1192"/>
      <c r="CZ78" s="1192"/>
      <c r="DA78" s="1192"/>
      <c r="DB78" s="1192"/>
      <c r="DC78" s="1192"/>
    </row>
    <row r="79" spans="2:107" x14ac:dyDescent="0.15">
      <c r="B79" s="10"/>
      <c r="G79" s="1190"/>
      <c r="H79" s="1190"/>
      <c r="I79" s="1193"/>
      <c r="J79" s="1193"/>
      <c r="K79" s="1194"/>
      <c r="L79" s="1194"/>
      <c r="M79" s="1194"/>
      <c r="N79" s="1194"/>
      <c r="AN79" s="1196"/>
      <c r="AO79" s="1196"/>
      <c r="AP79" s="1196"/>
      <c r="AQ79" s="1196"/>
      <c r="AR79" s="1196"/>
      <c r="AS79" s="1196"/>
      <c r="AT79" s="1196"/>
      <c r="AU79" s="1196"/>
      <c r="AV79" s="1196"/>
      <c r="AW79" s="1196"/>
      <c r="AX79" s="1196"/>
      <c r="AY79" s="1196"/>
      <c r="AZ79" s="1196"/>
      <c r="BA79" s="1196"/>
      <c r="BB79" s="1195" t="s">
        <v>13</v>
      </c>
      <c r="BC79" s="1195"/>
      <c r="BD79" s="1195"/>
      <c r="BE79" s="1195"/>
      <c r="BF79" s="1195"/>
      <c r="BG79" s="1195"/>
      <c r="BH79" s="1195"/>
      <c r="BI79" s="1195"/>
      <c r="BJ79" s="1195"/>
      <c r="BK79" s="1195"/>
      <c r="BL79" s="1195"/>
      <c r="BM79" s="1195"/>
      <c r="BN79" s="1195"/>
      <c r="BO79" s="1195"/>
      <c r="BP79" s="1192">
        <v>8</v>
      </c>
      <c r="BQ79" s="1192"/>
      <c r="BR79" s="1192"/>
      <c r="BS79" s="1192"/>
      <c r="BT79" s="1192"/>
      <c r="BU79" s="1192"/>
      <c r="BV79" s="1192"/>
      <c r="BW79" s="1192"/>
      <c r="BX79" s="1192">
        <v>8</v>
      </c>
      <c r="BY79" s="1192"/>
      <c r="BZ79" s="1192"/>
      <c r="CA79" s="1192"/>
      <c r="CB79" s="1192"/>
      <c r="CC79" s="1192"/>
      <c r="CD79" s="1192"/>
      <c r="CE79" s="1192"/>
      <c r="CF79" s="1192">
        <v>8.3000000000000007</v>
      </c>
      <c r="CG79" s="1192"/>
      <c r="CH79" s="1192"/>
      <c r="CI79" s="1192"/>
      <c r="CJ79" s="1192"/>
      <c r="CK79" s="1192"/>
      <c r="CL79" s="1192"/>
      <c r="CM79" s="1192"/>
      <c r="CN79" s="1192">
        <v>8.4</v>
      </c>
      <c r="CO79" s="1192"/>
      <c r="CP79" s="1192"/>
      <c r="CQ79" s="1192"/>
      <c r="CR79" s="1192"/>
      <c r="CS79" s="1192"/>
      <c r="CT79" s="1192"/>
      <c r="CU79" s="1192"/>
      <c r="CV79" s="1192">
        <v>8.6999999999999993</v>
      </c>
      <c r="CW79" s="1192"/>
      <c r="CX79" s="1192"/>
      <c r="CY79" s="1192"/>
      <c r="CZ79" s="1192"/>
      <c r="DA79" s="1192"/>
      <c r="DB79" s="1192"/>
      <c r="DC79" s="1192"/>
    </row>
    <row r="80" spans="2:107" x14ac:dyDescent="0.15">
      <c r="B80" s="10"/>
      <c r="G80" s="1190"/>
      <c r="H80" s="1190"/>
      <c r="I80" s="1193"/>
      <c r="J80" s="1193"/>
      <c r="K80" s="1194"/>
      <c r="L80" s="1194"/>
      <c r="M80" s="1194"/>
      <c r="N80" s="1194"/>
      <c r="AN80" s="1196"/>
      <c r="AO80" s="1196"/>
      <c r="AP80" s="1196"/>
      <c r="AQ80" s="1196"/>
      <c r="AR80" s="1196"/>
      <c r="AS80" s="1196"/>
      <c r="AT80" s="1196"/>
      <c r="AU80" s="1196"/>
      <c r="AV80" s="1196"/>
      <c r="AW80" s="1196"/>
      <c r="AX80" s="1196"/>
      <c r="AY80" s="1196"/>
      <c r="AZ80" s="1196"/>
      <c r="BA80" s="1196"/>
      <c r="BB80" s="1195"/>
      <c r="BC80" s="1195"/>
      <c r="BD80" s="1195"/>
      <c r="BE80" s="1195"/>
      <c r="BF80" s="1195"/>
      <c r="BG80" s="1195"/>
      <c r="BH80" s="1195"/>
      <c r="BI80" s="1195"/>
      <c r="BJ80" s="1195"/>
      <c r="BK80" s="1195"/>
      <c r="BL80" s="1195"/>
      <c r="BM80" s="1195"/>
      <c r="BN80" s="1195"/>
      <c r="BO80" s="1195"/>
      <c r="BP80" s="1192"/>
      <c r="BQ80" s="1192"/>
      <c r="BR80" s="1192"/>
      <c r="BS80" s="1192"/>
      <c r="BT80" s="1192"/>
      <c r="BU80" s="1192"/>
      <c r="BV80" s="1192"/>
      <c r="BW80" s="1192"/>
      <c r="BX80" s="1192"/>
      <c r="BY80" s="1192"/>
      <c r="BZ80" s="1192"/>
      <c r="CA80" s="1192"/>
      <c r="CB80" s="1192"/>
      <c r="CC80" s="1192"/>
      <c r="CD80" s="1192"/>
      <c r="CE80" s="1192"/>
      <c r="CF80" s="1192"/>
      <c r="CG80" s="1192"/>
      <c r="CH80" s="1192"/>
      <c r="CI80" s="1192"/>
      <c r="CJ80" s="1192"/>
      <c r="CK80" s="1192"/>
      <c r="CL80" s="1192"/>
      <c r="CM80" s="1192"/>
      <c r="CN80" s="1192"/>
      <c r="CO80" s="1192"/>
      <c r="CP80" s="1192"/>
      <c r="CQ80" s="1192"/>
      <c r="CR80" s="1192"/>
      <c r="CS80" s="1192"/>
      <c r="CT80" s="1192"/>
      <c r="CU80" s="1192"/>
      <c r="CV80" s="1192"/>
      <c r="CW80" s="1192"/>
      <c r="CX80" s="1192"/>
      <c r="CY80" s="1192"/>
      <c r="CZ80" s="1192"/>
      <c r="DA80" s="1192"/>
      <c r="DB80" s="1192"/>
      <c r="DC80" s="1192"/>
    </row>
    <row r="81" spans="2:109" x14ac:dyDescent="0.15">
      <c r="B81" s="10"/>
    </row>
    <row r="82" spans="2:109" ht="17.25" x14ac:dyDescent="0.15">
      <c r="B82" s="10"/>
      <c r="K82" s="37"/>
      <c r="L82" s="37"/>
      <c r="M82" s="37"/>
      <c r="N82" s="37"/>
      <c r="AQ82" s="37"/>
      <c r="AR82" s="37"/>
      <c r="AS82" s="37"/>
      <c r="AT82" s="37"/>
      <c r="BC82" s="37"/>
      <c r="BD82" s="37"/>
      <c r="BE82" s="37"/>
      <c r="BF82" s="37"/>
      <c r="BO82" s="37"/>
      <c r="BP82" s="37"/>
      <c r="BQ82" s="37"/>
      <c r="BR82" s="37"/>
      <c r="CA82" s="37"/>
      <c r="CB82" s="37"/>
      <c r="CC82" s="37"/>
      <c r="CD82" s="37"/>
      <c r="CM82" s="37"/>
      <c r="CN82" s="37"/>
      <c r="CO82" s="37"/>
      <c r="CP82" s="37"/>
      <c r="CY82" s="37"/>
      <c r="CZ82" s="37"/>
      <c r="DA82" s="37"/>
      <c r="DB82" s="37"/>
      <c r="DC82" s="37"/>
    </row>
    <row r="83" spans="2:109" x14ac:dyDescent="0.15">
      <c r="B83" s="12"/>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R83" s="13"/>
      <c r="BS83" s="13"/>
      <c r="BT83" s="13"/>
      <c r="BU83" s="13"/>
      <c r="BV83" s="13"/>
      <c r="BW83" s="13"/>
      <c r="BX83" s="13"/>
      <c r="BY83" s="13"/>
      <c r="BZ83" s="13"/>
      <c r="CA83" s="13"/>
      <c r="CB83" s="13"/>
      <c r="CC83" s="13"/>
      <c r="CD83" s="13"/>
      <c r="CE83" s="13"/>
      <c r="CF83" s="13"/>
      <c r="CG83" s="13"/>
      <c r="CH83" s="13"/>
      <c r="CI83" s="13"/>
      <c r="CJ83" s="13"/>
      <c r="CK83" s="13"/>
      <c r="CL83" s="13"/>
      <c r="CM83" s="13"/>
      <c r="CN83" s="13"/>
      <c r="CO83" s="13"/>
      <c r="CP83" s="13"/>
      <c r="CQ83" s="13"/>
      <c r="CR83" s="13"/>
      <c r="CS83" s="13"/>
      <c r="CT83" s="13"/>
      <c r="CU83" s="13"/>
      <c r="CV83" s="13"/>
      <c r="CW83" s="13"/>
      <c r="CX83" s="13"/>
      <c r="CY83" s="13"/>
      <c r="CZ83" s="13"/>
      <c r="DA83" s="13"/>
      <c r="DB83" s="13"/>
      <c r="DC83" s="13"/>
      <c r="DD83" s="14"/>
    </row>
    <row r="84" spans="2:109" x14ac:dyDescent="0.15">
      <c r="DD84" s="3"/>
      <c r="DE84" s="3"/>
    </row>
    <row r="85" spans="2:109" x14ac:dyDescent="0.15">
      <c r="DD85" s="3"/>
      <c r="DE85" s="3"/>
    </row>
  </sheetData>
  <sheetProtection algorithmName="SHA-512" hashValue="QWAY7MYSLYSMGWwL4TxtDNG4Vxl25tRaejU/tEfTH8HrOjHz3fYRBmTt1crqq77UrCWA3yQTpKkRQWgliGznSw==" saltValue="eRIYvRm0PZaI5HhSzJddLQ==" spinCount="100000" sheet="1" objects="1" scenarios="1" formatCells="0"/>
  <dataConsolidate/>
  <mergeCells count="11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R125"/>
  <sheetViews>
    <sheetView showGridLines="0" zoomScale="85" zoomScaleNormal="85" zoomScaleSheetLayoutView="70" workbookViewId="0"/>
  </sheetViews>
  <sheetFormatPr defaultColWidth="0" defaultRowHeight="13.5" customHeight="1" zeroHeight="1" x14ac:dyDescent="0.15"/>
  <cols>
    <col min="1" max="34" width="2.5" style="38" customWidth="1"/>
    <col min="35" max="122" width="2.5" style="5" customWidth="1"/>
    <col min="123" max="16384" width="2.5" style="5" hidden="1"/>
  </cols>
  <sheetData>
    <row r="1" spans="1:34" ht="13.5" customHeight="1"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1:34" x14ac:dyDescent="0.15">
      <c r="S2" s="5"/>
      <c r="AH2" s="5"/>
    </row>
    <row r="3" spans="1:34"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1:34" x14ac:dyDescent="0.15"/>
    <row r="5" spans="1:34" x14ac:dyDescent="0.15"/>
    <row r="6" spans="1:34" x14ac:dyDescent="0.15"/>
    <row r="7" spans="1:34" x14ac:dyDescent="0.15"/>
    <row r="8" spans="1:34" x14ac:dyDescent="0.15"/>
    <row r="9" spans="1:34" x14ac:dyDescent="0.15">
      <c r="AH9" s="5"/>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5"/>
    </row>
    <row r="18" spans="12:34" x14ac:dyDescent="0.15"/>
    <row r="19" spans="12:34" x14ac:dyDescent="0.15"/>
    <row r="20" spans="12:34" x14ac:dyDescent="0.15">
      <c r="AH20" s="5"/>
    </row>
    <row r="21" spans="12:34" x14ac:dyDescent="0.15">
      <c r="AH21" s="5"/>
    </row>
    <row r="22" spans="12:34" x14ac:dyDescent="0.15"/>
    <row r="23" spans="12:34" x14ac:dyDescent="0.15"/>
    <row r="24" spans="12:34" x14ac:dyDescent="0.15">
      <c r="Q24" s="5"/>
    </row>
    <row r="25" spans="12:34" x14ac:dyDescent="0.15"/>
    <row r="26" spans="12:34" x14ac:dyDescent="0.15"/>
    <row r="27" spans="12:34" x14ac:dyDescent="0.15"/>
    <row r="28" spans="12:34" x14ac:dyDescent="0.15">
      <c r="O28" s="5"/>
      <c r="T28" s="5"/>
      <c r="AH28" s="5"/>
    </row>
    <row r="29" spans="12:34" x14ac:dyDescent="0.15"/>
    <row r="30" spans="12:34" x14ac:dyDescent="0.15"/>
    <row r="31" spans="12:34" x14ac:dyDescent="0.15">
      <c r="Q31" s="5"/>
    </row>
    <row r="32" spans="12:34" x14ac:dyDescent="0.15">
      <c r="L32" s="5"/>
    </row>
    <row r="33" spans="2:34" x14ac:dyDescent="0.15">
      <c r="C33" s="5"/>
      <c r="E33" s="5"/>
      <c r="G33" s="5"/>
      <c r="I33" s="5"/>
      <c r="X33" s="5"/>
    </row>
    <row r="34" spans="2:34" x14ac:dyDescent="0.15">
      <c r="B34" s="5"/>
      <c r="P34" s="5"/>
      <c r="R34" s="5"/>
      <c r="T34" s="5"/>
    </row>
    <row r="35" spans="2:34" x14ac:dyDescent="0.15">
      <c r="D35" s="5"/>
      <c r="W35" s="5"/>
      <c r="AC35" s="5"/>
      <c r="AD35" s="5"/>
      <c r="AE35" s="5"/>
      <c r="AF35" s="5"/>
      <c r="AG35" s="5"/>
      <c r="AH35" s="5"/>
    </row>
    <row r="36" spans="2:34" x14ac:dyDescent="0.15">
      <c r="H36" s="5"/>
      <c r="J36" s="5"/>
      <c r="K36" s="5"/>
      <c r="M36" s="5"/>
      <c r="Y36" s="5"/>
      <c r="Z36" s="5"/>
      <c r="AA36" s="5"/>
      <c r="AB36" s="5"/>
      <c r="AC36" s="5"/>
      <c r="AD36" s="5"/>
      <c r="AE36" s="5"/>
      <c r="AF36" s="5"/>
      <c r="AG36" s="5"/>
      <c r="AH36" s="5"/>
    </row>
    <row r="37" spans="2:34" x14ac:dyDescent="0.15">
      <c r="AH37" s="5"/>
    </row>
    <row r="38" spans="2:34" x14ac:dyDescent="0.15">
      <c r="AG38" s="5"/>
      <c r="AH38" s="5"/>
    </row>
    <row r="39" spans="2:34" x14ac:dyDescent="0.15"/>
    <row r="40" spans="2:34" x14ac:dyDescent="0.15">
      <c r="X40" s="5"/>
    </row>
    <row r="41" spans="2:34" x14ac:dyDescent="0.15">
      <c r="R41" s="5"/>
    </row>
    <row r="42" spans="2:34" x14ac:dyDescent="0.15">
      <c r="W42" s="5"/>
    </row>
    <row r="43" spans="2:34" x14ac:dyDescent="0.15">
      <c r="Y43" s="5"/>
      <c r="Z43" s="5"/>
      <c r="AA43" s="5"/>
      <c r="AB43" s="5"/>
      <c r="AC43" s="5"/>
      <c r="AD43" s="5"/>
      <c r="AE43" s="5"/>
      <c r="AF43" s="5"/>
      <c r="AG43" s="5"/>
      <c r="AH43" s="5"/>
    </row>
    <row r="44" spans="2:34" x14ac:dyDescent="0.15">
      <c r="AH44" s="5"/>
    </row>
    <row r="45" spans="2:34" x14ac:dyDescent="0.15">
      <c r="X45" s="5"/>
    </row>
    <row r="46" spans="2:34" x14ac:dyDescent="0.15"/>
    <row r="47" spans="2:34" x14ac:dyDescent="0.15"/>
    <row r="48" spans="2:34" x14ac:dyDescent="0.15">
      <c r="W48" s="5"/>
      <c r="Y48" s="5"/>
      <c r="Z48" s="5"/>
      <c r="AA48" s="5"/>
      <c r="AB48" s="5"/>
      <c r="AC48" s="5"/>
      <c r="AD48" s="5"/>
      <c r="AE48" s="5"/>
      <c r="AF48" s="5"/>
      <c r="AG48" s="5"/>
      <c r="AH48" s="5"/>
    </row>
    <row r="49" spans="28:34" x14ac:dyDescent="0.15"/>
    <row r="50" spans="28:34" x14ac:dyDescent="0.15">
      <c r="AE50" s="5"/>
      <c r="AF50" s="5"/>
      <c r="AG50" s="5"/>
      <c r="AH50" s="5"/>
    </row>
    <row r="51" spans="28:34" x14ac:dyDescent="0.15">
      <c r="AC51" s="5"/>
      <c r="AD51" s="5"/>
      <c r="AE51" s="5"/>
      <c r="AF51" s="5"/>
      <c r="AG51" s="5"/>
      <c r="AH51" s="5"/>
    </row>
    <row r="52" spans="28:34" x14ac:dyDescent="0.15"/>
    <row r="53" spans="28:34" x14ac:dyDescent="0.15">
      <c r="AF53" s="5"/>
      <c r="AG53" s="5"/>
      <c r="AH53" s="5"/>
    </row>
    <row r="54" spans="28:34" x14ac:dyDescent="0.15">
      <c r="AH54" s="5"/>
    </row>
    <row r="55" spans="28:34" x14ac:dyDescent="0.15"/>
    <row r="56" spans="28:34" x14ac:dyDescent="0.15">
      <c r="AB56" s="5"/>
      <c r="AC56" s="5"/>
      <c r="AD56" s="5"/>
      <c r="AE56" s="5"/>
      <c r="AF56" s="5"/>
      <c r="AG56" s="5"/>
      <c r="AH56" s="5"/>
    </row>
    <row r="57" spans="28:34" x14ac:dyDescent="0.15">
      <c r="AH57" s="5"/>
    </row>
    <row r="58" spans="28:34" x14ac:dyDescent="0.15">
      <c r="AH58" s="5"/>
    </row>
    <row r="59" spans="28:34" x14ac:dyDescent="0.15"/>
    <row r="60" spans="28:34" x14ac:dyDescent="0.15"/>
    <row r="61" spans="28:34" x14ac:dyDescent="0.15"/>
    <row r="62" spans="28:34" x14ac:dyDescent="0.15"/>
    <row r="63" spans="28:34" x14ac:dyDescent="0.15">
      <c r="AH63" s="5"/>
    </row>
    <row r="64" spans="28:34" x14ac:dyDescent="0.15">
      <c r="AG64" s="5"/>
      <c r="AH64" s="5"/>
    </row>
    <row r="65" spans="28:34" x14ac:dyDescent="0.15"/>
    <row r="66" spans="28:34" x14ac:dyDescent="0.15"/>
    <row r="67" spans="28:34" x14ac:dyDescent="0.15"/>
    <row r="68" spans="28:34" x14ac:dyDescent="0.15">
      <c r="AB68" s="5"/>
      <c r="AC68" s="5"/>
      <c r="AD68" s="5"/>
      <c r="AE68" s="5"/>
      <c r="AF68" s="5"/>
      <c r="AG68" s="5"/>
      <c r="AH68" s="5"/>
    </row>
    <row r="69" spans="28:34" x14ac:dyDescent="0.15">
      <c r="AF69" s="5"/>
      <c r="AG69" s="5"/>
      <c r="AH69" s="5"/>
    </row>
    <row r="70" spans="28:34" x14ac:dyDescent="0.15"/>
    <row r="71" spans="28:34" x14ac:dyDescent="0.15"/>
    <row r="72" spans="28:34" x14ac:dyDescent="0.15"/>
    <row r="73" spans="28:34" x14ac:dyDescent="0.15"/>
    <row r="74" spans="28:34" x14ac:dyDescent="0.15"/>
    <row r="75" spans="28:34" x14ac:dyDescent="0.15">
      <c r="AH75" s="5"/>
    </row>
    <row r="76" spans="28:34" x14ac:dyDescent="0.15">
      <c r="AF76" s="5"/>
      <c r="AG76" s="5"/>
      <c r="AH76" s="5"/>
    </row>
    <row r="77" spans="28:34" x14ac:dyDescent="0.15">
      <c r="AG77" s="5"/>
      <c r="AH77" s="5"/>
    </row>
    <row r="78" spans="28:34" x14ac:dyDescent="0.15"/>
    <row r="79" spans="28:34" x14ac:dyDescent="0.15"/>
    <row r="80" spans="28:34" x14ac:dyDescent="0.15"/>
    <row r="81" spans="25:34" x14ac:dyDescent="0.15"/>
    <row r="82" spans="25:34" x14ac:dyDescent="0.15">
      <c r="Y82" s="5"/>
    </row>
    <row r="83" spans="25:34" x14ac:dyDescent="0.15">
      <c r="Y83" s="5"/>
      <c r="Z83" s="5"/>
      <c r="AA83" s="5"/>
      <c r="AB83" s="5"/>
      <c r="AC83" s="5"/>
      <c r="AD83" s="5"/>
      <c r="AE83" s="5"/>
      <c r="AF83" s="5"/>
      <c r="AG83" s="5"/>
      <c r="AH83" s="5"/>
    </row>
    <row r="84" spans="25:34" x14ac:dyDescent="0.15"/>
    <row r="85" spans="25:34" x14ac:dyDescent="0.15"/>
    <row r="86" spans="25:34" x14ac:dyDescent="0.15"/>
    <row r="87" spans="25:34" x14ac:dyDescent="0.15"/>
    <row r="88" spans="25:34" x14ac:dyDescent="0.15">
      <c r="AH88" s="5"/>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5"/>
      <c r="AG94" s="5"/>
      <c r="AH94" s="5"/>
    </row>
    <row r="95" spans="25:34" ht="13.5" customHeight="1" x14ac:dyDescent="0.15">
      <c r="AH95" s="5"/>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5"/>
    </row>
    <row r="102" spans="33:34" ht="13.5" customHeight="1" x14ac:dyDescent="0.15"/>
    <row r="103" spans="33:34" ht="13.5" customHeight="1" x14ac:dyDescent="0.15"/>
    <row r="104" spans="33:34" ht="13.5" customHeight="1" x14ac:dyDescent="0.15">
      <c r="AG104" s="5"/>
      <c r="AH104" s="5"/>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5"/>
    </row>
    <row r="117" spans="34:122" ht="13.5" customHeight="1" x14ac:dyDescent="0.15"/>
    <row r="118" spans="34:122" ht="13.5" customHeight="1" x14ac:dyDescent="0.15"/>
    <row r="119" spans="34:122" ht="13.5" customHeight="1" x14ac:dyDescent="0.15"/>
    <row r="120" spans="34:122" ht="13.5" customHeight="1" x14ac:dyDescent="0.15">
      <c r="AH120" s="5"/>
    </row>
    <row r="121" spans="34:122" ht="13.5" customHeight="1" x14ac:dyDescent="0.15">
      <c r="AH121" s="5"/>
    </row>
    <row r="122" spans="34:122" ht="13.5" customHeight="1" x14ac:dyDescent="0.15"/>
    <row r="123" spans="34:122" ht="13.5" customHeight="1" x14ac:dyDescent="0.15"/>
    <row r="124" spans="34:122" ht="13.5" customHeight="1" x14ac:dyDescent="0.15"/>
    <row r="125" spans="34:122" ht="13.5" customHeight="1" x14ac:dyDescent="0.15">
      <c r="DR125" s="5" t="s">
        <v>14</v>
      </c>
    </row>
  </sheetData>
  <sheetProtection algorithmName="SHA-512" hashValue="1ekkkezAcRLhQe7zxOYP4fDtBeE6NdjU9uZ5yi75h8Z1sXNE8YTHBGAVO4JwsJEkUjWYeBfv7vQ0u1C2MjfMtQ==" saltValue="gUZrdmCy5tMAzE0Qg06Obg=="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R125"/>
  <sheetViews>
    <sheetView showGridLines="0" zoomScale="85" zoomScaleNormal="85" zoomScaleSheetLayoutView="55" workbookViewId="0"/>
  </sheetViews>
  <sheetFormatPr defaultColWidth="0" defaultRowHeight="13.5" customHeight="1" zeroHeight="1" x14ac:dyDescent="0.15"/>
  <cols>
    <col min="1" max="34" width="2.5" style="38" customWidth="1"/>
    <col min="35" max="122" width="2.5" style="5" customWidth="1"/>
    <col min="123" max="16384" width="2.5" style="5" hidden="1"/>
  </cols>
  <sheetData>
    <row r="1" spans="2:34" ht="13.5" customHeight="1"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2:34" x14ac:dyDescent="0.15">
      <c r="S2" s="5"/>
      <c r="AH2" s="5"/>
    </row>
    <row r="3" spans="2:34"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2:34" x14ac:dyDescent="0.15"/>
    <row r="5" spans="2:34" x14ac:dyDescent="0.15"/>
    <row r="6" spans="2:34" x14ac:dyDescent="0.15"/>
    <row r="7" spans="2:34" x14ac:dyDescent="0.15"/>
    <row r="8" spans="2:34" x14ac:dyDescent="0.15"/>
    <row r="9" spans="2:34" x14ac:dyDescent="0.15">
      <c r="AH9" s="5"/>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5"/>
    </row>
    <row r="18" spans="12:34" x14ac:dyDescent="0.15"/>
    <row r="19" spans="12:34" x14ac:dyDescent="0.15"/>
    <row r="20" spans="12:34" x14ac:dyDescent="0.15">
      <c r="AH20" s="5"/>
    </row>
    <row r="21" spans="12:34" x14ac:dyDescent="0.15">
      <c r="AH21" s="5"/>
    </row>
    <row r="22" spans="12:34" x14ac:dyDescent="0.15"/>
    <row r="23" spans="12:34" x14ac:dyDescent="0.15"/>
    <row r="24" spans="12:34" x14ac:dyDescent="0.15">
      <c r="Q24" s="5"/>
    </row>
    <row r="25" spans="12:34" x14ac:dyDescent="0.15"/>
    <row r="26" spans="12:34" x14ac:dyDescent="0.15"/>
    <row r="27" spans="12:34" x14ac:dyDescent="0.15"/>
    <row r="28" spans="12:34" x14ac:dyDescent="0.15">
      <c r="O28" s="5"/>
      <c r="T28" s="5"/>
      <c r="AH28" s="5"/>
    </row>
    <row r="29" spans="12:34" x14ac:dyDescent="0.15"/>
    <row r="30" spans="12:34" x14ac:dyDescent="0.15"/>
    <row r="31" spans="12:34" x14ac:dyDescent="0.15">
      <c r="Q31" s="5"/>
    </row>
    <row r="32" spans="12:34" x14ac:dyDescent="0.15">
      <c r="L32" s="5"/>
    </row>
    <row r="33" spans="2:34" x14ac:dyDescent="0.15">
      <c r="C33" s="5"/>
      <c r="E33" s="5"/>
      <c r="G33" s="5"/>
      <c r="I33" s="5"/>
      <c r="X33" s="5"/>
    </row>
    <row r="34" spans="2:34" x14ac:dyDescent="0.15">
      <c r="B34" s="5"/>
      <c r="P34" s="5"/>
      <c r="R34" s="5"/>
      <c r="T34" s="5"/>
    </row>
    <row r="35" spans="2:34" x14ac:dyDescent="0.15">
      <c r="D35" s="5"/>
      <c r="W35" s="5"/>
      <c r="AC35" s="5"/>
      <c r="AD35" s="5"/>
      <c r="AE35" s="5"/>
      <c r="AF35" s="5"/>
      <c r="AG35" s="5"/>
      <c r="AH35" s="5"/>
    </row>
    <row r="36" spans="2:34" x14ac:dyDescent="0.15">
      <c r="H36" s="5"/>
      <c r="J36" s="5"/>
      <c r="K36" s="5"/>
      <c r="M36" s="5"/>
      <c r="Y36" s="5"/>
      <c r="Z36" s="5"/>
      <c r="AA36" s="5"/>
      <c r="AB36" s="5"/>
      <c r="AC36" s="5"/>
      <c r="AD36" s="5"/>
      <c r="AE36" s="5"/>
      <c r="AF36" s="5"/>
      <c r="AG36" s="5"/>
      <c r="AH36" s="5"/>
    </row>
    <row r="37" spans="2:34" x14ac:dyDescent="0.15">
      <c r="AH37" s="5"/>
    </row>
    <row r="38" spans="2:34" x14ac:dyDescent="0.15">
      <c r="AG38" s="5"/>
      <c r="AH38" s="5"/>
    </row>
    <row r="39" spans="2:34" x14ac:dyDescent="0.15"/>
    <row r="40" spans="2:34" x14ac:dyDescent="0.15">
      <c r="X40" s="5"/>
    </row>
    <row r="41" spans="2:34" x14ac:dyDescent="0.15">
      <c r="R41" s="5"/>
    </row>
    <row r="42" spans="2:34" x14ac:dyDescent="0.15">
      <c r="W42" s="5"/>
    </row>
    <row r="43" spans="2:34" x14ac:dyDescent="0.15">
      <c r="Y43" s="5"/>
      <c r="Z43" s="5"/>
      <c r="AA43" s="5"/>
      <c r="AB43" s="5"/>
      <c r="AC43" s="5"/>
      <c r="AD43" s="5"/>
      <c r="AE43" s="5"/>
      <c r="AF43" s="5"/>
      <c r="AG43" s="5"/>
      <c r="AH43" s="5"/>
    </row>
    <row r="44" spans="2:34" x14ac:dyDescent="0.15">
      <c r="AH44" s="5"/>
    </row>
    <row r="45" spans="2:34" x14ac:dyDescent="0.15">
      <c r="X45" s="5"/>
    </row>
    <row r="46" spans="2:34" x14ac:dyDescent="0.15"/>
    <row r="47" spans="2:34" x14ac:dyDescent="0.15"/>
    <row r="48" spans="2:34" x14ac:dyDescent="0.15">
      <c r="W48" s="5"/>
      <c r="Y48" s="5"/>
      <c r="Z48" s="5"/>
      <c r="AA48" s="5"/>
      <c r="AB48" s="5"/>
      <c r="AC48" s="5"/>
      <c r="AD48" s="5"/>
      <c r="AE48" s="5"/>
      <c r="AF48" s="5"/>
      <c r="AG48" s="5"/>
      <c r="AH48" s="5"/>
    </row>
    <row r="49" spans="28:34" x14ac:dyDescent="0.15"/>
    <row r="50" spans="28:34" x14ac:dyDescent="0.15">
      <c r="AE50" s="5"/>
      <c r="AF50" s="5"/>
      <c r="AG50" s="5"/>
      <c r="AH50" s="5"/>
    </row>
    <row r="51" spans="28:34" x14ac:dyDescent="0.15">
      <c r="AC51" s="5"/>
      <c r="AD51" s="5"/>
      <c r="AE51" s="5"/>
      <c r="AF51" s="5"/>
      <c r="AG51" s="5"/>
      <c r="AH51" s="5"/>
    </row>
    <row r="52" spans="28:34" x14ac:dyDescent="0.15"/>
    <row r="53" spans="28:34" x14ac:dyDescent="0.15">
      <c r="AF53" s="5"/>
      <c r="AG53" s="5"/>
      <c r="AH53" s="5"/>
    </row>
    <row r="54" spans="28:34" x14ac:dyDescent="0.15">
      <c r="AH54" s="5"/>
    </row>
    <row r="55" spans="28:34" x14ac:dyDescent="0.15"/>
    <row r="56" spans="28:34" x14ac:dyDescent="0.15">
      <c r="AB56" s="5"/>
      <c r="AC56" s="5"/>
      <c r="AD56" s="5"/>
      <c r="AE56" s="5"/>
      <c r="AF56" s="5"/>
      <c r="AG56" s="5"/>
      <c r="AH56" s="5"/>
    </row>
    <row r="57" spans="28:34" x14ac:dyDescent="0.15">
      <c r="AH57" s="5"/>
    </row>
    <row r="58" spans="28:34" x14ac:dyDescent="0.15">
      <c r="AH58" s="5"/>
    </row>
    <row r="59" spans="28:34" x14ac:dyDescent="0.15">
      <c r="AG59" s="5"/>
      <c r="AH59" s="5"/>
    </row>
    <row r="60" spans="28:34" x14ac:dyDescent="0.15"/>
    <row r="61" spans="28:34" x14ac:dyDescent="0.15"/>
    <row r="62" spans="28:34" x14ac:dyDescent="0.15"/>
    <row r="63" spans="28:34" x14ac:dyDescent="0.15">
      <c r="AH63" s="5"/>
    </row>
    <row r="64" spans="28:34" x14ac:dyDescent="0.15">
      <c r="AG64" s="5"/>
      <c r="AH64" s="5"/>
    </row>
    <row r="65" spans="28:34" x14ac:dyDescent="0.15"/>
    <row r="66" spans="28:34" x14ac:dyDescent="0.15"/>
    <row r="67" spans="28:34" x14ac:dyDescent="0.15"/>
    <row r="68" spans="28:34" x14ac:dyDescent="0.15">
      <c r="AB68" s="5"/>
      <c r="AC68" s="5"/>
      <c r="AD68" s="5"/>
      <c r="AE68" s="5"/>
      <c r="AF68" s="5"/>
      <c r="AG68" s="5"/>
      <c r="AH68" s="5"/>
    </row>
    <row r="69" spans="28:34" x14ac:dyDescent="0.15">
      <c r="AF69" s="5"/>
      <c r="AG69" s="5"/>
      <c r="AH69" s="5"/>
    </row>
    <row r="70" spans="28:34" x14ac:dyDescent="0.15"/>
    <row r="71" spans="28:34" x14ac:dyDescent="0.15"/>
    <row r="72" spans="28:34" x14ac:dyDescent="0.15"/>
    <row r="73" spans="28:34" x14ac:dyDescent="0.15"/>
    <row r="74" spans="28:34" x14ac:dyDescent="0.15"/>
    <row r="75" spans="28:34" x14ac:dyDescent="0.15">
      <c r="AH75" s="5"/>
    </row>
    <row r="76" spans="28:34" x14ac:dyDescent="0.15">
      <c r="AF76" s="5"/>
      <c r="AG76" s="5"/>
      <c r="AH76" s="5"/>
    </row>
    <row r="77" spans="28:34" x14ac:dyDescent="0.15">
      <c r="AG77" s="5"/>
      <c r="AH77" s="5"/>
    </row>
    <row r="78" spans="28:34" x14ac:dyDescent="0.15"/>
    <row r="79" spans="28:34" x14ac:dyDescent="0.15"/>
    <row r="80" spans="28:34" x14ac:dyDescent="0.15"/>
    <row r="81" spans="25:34" x14ac:dyDescent="0.15"/>
    <row r="82" spans="25:34" x14ac:dyDescent="0.15">
      <c r="Y82" s="5"/>
    </row>
    <row r="83" spans="25:34" x14ac:dyDescent="0.15">
      <c r="Y83" s="5"/>
      <c r="Z83" s="5"/>
      <c r="AA83" s="5"/>
      <c r="AB83" s="5"/>
      <c r="AC83" s="5"/>
      <c r="AD83" s="5"/>
      <c r="AE83" s="5"/>
      <c r="AF83" s="5"/>
      <c r="AG83" s="5"/>
      <c r="AH83" s="5"/>
    </row>
    <row r="84" spans="25:34" x14ac:dyDescent="0.15"/>
    <row r="85" spans="25:34" x14ac:dyDescent="0.15"/>
    <row r="86" spans="25:34" x14ac:dyDescent="0.15"/>
    <row r="87" spans="25:34" x14ac:dyDescent="0.15"/>
    <row r="88" spans="25:34" x14ac:dyDescent="0.15">
      <c r="AH88" s="5"/>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5"/>
      <c r="AG94" s="5"/>
      <c r="AH94" s="5"/>
    </row>
    <row r="95" spans="25:34" ht="13.5" customHeight="1" x14ac:dyDescent="0.15">
      <c r="AH95" s="5"/>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5"/>
    </row>
    <row r="102" spans="33:34" ht="13.5" customHeight="1" x14ac:dyDescent="0.15"/>
    <row r="103" spans="33:34" ht="13.5" customHeight="1" x14ac:dyDescent="0.15"/>
    <row r="104" spans="33:34" ht="13.5" customHeight="1" x14ac:dyDescent="0.15">
      <c r="AG104" s="5"/>
      <c r="AH104" s="5"/>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5"/>
    </row>
    <row r="117" spans="34:122" ht="13.5" customHeight="1" x14ac:dyDescent="0.15"/>
    <row r="118" spans="34:122" ht="13.5" customHeight="1" x14ac:dyDescent="0.15"/>
    <row r="119" spans="34:122" ht="13.5" customHeight="1" x14ac:dyDescent="0.15"/>
    <row r="120" spans="34:122" ht="13.5" customHeight="1" x14ac:dyDescent="0.15">
      <c r="AH120" s="5"/>
    </row>
    <row r="121" spans="34:122" ht="13.5" customHeight="1" x14ac:dyDescent="0.15">
      <c r="AH121" s="5"/>
    </row>
    <row r="122" spans="34:122" ht="13.5" customHeight="1" x14ac:dyDescent="0.15"/>
    <row r="123" spans="34:122" ht="13.5" customHeight="1" x14ac:dyDescent="0.15"/>
    <row r="124" spans="34:122" ht="13.5" customHeight="1" x14ac:dyDescent="0.15"/>
    <row r="125" spans="34:122" ht="13.5" customHeight="1" x14ac:dyDescent="0.15">
      <c r="DR125" s="5" t="s">
        <v>14</v>
      </c>
    </row>
  </sheetData>
  <sheetProtection algorithmName="SHA-512" hashValue="I8WIdJoyNPYTDYy3th0v9ePi4GWfqzS7Ctmc5tKiaY8LenqMKKDkEvnh52QS03kDtTQm80vuBb3v143S7AwmYg==" saltValue="CJNRJUt1Z77ZpuGBSan6tw=="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30BA604CFE067A42A23961E8A5FBDB76" ma:contentTypeVersion="15" ma:contentTypeDescription="新しいドキュメントを作成します。" ma:contentTypeScope="" ma:versionID="a3b022289bf43f087766e17d8dc462a9">
  <xsd:schema xmlns:xsd="http://www.w3.org/2001/XMLSchema" xmlns:xs="http://www.w3.org/2001/XMLSchema" xmlns:p="http://schemas.microsoft.com/office/2006/metadata/properties" xmlns:ns2="a4e28f63-7028-4a93-8047-9653a98e0e88" xmlns:ns3="fd32c9f7-8932-4d07-b49b-91c8a1e26893" targetNamespace="http://schemas.microsoft.com/office/2006/metadata/properties" ma:root="true" ma:fieldsID="18fe48700a03329b63383eeab6925658" ns2:_="" ns3:_="">
    <xsd:import namespace="a4e28f63-7028-4a93-8047-9653a98e0e88"/>
    <xsd:import namespace="fd32c9f7-8932-4d07-b49b-91c8a1e2689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OCR" minOccurs="0"/>
                <xsd:element ref="ns2:_Flow_SignoffStatus" minOccurs="0"/>
                <xsd:element ref="ns2:MediaServiceBillingMetadata"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4e28f63-7028-4a93-8047-9653a98e0e8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description=""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description="" ma:hidden="true" ma:indexed="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_Flow_SignoffStatus" ma:index="20" nillable="true" ma:displayName="承認の状態" ma:internalName="_x0024_Resources_x003a_core_x002c_Signoff_Status">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element name="MediaServiceLocation" ma:index="22"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d32c9f7-8932-4d07-b49b-91c8a1e26893"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ccff7d86-9e4e-4f1d-854b-9758e901a9c6}" ma:internalName="TaxCatchAll" ma:showField="CatchAllData" ma:web="fd32c9f7-8932-4d07-b49b-91c8a1e2689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a4e28f63-7028-4a93-8047-9653a98e0e88">
      <Terms xmlns="http://schemas.microsoft.com/office/infopath/2007/PartnerControls"/>
    </lcf76f155ced4ddcb4097134ff3c332f>
    <_Flow_SignoffStatus xmlns="a4e28f63-7028-4a93-8047-9653a98e0e88" xsi:nil="true"/>
    <TaxCatchAll xmlns="fd32c9f7-8932-4d07-b49b-91c8a1e2689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80FB8AB-44D1-49F4-933A-4631FF2308E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4e28f63-7028-4a93-8047-9653a98e0e88"/>
    <ds:schemaRef ds:uri="fd32c9f7-8932-4d07-b49b-91c8a1e2689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EB0D7FA-83A0-4976-9D4F-B41E3268490E}">
  <ds:schemaRefs>
    <ds:schemaRef ds:uri="http://purl.org/dc/terms/"/>
    <ds:schemaRef ds:uri="http://schemas.microsoft.com/office/2006/documentManagement/types"/>
    <ds:schemaRef ds:uri="http://www.w3.org/XML/1998/namespace"/>
    <ds:schemaRef ds:uri="http://schemas.microsoft.com/office/2006/metadata/properties"/>
    <ds:schemaRef ds:uri="http://purl.org/dc/elements/1.1/"/>
    <ds:schemaRef ds:uri="a4e28f63-7028-4a93-8047-9653a98e0e88"/>
    <ds:schemaRef ds:uri="http://schemas.openxmlformats.org/package/2006/metadata/core-properties"/>
    <ds:schemaRef ds:uri="http://schemas.microsoft.com/office/infopath/2007/PartnerControls"/>
    <ds:schemaRef ds:uri="fd32c9f7-8932-4d07-b49b-91c8a1e26893"/>
    <ds:schemaRef ds:uri="http://purl.org/dc/dcmitype/"/>
  </ds:schemaRefs>
</ds:datastoreItem>
</file>

<file path=customXml/itemProps3.xml><?xml version="1.0" encoding="utf-8"?>
<ds:datastoreItem xmlns:ds="http://schemas.openxmlformats.org/officeDocument/2006/customXml" ds:itemID="{ECC761FA-45C2-4EE0-98A6-448EEEE4012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鷲尾拓也</cp:lastModifiedBy>
  <cp:lastPrinted>2026-08-24T01:52:50Z</cp:lastPrinted>
  <dcterms:created xsi:type="dcterms:W3CDTF">2026-07-23T23:55:41Z</dcterms:created>
  <dcterms:modified xsi:type="dcterms:W3CDTF">2026-09-25T07:35:26Z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0x01010030BA604CFE067A42A23961E8A5FBDB76</vt:lpwstr>
  </property>
  <property fmtid="{D5CDD505-2E9C-101B-9397-08002B2CF9AE}" pid="3" name="MediaServiceImageTags">
    <vt:lpwstr/>
  </property>
</Properties>
</file>