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6財政状況資料集\11 HP掲載データ（確定）\済\"/>
    </mc:Choice>
  </mc:AlternateContent>
  <xr:revisionPtr revIDLastSave="0" documentId="13_ncr:1_{FC1C35E8-2098-45CB-B82E-FDA5854881BA}" xr6:coauthVersionLast="47" xr6:coauthVersionMax="47" xr10:uidLastSave="{00000000-0000-0000-0000-000000000000}"/>
  <bookViews>
    <workbookView xWindow="-120" yWindow="-120" windowWidth="29040" windowHeight="1572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G43" i="7" l="1"/>
  <c r="CQ43" i="7"/>
  <c r="CO43" i="7" s="1"/>
  <c r="BY43" i="7"/>
  <c r="BW43" i="7" s="1"/>
  <c r="BE43" i="7"/>
  <c r="AM43" i="7"/>
  <c r="U43" i="7"/>
  <c r="E43" i="7"/>
  <c r="C43" i="7" s="1"/>
  <c r="DG42" i="7"/>
  <c r="CQ42" i="7"/>
  <c r="CO42" i="7" s="1"/>
  <c r="BY42" i="7"/>
  <c r="BW42" i="7" s="1"/>
  <c r="BE42" i="7"/>
  <c r="AM42" i="7"/>
  <c r="U42" i="7"/>
  <c r="E42" i="7"/>
  <c r="C42" i="7" s="1"/>
  <c r="DG41" i="7"/>
  <c r="CQ41" i="7"/>
  <c r="CO41" i="7"/>
  <c r="BY41" i="7"/>
  <c r="BW41" i="7"/>
  <c r="BE41" i="7"/>
  <c r="AM41" i="7"/>
  <c r="U41" i="7"/>
  <c r="E41" i="7"/>
  <c r="C41" i="7"/>
  <c r="DG40" i="7"/>
  <c r="CQ40" i="7"/>
  <c r="CO40" i="7"/>
  <c r="BY40" i="7"/>
  <c r="BW40" i="7"/>
  <c r="BE40" i="7"/>
  <c r="AM40" i="7"/>
  <c r="U40" i="7"/>
  <c r="E40" i="7"/>
  <c r="C40" i="7"/>
  <c r="DG39" i="7"/>
  <c r="CQ39" i="7"/>
  <c r="CO39" i="7"/>
  <c r="BY39" i="7"/>
  <c r="BE39" i="7"/>
  <c r="AM39" i="7"/>
  <c r="U39" i="7"/>
  <c r="E39" i="7"/>
  <c r="C39" i="7" s="1"/>
  <c r="DG38" i="7"/>
  <c r="CQ38" i="7"/>
  <c r="CO38" i="7" s="1"/>
  <c r="BY38" i="7"/>
  <c r="BE38" i="7"/>
  <c r="AM38" i="7"/>
  <c r="U38" i="7"/>
  <c r="E38" i="7"/>
  <c r="C38" i="7"/>
  <c r="DG37" i="7"/>
  <c r="CQ37" i="7"/>
  <c r="BY37" i="7"/>
  <c r="BE37" i="7"/>
  <c r="AM37" i="7"/>
  <c r="U37" i="7"/>
  <c r="E37" i="7"/>
  <c r="C37" i="7" s="1"/>
  <c r="DG36" i="7"/>
  <c r="CQ36" i="7"/>
  <c r="BY36" i="7"/>
  <c r="BE36" i="7"/>
  <c r="AO36" i="7"/>
  <c r="W36" i="7"/>
  <c r="E36" i="7"/>
  <c r="C36" i="7" s="1"/>
  <c r="DG35" i="7"/>
  <c r="CQ35" i="7"/>
  <c r="BY35" i="7"/>
  <c r="BE35" i="7"/>
  <c r="AO35" i="7"/>
  <c r="W35" i="7"/>
  <c r="E35" i="7"/>
  <c r="C35" i="7" s="1"/>
  <c r="DG34" i="7"/>
  <c r="CQ34" i="7"/>
  <c r="BY34" i="7"/>
  <c r="BE34" i="7"/>
  <c r="AO34" i="7"/>
  <c r="W34" i="7"/>
  <c r="E34" i="7"/>
  <c r="C34" i="7" s="1"/>
  <c r="U34" i="7" l="1"/>
  <c r="U35" i="7" s="1"/>
  <c r="U36" i="7" l="1"/>
  <c r="AM34" i="7"/>
  <c r="AM35" i="7" s="1"/>
  <c r="AM36" i="7" s="1"/>
  <c r="BW34" i="7"/>
  <c r="BW35" i="7" s="1"/>
  <c r="BW36" i="7" s="1"/>
  <c r="BW37" i="7" s="1"/>
  <c r="BW38" i="7" s="1"/>
  <c r="BW39" i="7" s="1"/>
  <c r="CO34" i="7"/>
  <c r="CO35" i="7" s="1"/>
  <c r="CO36" i="7" s="1"/>
  <c r="CO37" i="7" s="1"/>
</calcChain>
</file>

<file path=xl/sharedStrings.xml><?xml version="1.0" encoding="utf-8"?>
<sst xmlns="http://schemas.openxmlformats.org/spreadsheetml/2006/main" count="1056" uniqueCount="552">
  <si>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</si>
  <si>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</si>
  <si>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</si>
  <si>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</si>
  <si>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</si>
  <si>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</si>
  <si>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</si>
  <si>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</si>
  <si>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</si>
  <si>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</si>
  <si>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</si>
  <si>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</si>
  <si>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</si>
  <si>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</si>
  <si>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</si>
  <si>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令和６年度決算に基づく将来負担比率は0.0％（数値なし）となっている。将来負担額よりも充当可能財源が多いためである。
有形固定資産減価償却等については、高いもの、低いものと様々だが、類似団体平均をほぼ同じ水準になっている。
ただし、今後は基金を取り崩しての義務教育学校整備などの大型事業が続くことにより将来負担比率が発生する見込み。</t>
    <rPh sb="116" eb="118">
      <t>コンゴ</t>
    </rPh>
    <rPh sb="119" eb="121">
      <t>キキン</t>
    </rPh>
    <rPh sb="122" eb="123">
      <t>ト</t>
    </rPh>
    <rPh sb="124" eb="125">
      <t>クズ</t>
    </rPh>
    <rPh sb="128" eb="134">
      <t>ギムキョウイクガッコウ</t>
    </rPh>
    <rPh sb="134" eb="136">
      <t>セイビ</t>
    </rPh>
    <rPh sb="139" eb="143">
      <t>オオガタジギョウ</t>
    </rPh>
    <rPh sb="144" eb="145">
      <t>ツヅ</t>
    </rPh>
    <rPh sb="151" eb="157">
      <t>ショウライフタンヒリツ</t>
    </rPh>
    <rPh sb="158" eb="160">
      <t>ハッセイ</t>
    </rPh>
    <rPh sb="162" eb="164">
      <t>ミコ</t>
    </rPh>
    <phoneticPr fontId="5"/>
  </si>
  <si>
    <t>令和６年度決算に基づく将来負担比率は0.0％（数値なし）となっている。将来負担額よりも充当可能財源が多いためである。
実質公債費比率は8.6％で、類似団体平均を下回っているが、近年、公債費の増により上昇傾向にある。
今後も大型事業が控えており、地方債を発行して義務教育学校などを整備する予定のため令和10年度から実質公債比率が上昇していく見込み。</t>
    <rPh sb="108" eb="110">
      <t>コンゴ</t>
    </rPh>
    <rPh sb="111" eb="115">
      <t>オオガタジギョウ</t>
    </rPh>
    <rPh sb="116" eb="117">
      <t>ヒカ</t>
    </rPh>
    <rPh sb="122" eb="125">
      <t>チホウサイ</t>
    </rPh>
    <rPh sb="126" eb="128">
      <t>ハッコウ</t>
    </rPh>
    <rPh sb="130" eb="136">
      <t>ギムキョウイクガッコウ</t>
    </rPh>
    <rPh sb="139" eb="141">
      <t>セイビ</t>
    </rPh>
    <rPh sb="143" eb="145">
      <t>ヨテイ</t>
    </rPh>
    <rPh sb="148" eb="150">
      <t>レイワ</t>
    </rPh>
    <rPh sb="152" eb="154">
      <t>ネンド</t>
    </rPh>
    <rPh sb="156" eb="162">
      <t>ジッシツコウサイヒリツ</t>
    </rPh>
    <rPh sb="163" eb="165">
      <t>ジョウショウ</t>
    </rPh>
    <rPh sb="169" eb="171">
      <t>ミコ</t>
    </rPh>
    <phoneticPr fontId="5"/>
  </si>
  <si>
    <t>令和6年度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</si>
  <si>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</si>
  <si>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</si>
  <si>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</si>
  <si>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</si>
  <si>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Ⅱ－０</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</si>
  <si>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</si>
  <si>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</si>
  <si>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</si>
  <si>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</si>
  <si>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</si>
  <si>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</si>
  <si>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</si>
  <si>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</si>
  <si>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</si>
  <si>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</si>
  <si>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5"/>
  </si>
  <si>
    <t>経常収支比率</t>
    <rPh sb="0" eb="2">
      <t>ケイジョウ</t>
    </rPh>
    <rPh sb="2" eb="4">
      <t>シュウシ</t>
    </rPh>
    <rPh sb="4" eb="6">
      <t>ヒリツ</t>
    </rPh>
    <phoneticPr fontId="5"/>
  </si>
  <si>
    <t>市町村名</t>
    <rPh sb="0" eb="3">
      <t>シチョウソン</t>
    </rPh>
    <rPh sb="3" eb="4">
      <t>メイ</t>
    </rPh>
    <phoneticPr fontId="5"/>
  </si>
  <si>
    <t>朝日町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</si>
  <si>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</si>
  <si>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</si>
  <si>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</si>
  <si>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</si>
  <si>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</si>
  <si>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</si>
  <si>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</si>
  <si>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</si>
  <si>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</si>
  <si>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</si>
  <si>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</si>
  <si>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</si>
  <si>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</si>
  <si>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</si>
  <si>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</si>
  <si>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</si>
  <si>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</si>
  <si>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</si>
  <si>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</si>
  <si>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</si>
  <si>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</si>
  <si>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</si>
  <si>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</si>
  <si>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-10.6</t>
    <phoneticPr fontId="5"/>
  </si>
  <si>
    <t>山振</t>
    <rPh sb="0" eb="1">
      <t>ヤマ</t>
    </rPh>
    <rPh sb="1" eb="2">
      <t>フ</t>
    </rPh>
    <phoneticPr fontId="5"/>
  </si>
  <si>
    <t>繰上償還金</t>
    <phoneticPr fontId="1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</si>
  <si>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</si>
  <si>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</si>
  <si>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</si>
  <si>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</si>
  <si>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</si>
  <si>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</si>
  <si>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</si>
  <si>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</si>
  <si>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</si>
  <si>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</si>
  <si>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</si>
  <si>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</si>
  <si>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</si>
  <si>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</si>
  <si>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</si>
  <si>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</si>
  <si>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</si>
  <si>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</si>
  <si>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</si>
  <si>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</si>
  <si>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-3.6</t>
    <phoneticPr fontId="5"/>
  </si>
  <si>
    <t>基準財政需要額</t>
    <phoneticPr fontId="15"/>
  </si>
  <si>
    <t>うち日本人(％)</t>
    <phoneticPr fontId="5"/>
  </si>
  <si>
    <t>-3.8</t>
    <phoneticPr fontId="5"/>
  </si>
  <si>
    <t>第3次</t>
    <rPh sb="0" eb="1">
      <t>ダイ</t>
    </rPh>
    <rPh sb="2" eb="3">
      <t>ジ</t>
    </rPh>
    <phoneticPr fontId="5"/>
  </si>
  <si>
    <t>標準税収入額等</t>
    <phoneticPr fontId="1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</si>
  <si>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</si>
  <si>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5"/>
  </si>
  <si>
    <t>人口密度 (人/k㎡)</t>
    <rPh sb="0" eb="2">
      <t>ジンコウ</t>
    </rPh>
    <rPh sb="2" eb="4">
      <t>ミツド</t>
    </rPh>
    <phoneticPr fontId="5"/>
  </si>
  <si>
    <t>歳入一般財源等</t>
    <rPh sb="0" eb="2">
      <t>サイニュウ</t>
    </rPh>
    <rPh sb="2" eb="4">
      <t>イッパン</t>
    </rPh>
    <rPh sb="4" eb="6">
      <t>ザイゲン</t>
    </rPh>
    <rPh sb="6" eb="7">
      <t>トウ</t>
    </rPh>
    <phoneticPr fontId="1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</si>
  <si>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</si>
  <si>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</si>
  <si>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</si>
  <si>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</si>
  <si>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</si>
  <si>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</si>
  <si>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</si>
  <si>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</si>
  <si>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</si>
  <si>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</si>
  <si>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</si>
  <si>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</si>
  <si>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</si>
  <si>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</si>
  <si>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</si>
  <si>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</si>
  <si>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</si>
  <si>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</si>
  <si>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</si>
  <si>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</si>
  <si>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</si>
  <si>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</si>
  <si>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</si>
  <si>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</si>
  <si>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</si>
  <si>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5"/>
  </si>
  <si>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</si>
  <si>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</si>
  <si>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</si>
  <si>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</si>
  <si>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</si>
  <si>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</si>
  <si>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</si>
  <si>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</si>
  <si>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</si>
  <si>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</si>
  <si>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</si>
  <si>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</si>
  <si>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</si>
  <si>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</si>
  <si>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</si>
  <si>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</si>
  <si>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</si>
  <si>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</si>
  <si>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</si>
  <si>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</si>
  <si>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</si>
  <si>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</si>
  <si>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</si>
  <si>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</si>
  <si>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</si>
  <si>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</si>
  <si>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9"/>
  </si>
  <si>
    <t>※8：職員の状況については、調査対象年度の地方公務員給与実態調査に基づいている。</t>
    <phoneticPr fontId="19"/>
  </si>
  <si>
    <t>令和6年度</t>
    <phoneticPr fontId="15"/>
  </si>
  <si>
    <t>山形県朝日町</t>
    <phoneticPr fontId="1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</si>
  <si>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</si>
  <si>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</si>
  <si>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</si>
  <si>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</si>
  <si>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</si>
  <si>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</si>
  <si>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</si>
  <si>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</si>
  <si>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</si>
  <si>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</si>
  <si>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</si>
  <si>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</si>
  <si>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</si>
  <si>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</si>
  <si>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</si>
  <si>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</si>
  <si>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</si>
  <si>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</si>
  <si>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</si>
  <si>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</si>
  <si>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</si>
  <si>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</si>
  <si>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</si>
  <si>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</si>
  <si>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</si>
  <si>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4"/>
  </si>
  <si>
    <t>　　　所得割</t>
    <phoneticPr fontId="5"/>
  </si>
  <si>
    <t>衛生費</t>
  </si>
  <si>
    <t>分離課税所得割交付金</t>
    <phoneticPr fontId="1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</si>
  <si>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</si>
  <si>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</si>
  <si>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</si>
  <si>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</si>
  <si>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</si>
  <si>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</si>
  <si>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</si>
  <si>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</si>
  <si>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</si>
  <si>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</si>
  <si>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</si>
  <si>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</si>
  <si>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</si>
  <si>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</si>
  <si>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</si>
  <si>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</si>
  <si>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</si>
  <si>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</si>
  <si>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</si>
  <si>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</si>
  <si>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</si>
  <si>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</si>
  <si>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</si>
  <si>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</si>
  <si>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</si>
  <si>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</si>
  <si>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</si>
  <si>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</si>
  <si>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</si>
  <si>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</si>
  <si>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</si>
  <si>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</si>
  <si>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</si>
  <si>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</si>
  <si>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</si>
  <si>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</si>
  <si>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</si>
  <si>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</si>
  <si>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</si>
  <si>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</si>
  <si>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</si>
  <si>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</si>
  <si>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</si>
  <si>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0"/>
  </si>
  <si>
    <t>　震災復興特別交付税</t>
    <phoneticPr fontId="1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</si>
  <si>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</si>
  <si>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</si>
  <si>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</si>
  <si>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</si>
  <si>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</si>
  <si>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</si>
  <si>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</si>
  <si>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</si>
  <si>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</si>
  <si>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</si>
  <si>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</si>
  <si>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</si>
  <si>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</si>
  <si>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</si>
  <si>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</si>
  <si>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</si>
  <si>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</si>
  <si>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</si>
  <si>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</si>
  <si>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5"/>
  </si>
  <si>
    <t>国有提供交付金(特別区財調交付金)</t>
  </si>
  <si>
    <t>徴収率
(％)</t>
    <rPh sb="0" eb="2">
      <t>チョウシュウ</t>
    </rPh>
    <rPh sb="2" eb="3">
      <t>リツ</t>
    </rPh>
    <phoneticPr fontId="5"/>
  </si>
  <si>
    <t>現年</t>
    <rPh sb="0" eb="1">
      <t>ゲン</t>
    </rPh>
    <rPh sb="1" eb="2">
      <t>ネン</t>
    </rPh>
    <phoneticPr fontId="5"/>
  </si>
  <si>
    <t>　うち利子</t>
    <phoneticPr fontId="1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</si>
  <si>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</si>
  <si>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</si>
  <si>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</si>
  <si>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</si>
  <si>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</si>
  <si>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</si>
  <si>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</si>
  <si>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</si>
  <si>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</si>
  <si>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</si>
  <si>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</si>
  <si>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</si>
  <si>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</si>
  <si>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</si>
  <si>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</si>
  <si>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</si>
  <si>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</si>
  <si>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</si>
  <si>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</si>
  <si>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</si>
  <si>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</si>
  <si>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</si>
  <si>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</si>
  <si>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</si>
  <si>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</si>
  <si>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</si>
  <si>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</si>
  <si>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</si>
  <si>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</si>
  <si>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</si>
  <si>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</si>
  <si>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</si>
  <si>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</si>
  <si>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</si>
  <si>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</si>
  <si>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</si>
  <si>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</si>
  <si>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</si>
  <si>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</si>
  <si>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</si>
  <si>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</si>
  <si>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</si>
  <si>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</si>
  <si>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</si>
  <si>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</si>
  <si>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</si>
  <si>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</si>
  <si>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</si>
  <si>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</si>
  <si>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</si>
  <si>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</si>
  <si>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</si>
  <si>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</si>
  <si>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山形県朝日町</t>
  </si>
  <si>
    <t>一般会計等の財政状況（単位：百万円）</t>
    <rPh sb="0" eb="2">
      <t>イッパン</t>
    </rPh>
    <rPh sb="2" eb="4">
      <t>カイケイ</t>
    </rPh>
    <rPh sb="4" eb="5">
      <t>トウ</t>
    </rPh>
    <rPh sb="6" eb="8">
      <t>ザイセイ</t>
    </rPh>
    <rPh sb="8" eb="10">
      <t>ジョウキョウ</t>
    </rPh>
    <phoneticPr fontId="2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</si>
  <si>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1"/>
  </si>
  <si>
    <t>会計名</t>
    <rPh sb="0" eb="2">
      <t>カイケイ</t>
    </rPh>
    <rPh sb="2" eb="3">
      <t>メイ</t>
    </rPh>
    <phoneticPr fontId="21"/>
  </si>
  <si>
    <t>歳入</t>
    <rPh sb="0" eb="2">
      <t>サイニュウ</t>
    </rPh>
    <phoneticPr fontId="21"/>
  </si>
  <si>
    <t>歳出</t>
    <phoneticPr fontId="21"/>
  </si>
  <si>
    <t>形式収支</t>
    <phoneticPr fontId="21"/>
  </si>
  <si>
    <t>実質収支</t>
    <phoneticPr fontId="21"/>
  </si>
  <si>
    <t>他会計等
からの
繰入金</t>
    <rPh sb="9" eb="11">
      <t>クリイレ</t>
    </rPh>
    <rPh sb="11" eb="12">
      <t>キン</t>
    </rPh>
    <phoneticPr fontId="2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</si>
  <si>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</si>
  <si>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</si>
  <si>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</si>
  <si>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</si>
  <si>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</si>
  <si>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</si>
  <si>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</si>
  <si>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</si>
  <si>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</si>
  <si>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</si>
  <si>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</si>
  <si>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</si>
  <si>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朝日町ワイン</t>
    <phoneticPr fontId="26"/>
  </si>
  <si>
    <t>-</t>
    <phoneticPr fontId="2"/>
  </si>
  <si>
    <t>朝日自然観</t>
    <phoneticPr fontId="26"/>
  </si>
  <si>
    <t>りんごの森</t>
    <rPh sb="4" eb="5">
      <t>モリ</t>
    </rPh>
    <phoneticPr fontId="26"/>
  </si>
  <si>
    <t>地球耕望</t>
    <rPh sb="0" eb="2">
      <t>チキュウ</t>
    </rPh>
    <rPh sb="2" eb="3">
      <t>コウ</t>
    </rPh>
    <rPh sb="3" eb="4">
      <t>ボウ</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</si>
  <si>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</si>
  <si>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</si>
  <si>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</si>
  <si>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</si>
  <si>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</si>
  <si>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</si>
  <si>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</si>
  <si>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</si>
  <si>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</si>
  <si>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</si>
  <si>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</si>
  <si>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</si>
  <si>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</si>
  <si>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</si>
  <si>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</si>
  <si>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</si>
  <si>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病院事業会計</t>
    <phoneticPr fontId="5"/>
  </si>
  <si>
    <t>法適用企業</t>
    <phoneticPr fontId="5"/>
  </si>
  <si>
    <t>集落排水事業会計</t>
    <phoneticPr fontId="5"/>
  </si>
  <si>
    <t>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</si>
  <si>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</si>
  <si>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</si>
  <si>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</si>
  <si>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1"/>
  </si>
  <si>
    <t>左のうち
一般会計等
負担見込額</t>
    <phoneticPr fontId="5"/>
  </si>
  <si>
    <t>西村山広域行政事務組合（普通会計分）</t>
    <phoneticPr fontId="27"/>
  </si>
  <si>
    <t>山形県消防補償等組合</t>
    <phoneticPr fontId="2"/>
  </si>
  <si>
    <t xml:space="preserve">山形県自治会館管理組合 </t>
  </si>
  <si>
    <t>山形県市町村職員退職手当組合</t>
  </si>
  <si>
    <t>山形県後期高齢者医療広域連合（普通会計分）</t>
  </si>
  <si>
    <t>山形県後期高齢者医療広域連合（事業会計分）</t>
  </si>
  <si>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</si>
  <si>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</si>
  <si>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</si>
  <si>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</si>
  <si>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</si>
  <si>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</si>
  <si>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</si>
  <si>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</si>
  <si>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</si>
  <si>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</si>
  <si>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</si>
  <si>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</si>
  <si>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1"/>
  </si>
  <si>
    <t>元利償還金</t>
    <rPh sb="0" eb="2">
      <t>ガンリ</t>
    </rPh>
    <rPh sb="2" eb="5">
      <t>ショウカンキン</t>
    </rPh>
    <phoneticPr fontId="21"/>
  </si>
  <si>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</si>
  <si>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1"/>
  </si>
  <si>
    <t>債務負担行為</t>
    <rPh sb="0" eb="2">
      <t>サイム</t>
    </rPh>
    <rPh sb="2" eb="4">
      <t>フタン</t>
    </rPh>
    <rPh sb="4" eb="6">
      <t>コウイ</t>
    </rPh>
    <phoneticPr fontId="5"/>
  </si>
  <si>
    <t>PFI事業に係るもの</t>
    <rPh sb="3" eb="5">
      <t>ジギョウ</t>
    </rPh>
    <rPh sb="6" eb="7">
      <t>カカ</t>
    </rPh>
    <phoneticPr fontId="2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</si>
  <si>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</si>
  <si>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1"/>
  </si>
  <si>
    <t>いわゆる五省協定等に係るもの</t>
    <rPh sb="4" eb="6">
      <t>ゴショウ</t>
    </rPh>
    <rPh sb="6" eb="9">
      <t>キョウテイトウ</t>
    </rPh>
    <rPh sb="10" eb="11">
      <t>カカ</t>
    </rPh>
    <phoneticPr fontId="21"/>
  </si>
  <si>
    <t>準元利償還金</t>
    <rPh sb="0" eb="1">
      <t>ジュン</t>
    </rPh>
    <rPh sb="1" eb="3">
      <t>ガンリ</t>
    </rPh>
    <rPh sb="3" eb="6">
      <t>ショウカンキン</t>
    </rPh>
    <phoneticPr fontId="2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</si>
  <si>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1"/>
  </si>
  <si>
    <t xml:space="preserve">公営企業債等繰入見込額 </t>
    <rPh sb="0" eb="2">
      <t>コウエイ</t>
    </rPh>
    <rPh sb="2" eb="5">
      <t>キギョウサイ</t>
    </rPh>
    <rPh sb="5" eb="6">
      <t>トウ</t>
    </rPh>
    <rPh sb="6" eb="8">
      <t>クリイ</t>
    </rPh>
    <rPh sb="8" eb="11">
      <t>ミコミガク</t>
    </rPh>
    <phoneticPr fontId="21"/>
  </si>
  <si>
    <t>国営土地改良事業に係るもの</t>
    <rPh sb="0" eb="2">
      <t>コクエイ</t>
    </rPh>
    <rPh sb="2" eb="4">
      <t>トチ</t>
    </rPh>
    <rPh sb="4" eb="6">
      <t>カイリョウ</t>
    </rPh>
    <rPh sb="6" eb="8">
      <t>ジギョウ</t>
    </rPh>
    <rPh sb="9" eb="10">
      <t>カカ</t>
    </rPh>
    <phoneticPr fontId="2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</si>
  <si>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1"/>
  </si>
  <si>
    <t xml:space="preserve">組合等負担等見込額 </t>
    <rPh sb="0" eb="2">
      <t>クミアイ</t>
    </rPh>
    <rPh sb="2" eb="3">
      <t>トウ</t>
    </rPh>
    <rPh sb="3" eb="5">
      <t>フタン</t>
    </rPh>
    <rPh sb="5" eb="6">
      <t>トウ</t>
    </rPh>
    <rPh sb="6" eb="9">
      <t>ミコミガク</t>
    </rPh>
    <phoneticPr fontId="2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</si>
  <si>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</si>
  <si>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1"/>
  </si>
  <si>
    <t xml:space="preserve">退職手当負担見込額 </t>
    <rPh sb="0" eb="2">
      <t>タイショク</t>
    </rPh>
    <rPh sb="2" eb="4">
      <t>テアテ</t>
    </rPh>
    <rPh sb="4" eb="6">
      <t>フタン</t>
    </rPh>
    <rPh sb="6" eb="9">
      <t>ミコミガク</t>
    </rPh>
    <phoneticPr fontId="2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</si>
  <si>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</si>
  <si>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</si>
  <si>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</si>
  <si>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</si>
  <si>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</si>
  <si>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</si>
  <si>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</si>
  <si>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</si>
  <si>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</si>
  <si>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</si>
  <si>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</si>
  <si>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</si>
  <si>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</si>
  <si>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</si>
  <si>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</si>
  <si>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</si>
  <si>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</si>
  <si>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1"/>
  </si>
  <si>
    <t xml:space="preserve">充当可能特定歳入 </t>
    <rPh sb="0" eb="2">
      <t>ジュウトウ</t>
    </rPh>
    <rPh sb="2" eb="4">
      <t>カノウ</t>
    </rPh>
    <rPh sb="4" eb="6">
      <t>トクテイ</t>
    </rPh>
    <rPh sb="6" eb="8">
      <t>サイニュウ</t>
    </rPh>
    <phoneticPr fontId="21"/>
  </si>
  <si>
    <t xml:space="preserve">基準財政需要額算入見込額 </t>
    <rPh sb="0" eb="2">
      <t>キジュン</t>
    </rPh>
    <rPh sb="2" eb="4">
      <t>ザイセイ</t>
    </rPh>
    <rPh sb="4" eb="7">
      <t>ジュヨウガク</t>
    </rPh>
    <rPh sb="7" eb="9">
      <t>サンニュウ</t>
    </rPh>
    <rPh sb="9" eb="12">
      <t>ミコミガク</t>
    </rPh>
    <phoneticPr fontId="2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</si>
  <si>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</si>
  <si>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</si>
  <si>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</si>
  <si>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</si>
  <si>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1"/>
  </si>
  <si>
    <t>土地開発公社に係る将来負担額</t>
    <rPh sb="0" eb="2">
      <t>トチ</t>
    </rPh>
    <rPh sb="2" eb="4">
      <t>カイハツ</t>
    </rPh>
    <rPh sb="4" eb="6">
      <t>コウシャ</t>
    </rPh>
    <rPh sb="7" eb="8">
      <t>カカ</t>
    </rPh>
    <rPh sb="9" eb="11">
      <t>ショウライ</t>
    </rPh>
    <rPh sb="11" eb="14">
      <t>フタンガク</t>
    </rPh>
    <phoneticPr fontId="21"/>
  </si>
  <si>
    <t>利子補給に係るもの</t>
  </si>
  <si>
    <t>健全化判断比率</t>
    <rPh sb="0" eb="3">
      <t>ケンゼンカ</t>
    </rPh>
    <rPh sb="3" eb="5">
      <t>ハンダン</t>
    </rPh>
    <rPh sb="5" eb="7">
      <t>ヒリツ</t>
    </rPh>
    <phoneticPr fontId="10"/>
  </si>
  <si>
    <t>令和6年度</t>
    <rPh sb="0" eb="2">
      <t>レイワ</t>
    </rPh>
    <rPh sb="3" eb="5">
      <t>ネンド</t>
    </rPh>
    <phoneticPr fontId="1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</si>
  <si>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</si>
  <si>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</si>
  <si>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</si>
  <si>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</si>
  <si>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</si>
  <si>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</si>
  <si>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1"/>
  </si>
  <si>
    <t>(Ｃ)</t>
    <phoneticPr fontId="5"/>
  </si>
  <si>
    <t>連結実質赤字比率</t>
    <rPh sb="0" eb="2">
      <t>レンケツ</t>
    </rPh>
    <rPh sb="2" eb="4">
      <t>ジッシツ</t>
    </rPh>
    <rPh sb="4" eb="6">
      <t>アカジ</t>
    </rPh>
    <rPh sb="6" eb="8">
      <t>ヒリツ</t>
    </rPh>
    <phoneticPr fontId="1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</si>
  <si>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</si>
  <si>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</si>
  <si>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0"/>
  </si>
  <si>
    <t>(Ｃ)－(Ｄ)</t>
    <phoneticPr fontId="5"/>
  </si>
  <si>
    <t>将来負担比率</t>
    <rPh sb="0" eb="2">
      <t>ショウライ</t>
    </rPh>
    <rPh sb="2" eb="4">
      <t>フタン</t>
    </rPh>
    <rPh sb="4" eb="6">
      <t>ヒリツ</t>
    </rPh>
    <phoneticPr fontId="1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</si>
  <si>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</si>
  <si>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</si>
  <si>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</si>
  <si>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</si>
  <si>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</si>
  <si>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</si>
  <si>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</si>
  <si>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</si>
  <si>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</si>
  <si>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</si>
  <si>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</si>
  <si>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</si>
  <si>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</si>
  <si>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</si>
  <si>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</si>
  <si>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</si>
  <si>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</si>
  <si>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</si>
  <si>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</si>
  <si>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</si>
  <si>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</si>
  <si>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</si>
  <si>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</si>
  <si>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2"/>
  </si>
  <si>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</si>
  <si>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</si>
  <si>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</si>
  <si>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</si>
  <si>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30"/>
  </si>
  <si>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</si>
  <si>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</si>
  <si>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</si>
  <si>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</si>
  <si>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</si>
  <si>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</si>
  <si>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</si>
  <si>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</si>
  <si>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</si>
  <si>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</si>
  <si>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</si>
  <si>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</si>
  <si>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</si>
  <si>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</si>
  <si>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</si>
  <si>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</si>
  <si>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</si>
  <si>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</si>
  <si>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</si>
  <si>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</si>
  <si>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</si>
  <si>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</si>
  <si>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</si>
  <si>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</si>
  <si>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</si>
  <si>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</si>
  <si>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</si>
  <si>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5.21</t>
  </si>
  <si>
    <t>▲ 4.68</t>
  </si>
  <si>
    <t>▲ 13.43</t>
  </si>
  <si>
    <t>▲ 4.79</t>
  </si>
  <si>
    <t>▲ 12.47</t>
  </si>
  <si>
    <t>会計</t>
    <rPh sb="0" eb="2">
      <t>カイケイ</t>
    </rPh>
    <phoneticPr fontId="5"/>
  </si>
  <si>
    <t>一般会計</t>
  </si>
  <si>
    <t>水道事業会計</t>
  </si>
  <si>
    <t>病院事業会計</t>
  </si>
  <si>
    <t>介護保険特別会計</t>
  </si>
  <si>
    <t>集落排水事業会計</t>
  </si>
  <si>
    <t>国民健康保険特別会計</t>
  </si>
  <si>
    <t>後期高齢者医療特別会計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</si>
  <si>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</si>
  <si>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</si>
  <si>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</si>
  <si>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</si>
  <si>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</si>
  <si>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</si>
  <si>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</si>
  <si>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</si>
  <si>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</si>
  <si>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</si>
  <si>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</si>
  <si>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</si>
  <si>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</si>
  <si>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</si>
  <si>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</si>
  <si>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</si>
  <si>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</si>
  <si>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</si>
  <si>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</si>
  <si>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</si>
  <si>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</si>
  <si>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</si>
  <si>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</si>
  <si>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</si>
  <si>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</si>
  <si>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</si>
  <si>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</si>
  <si>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</si>
  <si>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</si>
  <si>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</si>
  <si>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</si>
  <si>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</si>
  <si>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</si>
  <si>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</si>
  <si>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</si>
  <si>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</si>
  <si>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</si>
  <si>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</si>
  <si>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</si>
  <si>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</si>
  <si>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</si>
  <si>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</si>
  <si>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</si>
  <si>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</si>
  <si>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</si>
  <si>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</si>
  <si>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</si>
  <si>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町有施設整備管理基金</t>
    <rPh sb="0" eb="4">
      <t>チョウユウシセツ</t>
    </rPh>
    <rPh sb="4" eb="6">
      <t>セイビ</t>
    </rPh>
    <rPh sb="6" eb="10">
      <t>カンリキキン</t>
    </rPh>
    <phoneticPr fontId="5"/>
  </si>
  <si>
    <t>日本一りんごのふるさとづくり基金</t>
    <rPh sb="0" eb="3">
      <t>ニホンイチ</t>
    </rPh>
    <rPh sb="14" eb="16">
      <t>キキン</t>
    </rPh>
    <phoneticPr fontId="5"/>
  </si>
  <si>
    <t>奨学基金</t>
    <rPh sb="0" eb="2">
      <t>ショウガク</t>
    </rPh>
    <rPh sb="2" eb="4">
      <t>キキン</t>
    </rPh>
    <phoneticPr fontId="2"/>
  </si>
  <si>
    <t>町営住宅建設維持管理基金</t>
    <rPh sb="0" eb="4">
      <t>チョウエイジュウタク</t>
    </rPh>
    <rPh sb="4" eb="6">
      <t>ケンセツ</t>
    </rPh>
    <rPh sb="6" eb="10">
      <t>イジカンリ</t>
    </rPh>
    <rPh sb="10" eb="12">
      <t>キキン</t>
    </rPh>
    <phoneticPr fontId="2"/>
  </si>
  <si>
    <t>ふれあい福祉基金</t>
    <rPh sb="4" eb="6">
      <t>フクシ</t>
    </rPh>
    <rPh sb="6" eb="8">
      <t>キキン</t>
    </rPh>
    <phoneticPr fontId="2"/>
  </si>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</sst>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41"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3"/>
      <color indexed="8"/>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6"/>
      <name val="游ゴシック"/>
      <family val="2"/>
      <charset val="128"/>
      <scheme val="minor"/>
    </font>
    <font>
      <sz val="6"/>
      <name val="ＭＳ ゴシック"/>
      <family val="2"/>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9" fillId="0" borderId="0">
      <alignment vertical="center"/>
    </xf>
    <xf numFmtId="0" fontId="1" fillId="0" borderId="0">
      <alignment vertical="center"/>
    </xf>
    <xf numFmtId="0" fontId="3" fillId="0" borderId="0">
      <alignment vertical="center"/>
    </xf>
    <xf numFmtId="0" fontId="10"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9"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10" fillId="0" borderId="0" xfId="7" applyFont="1">
      <alignment vertical="center"/>
    </xf>
    <xf numFmtId="49" fontId="10" fillId="0" borderId="0" xfId="7" applyNumberFormat="1" applyFont="1">
      <alignment vertical="center"/>
    </xf>
    <xf numFmtId="0" fontId="12" fillId="0" borderId="0" xfId="7" applyFont="1">
      <alignment vertical="center"/>
    </xf>
    <xf numFmtId="0" fontId="13" fillId="0" borderId="0" xfId="7" applyFont="1">
      <alignment vertical="center"/>
    </xf>
    <xf numFmtId="0" fontId="10" fillId="0" borderId="27" xfId="7" applyFont="1" applyBorder="1" applyAlignment="1">
      <alignment horizontal="center" vertical="center"/>
    </xf>
    <xf numFmtId="0" fontId="10" fillId="0" borderId="0" xfId="7" applyFont="1" applyAlignment="1">
      <alignment horizontal="center" vertical="center"/>
    </xf>
    <xf numFmtId="0" fontId="10" fillId="0" borderId="28" xfId="7" applyFont="1" applyBorder="1" applyAlignment="1">
      <alignment horizontal="center" vertical="center"/>
    </xf>
    <xf numFmtId="0" fontId="10" fillId="0" borderId="18" xfId="7" applyFont="1" applyBorder="1" applyAlignment="1">
      <alignment horizontal="left" vertical="center"/>
    </xf>
    <xf numFmtId="0" fontId="10" fillId="0" borderId="19" xfId="7" applyFont="1" applyBorder="1" applyAlignment="1">
      <alignment horizontal="left" vertical="center"/>
    </xf>
    <xf numFmtId="0" fontId="10" fillId="0" borderId="20" xfId="7" applyFont="1" applyBorder="1" applyAlignment="1">
      <alignment horizontal="left" vertical="center"/>
    </xf>
    <xf numFmtId="0" fontId="10" fillId="0" borderId="27" xfId="7" applyFont="1" applyBorder="1" applyAlignment="1">
      <alignment horizontal="left" vertical="center"/>
    </xf>
    <xf numFmtId="49" fontId="10" fillId="0" borderId="0" xfId="7" applyNumberFormat="1" applyFont="1" applyAlignment="1">
      <alignment horizontal="center" vertical="center"/>
    </xf>
    <xf numFmtId="0" fontId="10" fillId="0" borderId="45" xfId="7" applyFont="1" applyBorder="1" applyAlignment="1">
      <alignment horizontal="center" vertical="center"/>
    </xf>
    <xf numFmtId="185" fontId="10" fillId="0" borderId="18" xfId="7" applyNumberFormat="1" applyFont="1" applyBorder="1" applyAlignment="1">
      <alignment horizontal="right" vertical="center" shrinkToFit="1"/>
    </xf>
    <xf numFmtId="185" fontId="10" fillId="0" borderId="19" xfId="7" applyNumberFormat="1" applyFont="1" applyBorder="1" applyAlignment="1">
      <alignment horizontal="right" vertical="center" shrinkToFit="1"/>
    </xf>
    <xf numFmtId="185" fontId="10" fillId="0" borderId="20" xfId="7" applyNumberFormat="1" applyFont="1" applyBorder="1" applyAlignment="1">
      <alignment horizontal="right" vertical="center" shrinkToFit="1"/>
    </xf>
    <xf numFmtId="0" fontId="14" fillId="0" borderId="32" xfId="9" applyFont="1" applyBorder="1">
      <alignment vertical="center"/>
    </xf>
    <xf numFmtId="185" fontId="10" fillId="0" borderId="18" xfId="7" applyNumberFormat="1" applyFont="1" applyBorder="1" applyAlignment="1">
      <alignment vertical="center" shrinkToFit="1"/>
    </xf>
    <xf numFmtId="185" fontId="10" fillId="0" borderId="19" xfId="7" applyNumberFormat="1" applyFont="1" applyBorder="1" applyAlignment="1">
      <alignment vertical="center" shrinkToFit="1"/>
    </xf>
    <xf numFmtId="185" fontId="10" fillId="0" borderId="20" xfId="7" applyNumberFormat="1" applyFont="1" applyBorder="1" applyAlignment="1">
      <alignment vertical="center" shrinkToFit="1"/>
    </xf>
    <xf numFmtId="0" fontId="14" fillId="0" borderId="42" xfId="9" applyFont="1" applyBorder="1" applyAlignment="1">
      <alignment horizontal="center" vertical="center"/>
    </xf>
    <xf numFmtId="0" fontId="16" fillId="0" borderId="46" xfId="7" applyFont="1" applyBorder="1" applyAlignment="1">
      <alignment vertical="center" wrapText="1"/>
    </xf>
    <xf numFmtId="0" fontId="16" fillId="0" borderId="47" xfId="7" applyFont="1" applyBorder="1" applyAlignment="1">
      <alignment vertical="center" wrapText="1"/>
    </xf>
    <xf numFmtId="182" fontId="10" fillId="0" borderId="45" xfId="7" applyNumberFormat="1" applyFont="1" applyBorder="1">
      <alignment vertical="center"/>
    </xf>
    <xf numFmtId="182" fontId="10" fillId="0" borderId="46" xfId="7" applyNumberFormat="1" applyFont="1" applyBorder="1">
      <alignment vertical="center"/>
    </xf>
    <xf numFmtId="182" fontId="10" fillId="0" borderId="47" xfId="7" applyNumberFormat="1" applyFont="1" applyBorder="1">
      <alignment vertical="center"/>
    </xf>
    <xf numFmtId="0" fontId="10" fillId="0" borderId="27" xfId="7" applyFont="1" applyBorder="1">
      <alignment vertical="center"/>
    </xf>
    <xf numFmtId="0" fontId="10" fillId="0" borderId="28" xfId="7" applyFont="1" applyBorder="1">
      <alignment vertical="center"/>
    </xf>
    <xf numFmtId="49" fontId="10" fillId="0" borderId="27" xfId="7" applyNumberFormat="1" applyFont="1" applyBorder="1">
      <alignment vertical="center"/>
    </xf>
    <xf numFmtId="0" fontId="10" fillId="0" borderId="45" xfId="7" applyFont="1" applyBorder="1">
      <alignment vertical="center"/>
    </xf>
    <xf numFmtId="0" fontId="10" fillId="0" borderId="46" xfId="7" applyFont="1" applyBorder="1">
      <alignment vertical="center"/>
    </xf>
    <xf numFmtId="0" fontId="10" fillId="0" borderId="47" xfId="7" applyFont="1" applyBorder="1">
      <alignment vertical="center"/>
    </xf>
    <xf numFmtId="49" fontId="20" fillId="0" borderId="0" xfId="11" applyNumberFormat="1" applyFont="1">
      <alignment vertical="center"/>
    </xf>
    <xf numFmtId="49" fontId="10" fillId="0" borderId="0" xfId="11" applyNumberFormat="1" applyFont="1">
      <alignment vertical="center"/>
    </xf>
    <xf numFmtId="0" fontId="10" fillId="0" borderId="0" xfId="11" applyFont="1">
      <alignment vertical="center"/>
    </xf>
    <xf numFmtId="0" fontId="21" fillId="0" borderId="0" xfId="11" applyFont="1">
      <alignment vertical="center"/>
    </xf>
    <xf numFmtId="0" fontId="22" fillId="0" borderId="7" xfId="11" applyFont="1" applyBorder="1" applyAlignment="1">
      <alignment horizontal="center" vertical="center"/>
    </xf>
    <xf numFmtId="0" fontId="22" fillId="0" borderId="7" xfId="11" applyFont="1" applyBorder="1">
      <alignment vertical="center"/>
    </xf>
    <xf numFmtId="0" fontId="10" fillId="0" borderId="2" xfId="11" applyFont="1" applyBorder="1">
      <alignment vertical="center"/>
    </xf>
    <xf numFmtId="0" fontId="10" fillId="0" borderId="7" xfId="11" applyFont="1" applyBorder="1">
      <alignment vertical="center"/>
    </xf>
    <xf numFmtId="0" fontId="10" fillId="0" borderId="0" xfId="11" applyFont="1" applyAlignment="1">
      <alignment horizontal="center" vertical="center" wrapText="1"/>
    </xf>
    <xf numFmtId="0" fontId="10" fillId="0" borderId="7" xfId="11" applyFont="1" applyBorder="1" applyAlignment="1">
      <alignment horizontal="center" vertical="center" wrapText="1"/>
    </xf>
    <xf numFmtId="0" fontId="10" fillId="0" borderId="1" xfId="11" applyFont="1" applyBorder="1" applyAlignment="1">
      <alignment horizontal="center" vertical="center"/>
    </xf>
    <xf numFmtId="0" fontId="10" fillId="0" borderId="2" xfId="11" applyFont="1" applyBorder="1" applyAlignment="1">
      <alignment horizontal="center" vertical="center"/>
    </xf>
    <xf numFmtId="0" fontId="10" fillId="0" borderId="4" xfId="11" applyFont="1" applyBorder="1" applyAlignment="1">
      <alignment horizontal="center" vertical="center"/>
    </xf>
    <xf numFmtId="0" fontId="14" fillId="0" borderId="0" xfId="11" applyFont="1">
      <alignment vertical="center"/>
    </xf>
    <xf numFmtId="0" fontId="10" fillId="0" borderId="0" xfId="11" applyFont="1" applyAlignment="1">
      <alignment vertical="center" shrinkToFit="1"/>
    </xf>
    <xf numFmtId="49" fontId="10" fillId="2" borderId="0" xfId="12" applyNumberFormat="1" applyFont="1" applyFill="1">
      <alignment vertical="center"/>
    </xf>
    <xf numFmtId="0" fontId="10" fillId="2" borderId="0" xfId="12" applyFont="1" applyFill="1">
      <alignment vertical="center"/>
    </xf>
    <xf numFmtId="0" fontId="10"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5" fillId="2" borderId="0" xfId="12" applyFont="1" applyFill="1">
      <alignment vertical="center"/>
    </xf>
    <xf numFmtId="0" fontId="4" fillId="2" borderId="46" xfId="12" applyFont="1" applyFill="1" applyBorder="1">
      <alignment vertical="center"/>
    </xf>
    <xf numFmtId="0" fontId="25" fillId="2" borderId="0" xfId="13" applyFont="1" applyFill="1">
      <alignment vertical="center"/>
    </xf>
    <xf numFmtId="0" fontId="25"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7"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5" fillId="2" borderId="0" xfId="12" applyFont="1" applyFill="1" applyAlignment="1">
      <alignment horizontal="center" vertical="center"/>
    </xf>
    <xf numFmtId="0" fontId="25" fillId="2" borderId="27" xfId="12" applyFont="1" applyFill="1" applyBorder="1">
      <alignment vertical="center"/>
    </xf>
    <xf numFmtId="0" fontId="29" fillId="2" borderId="0" xfId="13" applyFont="1" applyFill="1">
      <alignment vertical="center"/>
    </xf>
    <xf numFmtId="177" fontId="22"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2" fillId="2" borderId="6" xfId="2" applyNumberFormat="1" applyFont="1" applyFill="1" applyBorder="1">
      <alignment vertical="center"/>
    </xf>
    <xf numFmtId="177" fontId="22" fillId="2" borderId="7" xfId="2" applyNumberFormat="1" applyFont="1" applyFill="1" applyBorder="1">
      <alignment vertical="center"/>
    </xf>
    <xf numFmtId="177" fontId="22" fillId="2" borderId="8" xfId="2" applyNumberFormat="1" applyFont="1" applyFill="1" applyBorder="1">
      <alignment vertical="center"/>
    </xf>
    <xf numFmtId="177" fontId="22" fillId="2" borderId="12" xfId="2" applyNumberFormat="1" applyFont="1" applyFill="1" applyBorder="1" applyAlignment="1">
      <alignment horizontal="center" vertical="center"/>
    </xf>
    <xf numFmtId="177" fontId="10" fillId="2" borderId="171" xfId="2" applyNumberFormat="1" applyFont="1" applyFill="1" applyBorder="1" applyAlignment="1">
      <alignment horizontal="center" vertical="center"/>
    </xf>
    <xf numFmtId="177" fontId="22" fillId="2" borderId="172" xfId="2" applyNumberFormat="1" applyFont="1" applyFill="1" applyBorder="1" applyAlignment="1">
      <alignment horizontal="center" vertical="center"/>
    </xf>
    <xf numFmtId="181" fontId="22" fillId="2" borderId="32" xfId="3" applyNumberFormat="1" applyFont="1" applyFill="1" applyBorder="1" applyAlignment="1">
      <alignment horizontal="right" vertical="center" shrinkToFit="1"/>
    </xf>
    <xf numFmtId="181" fontId="22" fillId="2" borderId="6" xfId="3" applyNumberFormat="1" applyFont="1" applyFill="1" applyBorder="1" applyAlignment="1">
      <alignment horizontal="right" vertical="center" shrinkToFit="1"/>
    </xf>
    <xf numFmtId="179" fontId="22" fillId="2" borderId="173" xfId="3" applyNumberFormat="1" applyFont="1" applyFill="1" applyBorder="1" applyAlignment="1">
      <alignment horizontal="right" vertical="center" shrinkToFit="1"/>
    </xf>
    <xf numFmtId="181" fontId="22" fillId="2" borderId="12" xfId="3" applyNumberFormat="1" applyFont="1" applyFill="1" applyBorder="1" applyAlignment="1">
      <alignment horizontal="right" vertical="center" shrinkToFit="1"/>
    </xf>
    <xf numFmtId="181" fontId="22" fillId="2" borderId="10" xfId="3" applyNumberFormat="1" applyFont="1" applyFill="1" applyBorder="1" applyAlignment="1">
      <alignment horizontal="right" vertical="center" shrinkToFit="1"/>
    </xf>
    <xf numFmtId="179" fontId="22" fillId="2" borderId="172" xfId="3" applyNumberFormat="1" applyFont="1" applyFill="1" applyBorder="1" applyAlignment="1">
      <alignment horizontal="right" vertical="center" shrinkToFit="1"/>
    </xf>
    <xf numFmtId="176" fontId="22" fillId="0" borderId="0" xfId="2" applyNumberFormat="1" applyFont="1">
      <alignment vertical="center"/>
    </xf>
    <xf numFmtId="177" fontId="22" fillId="0" borderId="10" xfId="2" applyNumberFormat="1" applyFont="1" applyBorder="1">
      <alignment vertical="center"/>
    </xf>
    <xf numFmtId="177" fontId="22" fillId="0" borderId="9" xfId="2" applyNumberFormat="1" applyFont="1" applyBorder="1">
      <alignment vertical="center"/>
    </xf>
    <xf numFmtId="177" fontId="22" fillId="0" borderId="11" xfId="2" applyNumberFormat="1" applyFont="1" applyBorder="1">
      <alignment vertical="center"/>
    </xf>
    <xf numFmtId="177" fontId="22" fillId="0" borderId="12" xfId="2" applyNumberFormat="1" applyFont="1" applyBorder="1" applyAlignment="1">
      <alignment horizontal="center" vertical="center"/>
    </xf>
    <xf numFmtId="177" fontId="22" fillId="0" borderId="171" xfId="2" applyNumberFormat="1" applyFont="1" applyBorder="1" applyAlignment="1">
      <alignment horizontal="center" vertical="center"/>
    </xf>
    <xf numFmtId="177" fontId="22" fillId="0" borderId="172" xfId="2" applyNumberFormat="1" applyFont="1" applyBorder="1" applyAlignment="1">
      <alignment horizontal="center" vertical="center"/>
    </xf>
    <xf numFmtId="177" fontId="22" fillId="0" borderId="0" xfId="2" applyNumberFormat="1" applyFont="1" applyAlignment="1">
      <alignment horizontal="center" vertical="center"/>
    </xf>
    <xf numFmtId="177" fontId="22" fillId="0" borderId="4" xfId="2" applyNumberFormat="1" applyFont="1" applyBorder="1">
      <alignment vertical="center"/>
    </xf>
    <xf numFmtId="190" fontId="30" fillId="0" borderId="12" xfId="2" applyNumberFormat="1" applyFont="1" applyBorder="1" applyAlignment="1">
      <alignment horizontal="right" vertical="center" shrinkToFit="1"/>
    </xf>
    <xf numFmtId="190" fontId="30" fillId="0" borderId="171" xfId="2" applyNumberFormat="1" applyFont="1" applyBorder="1" applyAlignment="1">
      <alignment horizontal="right" vertical="center" shrinkToFit="1"/>
    </xf>
    <xf numFmtId="190" fontId="22" fillId="0" borderId="172" xfId="2" applyNumberFormat="1" applyFont="1" applyBorder="1" applyAlignment="1">
      <alignment horizontal="right" vertical="center" shrinkToFit="1"/>
    </xf>
    <xf numFmtId="177" fontId="22" fillId="0" borderId="5" xfId="2" applyNumberFormat="1" applyFont="1" applyBorder="1">
      <alignment vertical="center"/>
    </xf>
    <xf numFmtId="179" fontId="30" fillId="0" borderId="12" xfId="2" applyNumberFormat="1" applyFont="1" applyBorder="1" applyAlignment="1">
      <alignment horizontal="right" vertical="center" shrinkToFit="1"/>
    </xf>
    <xf numFmtId="179" fontId="30" fillId="0" borderId="171" xfId="2" applyNumberFormat="1" applyFont="1" applyBorder="1" applyAlignment="1">
      <alignment horizontal="right" vertical="center" shrinkToFit="1"/>
    </xf>
    <xf numFmtId="179" fontId="22" fillId="0" borderId="172" xfId="2" applyNumberFormat="1" applyFont="1" applyBorder="1" applyAlignment="1">
      <alignment horizontal="right" vertical="center" shrinkToFit="1"/>
    </xf>
    <xf numFmtId="177" fontId="22" fillId="0" borderId="6" xfId="2" applyNumberFormat="1" applyFont="1" applyBorder="1">
      <alignment vertical="center"/>
    </xf>
    <xf numFmtId="177" fontId="22" fillId="0" borderId="7" xfId="2" applyNumberFormat="1" applyFont="1" applyBorder="1">
      <alignment vertical="center"/>
    </xf>
    <xf numFmtId="176" fontId="22" fillId="0" borderId="7" xfId="2" applyNumberFormat="1" applyFont="1" applyBorder="1">
      <alignment vertical="center"/>
    </xf>
    <xf numFmtId="177" fontId="22" fillId="0" borderId="8" xfId="2" applyNumberFormat="1" applyFont="1" applyBorder="1">
      <alignment vertical="center"/>
    </xf>
    <xf numFmtId="0" fontId="22" fillId="0" borderId="0" xfId="2" applyFont="1">
      <alignment vertical="center"/>
    </xf>
    <xf numFmtId="0" fontId="3" fillId="0" borderId="3" xfId="2" applyFont="1" applyBorder="1" applyAlignment="1"/>
    <xf numFmtId="0" fontId="3" fillId="0" borderId="5" xfId="2" applyFont="1" applyBorder="1" applyAlignment="1"/>
    <xf numFmtId="181" fontId="22" fillId="2" borderId="12" xfId="2" applyNumberFormat="1" applyFont="1" applyFill="1" applyBorder="1" applyAlignment="1">
      <alignment horizontal="right" vertical="center" shrinkToFit="1"/>
    </xf>
    <xf numFmtId="181" fontId="22" fillId="2" borderId="171" xfId="2" applyNumberFormat="1" applyFont="1" applyFill="1" applyBorder="1" applyAlignment="1">
      <alignment horizontal="right" vertical="center" shrinkToFit="1"/>
    </xf>
    <xf numFmtId="179" fontId="22" fillId="2" borderId="172" xfId="2" applyNumberFormat="1" applyFont="1" applyFill="1" applyBorder="1" applyAlignment="1">
      <alignment horizontal="right" vertical="center" shrinkToFit="1"/>
    </xf>
    <xf numFmtId="181" fontId="22" fillId="0" borderId="12" xfId="2" applyNumberFormat="1" applyFont="1" applyBorder="1" applyAlignment="1">
      <alignment horizontal="right" vertical="center" shrinkToFit="1"/>
    </xf>
    <xf numFmtId="181" fontId="22" fillId="0" borderId="171" xfId="2" applyNumberFormat="1" applyFont="1" applyBorder="1" applyAlignment="1">
      <alignment horizontal="right" vertical="center" shrinkToFit="1"/>
    </xf>
    <xf numFmtId="0" fontId="22" fillId="0" borderId="0" xfId="2" applyFont="1" applyAlignment="1"/>
    <xf numFmtId="0" fontId="3" fillId="0" borderId="0" xfId="2" applyFont="1" applyAlignment="1"/>
    <xf numFmtId="176" fontId="22" fillId="0" borderId="2" xfId="2" applyNumberFormat="1" applyFont="1" applyBorder="1">
      <alignment vertical="center"/>
    </xf>
    <xf numFmtId="0" fontId="3" fillId="0" borderId="7" xfId="3" applyFont="1" applyBorder="1">
      <alignment vertical="center"/>
    </xf>
    <xf numFmtId="176" fontId="22" fillId="0" borderId="7" xfId="3" applyNumberFormat="1" applyFont="1" applyBorder="1">
      <alignment vertical="center"/>
    </xf>
    <xf numFmtId="177" fontId="30" fillId="0" borderId="1" xfId="4" applyNumberFormat="1" applyFont="1" applyBorder="1" applyAlignment="1">
      <alignment vertical="center"/>
    </xf>
    <xf numFmtId="177" fontId="30" fillId="0" borderId="3" xfId="4" applyNumberFormat="1" applyFont="1" applyBorder="1" applyAlignment="1">
      <alignment vertical="center"/>
    </xf>
    <xf numFmtId="177" fontId="30" fillId="0" borderId="6" xfId="4" applyNumberFormat="1" applyFont="1" applyBorder="1" applyAlignment="1">
      <alignment vertical="center"/>
    </xf>
    <xf numFmtId="177" fontId="30" fillId="0" borderId="8" xfId="4" applyNumberFormat="1" applyFont="1" applyBorder="1" applyAlignment="1">
      <alignment vertical="center"/>
    </xf>
    <xf numFmtId="177" fontId="30" fillId="0" borderId="1" xfId="4" applyNumberFormat="1" applyFont="1" applyBorder="1" applyAlignment="1">
      <alignment horizontal="center" vertical="center"/>
    </xf>
    <xf numFmtId="177" fontId="30" fillId="0" borderId="172" xfId="4" applyNumberFormat="1" applyFont="1" applyBorder="1" applyAlignment="1">
      <alignment horizontal="center" vertical="center" wrapText="1"/>
    </xf>
    <xf numFmtId="177" fontId="14" fillId="0" borderId="174" xfId="4" applyNumberFormat="1" applyFont="1" applyBorder="1" applyAlignment="1">
      <alignment horizontal="center" vertical="center"/>
    </xf>
    <xf numFmtId="177" fontId="30" fillId="0" borderId="7" xfId="4" applyNumberFormat="1" applyFont="1" applyBorder="1" applyAlignment="1">
      <alignment horizontal="center" vertical="center" wrapText="1"/>
    </xf>
    <xf numFmtId="177" fontId="30" fillId="0" borderId="12" xfId="4" applyNumberFormat="1" applyFont="1" applyBorder="1" applyAlignment="1">
      <alignment horizontal="center" vertical="center"/>
    </xf>
    <xf numFmtId="181" fontId="30" fillId="0" borderId="36" xfId="5" applyNumberFormat="1" applyFont="1" applyBorder="1" applyAlignment="1">
      <alignment horizontal="right" vertical="center" shrinkToFit="1"/>
    </xf>
    <xf numFmtId="181" fontId="30" fillId="0" borderId="1" xfId="5" applyNumberFormat="1" applyFont="1" applyBorder="1" applyAlignment="1">
      <alignment horizontal="right" vertical="center" shrinkToFit="1"/>
    </xf>
    <xf numFmtId="179" fontId="30" fillId="0" borderId="175" xfId="5" applyNumberFormat="1" applyFont="1" applyBorder="1" applyAlignment="1">
      <alignment horizontal="right" vertical="center" shrinkToFit="1"/>
    </xf>
    <xf numFmtId="181" fontId="30" fillId="0" borderId="174" xfId="5" applyNumberFormat="1" applyFont="1" applyBorder="1" applyAlignment="1">
      <alignment horizontal="right" vertical="center" shrinkToFit="1"/>
    </xf>
    <xf numFmtId="179" fontId="30" fillId="0" borderId="176" xfId="5" applyNumberFormat="1" applyFont="1" applyBorder="1" applyAlignment="1">
      <alignment horizontal="right" vertical="center" shrinkToFit="1"/>
    </xf>
    <xf numFmtId="179" fontId="30" fillId="0" borderId="36" xfId="5" applyNumberFormat="1" applyFont="1" applyBorder="1" applyAlignment="1">
      <alignment horizontal="right" vertical="center" shrinkToFit="1"/>
    </xf>
    <xf numFmtId="177" fontId="30" fillId="0" borderId="6" xfId="4" applyNumberFormat="1" applyFont="1" applyBorder="1" applyAlignment="1">
      <alignment horizontal="center" vertical="center"/>
    </xf>
    <xf numFmtId="177" fontId="30" fillId="0" borderId="177" xfId="4" applyNumberFormat="1" applyFont="1" applyBorder="1" applyAlignment="1">
      <alignment horizontal="center" vertical="center"/>
    </xf>
    <xf numFmtId="181" fontId="30" fillId="0" borderId="178" xfId="5" applyNumberFormat="1" applyFont="1" applyBorder="1" applyAlignment="1">
      <alignment horizontal="right" vertical="center" shrinkToFit="1"/>
    </xf>
    <xf numFmtId="181" fontId="30" fillId="0" borderId="179" xfId="5" applyNumberFormat="1" applyFont="1" applyBorder="1" applyAlignment="1">
      <alignment horizontal="right" vertical="center" shrinkToFit="1"/>
    </xf>
    <xf numFmtId="179" fontId="30" fillId="0" borderId="177" xfId="5" applyNumberFormat="1" applyFont="1" applyBorder="1" applyAlignment="1">
      <alignment horizontal="right" vertical="center" shrinkToFit="1"/>
    </xf>
    <xf numFmtId="181" fontId="30" fillId="0" borderId="180" xfId="5" applyNumberFormat="1" applyFont="1" applyBorder="1" applyAlignment="1">
      <alignment horizontal="right" vertical="center" shrinkToFit="1"/>
    </xf>
    <xf numFmtId="179" fontId="30" fillId="0" borderId="181" xfId="5" applyNumberFormat="1" applyFont="1" applyBorder="1" applyAlignment="1">
      <alignment horizontal="right" vertical="center" shrinkToFit="1"/>
    </xf>
    <xf numFmtId="179" fontId="30" fillId="0" borderId="178" xfId="5" applyNumberFormat="1" applyFont="1" applyBorder="1" applyAlignment="1">
      <alignment horizontal="right" vertical="center" shrinkToFit="1"/>
    </xf>
    <xf numFmtId="177" fontId="30" fillId="0" borderId="3" xfId="4" applyNumberFormat="1" applyFont="1" applyBorder="1" applyAlignment="1">
      <alignment horizontal="center" vertical="center"/>
    </xf>
    <xf numFmtId="179" fontId="30" fillId="0" borderId="2" xfId="5" applyNumberFormat="1" applyFont="1" applyBorder="1" applyAlignment="1">
      <alignment horizontal="right" vertical="center" shrinkToFit="1"/>
    </xf>
    <xf numFmtId="0" fontId="3" fillId="0" borderId="0" xfId="16">
      <alignment vertical="center"/>
    </xf>
    <xf numFmtId="0" fontId="22" fillId="0" borderId="0" xfId="16" applyFont="1">
      <alignment vertical="center"/>
    </xf>
    <xf numFmtId="0" fontId="31" fillId="0" borderId="0" xfId="16" applyFont="1" applyAlignment="1">
      <alignment horizontal="right" vertical="center"/>
    </xf>
    <xf numFmtId="0" fontId="32" fillId="6" borderId="21" xfId="16" applyFont="1" applyFill="1" applyBorder="1" applyAlignment="1"/>
    <xf numFmtId="0" fontId="32" fillId="6" borderId="22" xfId="16" applyFont="1" applyFill="1" applyBorder="1" applyAlignment="1">
      <alignment horizontal="right" vertical="top"/>
    </xf>
    <xf numFmtId="0" fontId="32" fillId="6" borderId="23" xfId="16" applyFont="1" applyFill="1" applyBorder="1" applyAlignment="1">
      <alignment horizontal="right" vertical="top"/>
    </xf>
    <xf numFmtId="0" fontId="32" fillId="6" borderId="13" xfId="16" applyFont="1" applyFill="1" applyBorder="1" applyAlignment="1">
      <alignment horizontal="center" vertical="center"/>
    </xf>
    <xf numFmtId="0" fontId="32" fillId="6" borderId="15" xfId="16" applyFont="1" applyFill="1" applyBorder="1" applyAlignment="1">
      <alignment horizontal="center" vertical="center"/>
    </xf>
    <xf numFmtId="0" fontId="32" fillId="6" borderId="61" xfId="16" applyFont="1" applyFill="1" applyBorder="1" applyAlignment="1">
      <alignment horizontal="center" vertical="center"/>
    </xf>
    <xf numFmtId="0" fontId="32" fillId="0" borderId="27" xfId="16" applyFont="1" applyBorder="1" applyAlignment="1">
      <alignment horizontal="center" vertical="center" wrapText="1"/>
    </xf>
    <xf numFmtId="188" fontId="32" fillId="0" borderId="13" xfId="16" applyNumberFormat="1" applyFont="1" applyBorder="1" applyAlignment="1">
      <alignment horizontal="right" vertical="center" shrinkToFit="1"/>
    </xf>
    <xf numFmtId="188" fontId="32" fillId="0" borderId="15" xfId="16" applyNumberFormat="1" applyFont="1" applyBorder="1" applyAlignment="1">
      <alignment horizontal="right" vertical="center" shrinkToFit="1"/>
    </xf>
    <xf numFmtId="188" fontId="32" fillId="0" borderId="17" xfId="16" applyNumberFormat="1" applyFont="1" applyBorder="1" applyAlignment="1">
      <alignment horizontal="right" vertical="center" shrinkToFit="1"/>
    </xf>
    <xf numFmtId="0" fontId="32" fillId="0" borderId="38" xfId="16" applyFont="1" applyBorder="1" applyAlignment="1">
      <alignment horizontal="center" vertical="center" wrapText="1"/>
    </xf>
    <xf numFmtId="188" fontId="32" fillId="0" borderId="35" xfId="16" applyNumberFormat="1" applyFont="1" applyBorder="1" applyAlignment="1">
      <alignment horizontal="right" vertical="center" shrinkToFit="1"/>
    </xf>
    <xf numFmtId="188" fontId="32" fillId="0" borderId="36" xfId="16" applyNumberFormat="1" applyFont="1" applyBorder="1" applyAlignment="1">
      <alignment horizontal="right" vertical="center" shrinkToFit="1"/>
    </xf>
    <xf numFmtId="188" fontId="32" fillId="0" borderId="37" xfId="16" applyNumberFormat="1" applyFont="1" applyBorder="1" applyAlignment="1">
      <alignment horizontal="right" vertical="center" shrinkToFit="1"/>
    </xf>
    <xf numFmtId="0" fontId="32" fillId="0" borderId="62" xfId="16" applyFont="1" applyBorder="1" applyAlignment="1">
      <alignment horizontal="center" vertical="center"/>
    </xf>
    <xf numFmtId="188" fontId="32" fillId="0" borderId="112" xfId="16" applyNumberFormat="1" applyFont="1" applyBorder="1" applyAlignment="1">
      <alignment horizontal="right" vertical="center" shrinkToFit="1"/>
    </xf>
    <xf numFmtId="188" fontId="32" fillId="0" borderId="182" xfId="16" applyNumberFormat="1" applyFont="1" applyBorder="1" applyAlignment="1">
      <alignment horizontal="right" vertical="center" shrinkToFit="1"/>
    </xf>
    <xf numFmtId="188" fontId="32" fillId="0" borderId="63" xfId="16" applyNumberFormat="1" applyFont="1" applyBorder="1" applyAlignment="1">
      <alignment horizontal="right" vertical="center" shrinkToFit="1"/>
    </xf>
    <xf numFmtId="0" fontId="32" fillId="0" borderId="0" xfId="17" applyFont="1">
      <alignment vertical="center"/>
    </xf>
    <xf numFmtId="0" fontId="3" fillId="0" borderId="0" xfId="17">
      <alignment vertical="center"/>
    </xf>
    <xf numFmtId="0" fontId="31" fillId="0" borderId="0" xfId="17" applyFont="1" applyAlignment="1">
      <alignment horizontal="right" vertical="center"/>
    </xf>
    <xf numFmtId="0" fontId="32" fillId="7" borderId="21" xfId="17" applyFont="1" applyFill="1" applyBorder="1" applyAlignment="1"/>
    <xf numFmtId="0" fontId="32" fillId="7" borderId="22" xfId="17" applyFont="1" applyFill="1" applyBorder="1" applyAlignment="1">
      <alignment horizontal="right" vertical="top"/>
    </xf>
    <xf numFmtId="0" fontId="32" fillId="7" borderId="23" xfId="17" applyFont="1" applyFill="1" applyBorder="1" applyAlignment="1">
      <alignment horizontal="right" vertical="top"/>
    </xf>
    <xf numFmtId="0" fontId="32" fillId="7" borderId="14" xfId="17" applyFont="1" applyFill="1" applyBorder="1" applyAlignment="1">
      <alignment horizontal="center" vertical="center"/>
    </xf>
    <xf numFmtId="0" fontId="32" fillId="7" borderId="15" xfId="17" applyFont="1" applyFill="1" applyBorder="1" applyAlignment="1">
      <alignment horizontal="center" vertical="center"/>
    </xf>
    <xf numFmtId="0" fontId="32" fillId="7" borderId="17" xfId="17" applyFont="1" applyFill="1" applyBorder="1" applyAlignment="1">
      <alignment horizontal="center" vertical="center"/>
    </xf>
    <xf numFmtId="0" fontId="32" fillId="0" borderId="29" xfId="17" applyFont="1" applyBorder="1" applyAlignment="1">
      <alignment vertical="center" wrapText="1"/>
    </xf>
    <xf numFmtId="188" fontId="32" fillId="0" borderId="183" xfId="17" applyNumberFormat="1" applyFont="1" applyBorder="1" applyAlignment="1">
      <alignment horizontal="right" vertical="center" shrinkToFit="1"/>
    </xf>
    <xf numFmtId="188" fontId="32" fillId="0" borderId="184" xfId="17" applyNumberFormat="1" applyFont="1" applyBorder="1" applyAlignment="1">
      <alignment horizontal="right" vertical="center" shrinkToFit="1"/>
    </xf>
    <xf numFmtId="188" fontId="32" fillId="0" borderId="185" xfId="17" applyNumberFormat="1" applyFont="1" applyBorder="1" applyAlignment="1">
      <alignment horizontal="right" vertical="center" shrinkToFit="1"/>
    </xf>
    <xf numFmtId="0" fontId="32" fillId="0" borderId="34" xfId="17" applyFont="1" applyBorder="1">
      <alignment vertical="center"/>
    </xf>
    <xf numFmtId="188" fontId="32" fillId="0" borderId="186" xfId="17" applyNumberFormat="1" applyFont="1" applyBorder="1" applyAlignment="1">
      <alignment horizontal="right" vertical="center" shrinkToFit="1"/>
    </xf>
    <xf numFmtId="188" fontId="32" fillId="0" borderId="12" xfId="17" applyNumberFormat="1" applyFont="1" applyBorder="1" applyAlignment="1">
      <alignment horizontal="right" vertical="center" shrinkToFit="1"/>
    </xf>
    <xf numFmtId="188" fontId="32" fillId="0" borderId="187" xfId="17" applyNumberFormat="1" applyFont="1" applyBorder="1" applyAlignment="1">
      <alignment horizontal="right" vertical="center" shrinkToFit="1"/>
    </xf>
    <xf numFmtId="0" fontId="32" fillId="0" borderId="38" xfId="17" applyFont="1" applyBorder="1">
      <alignment vertical="center"/>
    </xf>
    <xf numFmtId="0" fontId="32" fillId="0" borderId="62" xfId="17" applyFont="1" applyBorder="1">
      <alignment vertical="center"/>
    </xf>
    <xf numFmtId="188" fontId="32" fillId="0" borderId="112" xfId="17" applyNumberFormat="1" applyFont="1" applyBorder="1" applyAlignment="1">
      <alignment horizontal="right" vertical="center" shrinkToFit="1"/>
    </xf>
    <xf numFmtId="188" fontId="32" fillId="0" borderId="182" xfId="17" applyNumberFormat="1" applyFont="1" applyBorder="1" applyAlignment="1">
      <alignment horizontal="right" vertical="center" shrinkToFit="1"/>
    </xf>
    <xf numFmtId="188" fontId="32" fillId="0" borderId="63" xfId="17" applyNumberFormat="1" applyFont="1" applyBorder="1" applyAlignment="1">
      <alignment horizontal="right" vertical="center" shrinkToFit="1"/>
    </xf>
    <xf numFmtId="0" fontId="33" fillId="0" borderId="0" xfId="17" applyFont="1">
      <alignment vertical="center"/>
    </xf>
    <xf numFmtId="0" fontId="33" fillId="0" borderId="0" xfId="17" applyFont="1" applyAlignment="1">
      <alignment vertical="center" wrapText="1"/>
    </xf>
    <xf numFmtId="0" fontId="22" fillId="0" borderId="0" xfId="18" applyFont="1">
      <alignment vertical="center"/>
    </xf>
    <xf numFmtId="0" fontId="3" fillId="0" borderId="0" xfId="18">
      <alignment vertical="center"/>
    </xf>
    <xf numFmtId="0" fontId="31" fillId="0" borderId="0" xfId="18" applyFont="1" applyAlignment="1">
      <alignment horizontal="center" vertical="center"/>
    </xf>
    <xf numFmtId="0" fontId="33" fillId="6" borderId="21" xfId="18" applyFont="1" applyFill="1" applyBorder="1" applyAlignment="1"/>
    <xf numFmtId="0" fontId="33" fillId="6" borderId="22" xfId="18" applyFont="1" applyFill="1" applyBorder="1" applyAlignment="1"/>
    <xf numFmtId="0" fontId="33" fillId="6" borderId="22" xfId="18" applyFont="1" applyFill="1" applyBorder="1" applyAlignment="1">
      <alignment horizontal="right" vertical="center"/>
    </xf>
    <xf numFmtId="0" fontId="33" fillId="6" borderId="23" xfId="18" applyFont="1" applyFill="1" applyBorder="1" applyAlignment="1">
      <alignment horizontal="right" vertical="top"/>
    </xf>
    <xf numFmtId="0" fontId="33" fillId="6" borderId="14" xfId="18" applyFont="1" applyFill="1" applyBorder="1" applyAlignment="1">
      <alignment horizontal="center" vertical="center"/>
    </xf>
    <xf numFmtId="0" fontId="33" fillId="6" borderId="15" xfId="18" applyFont="1" applyFill="1" applyBorder="1" applyAlignment="1">
      <alignment horizontal="center" vertical="center"/>
    </xf>
    <xf numFmtId="0" fontId="33" fillId="6" borderId="61" xfId="18" applyFont="1" applyFill="1" applyBorder="1" applyAlignment="1">
      <alignment horizontal="center" vertical="center"/>
    </xf>
    <xf numFmtId="0" fontId="33" fillId="0" borderId="6" xfId="18" applyFont="1" applyBorder="1" applyAlignment="1">
      <alignment vertical="center" wrapText="1"/>
    </xf>
    <xf numFmtId="181" fontId="33" fillId="0" borderId="183" xfId="18" applyNumberFormat="1" applyFont="1" applyBorder="1" applyAlignment="1">
      <alignment horizontal="right" vertical="center" shrinkToFit="1"/>
    </xf>
    <xf numFmtId="181" fontId="33" fillId="0" borderId="184" xfId="18" applyNumberFormat="1" applyFont="1" applyBorder="1" applyAlignment="1">
      <alignment horizontal="right" vertical="center" shrinkToFit="1"/>
    </xf>
    <xf numFmtId="181" fontId="33" fillId="0" borderId="185" xfId="18" applyNumberFormat="1" applyFont="1" applyBorder="1" applyAlignment="1">
      <alignment horizontal="right" vertical="center" shrinkToFit="1"/>
    </xf>
    <xf numFmtId="0" fontId="33" fillId="0" borderId="10" xfId="18" applyFont="1" applyBorder="1">
      <alignment vertical="center"/>
    </xf>
    <xf numFmtId="181" fontId="33" fillId="0" borderId="186" xfId="18" applyNumberFormat="1" applyFont="1" applyBorder="1" applyAlignment="1">
      <alignment horizontal="right" vertical="center" shrinkToFit="1"/>
    </xf>
    <xf numFmtId="181" fontId="33" fillId="0" borderId="12" xfId="18" applyNumberFormat="1" applyFont="1" applyBorder="1" applyAlignment="1">
      <alignment horizontal="right" vertical="center" shrinkToFit="1"/>
    </xf>
    <xf numFmtId="181" fontId="33" fillId="0" borderId="187" xfId="18" applyNumberFormat="1" applyFont="1" applyBorder="1" applyAlignment="1">
      <alignment horizontal="right" vertical="center" shrinkToFit="1"/>
    </xf>
    <xf numFmtId="0" fontId="33" fillId="0" borderId="1" xfId="18" applyFont="1" applyBorder="1">
      <alignment vertical="center"/>
    </xf>
    <xf numFmtId="0" fontId="33" fillId="0" borderId="54" xfId="18" applyFont="1" applyBorder="1">
      <alignment vertical="center"/>
    </xf>
    <xf numFmtId="181" fontId="33" fillId="0" borderId="112" xfId="18" applyNumberFormat="1" applyFont="1" applyBorder="1" applyAlignment="1">
      <alignment horizontal="right" vertical="center" shrinkToFit="1"/>
    </xf>
    <xf numFmtId="181" fontId="33" fillId="0" borderId="182" xfId="18" applyNumberFormat="1" applyFont="1" applyBorder="1" applyAlignment="1">
      <alignment horizontal="right" vertical="center" shrinkToFit="1"/>
    </xf>
    <xf numFmtId="181" fontId="33" fillId="0" borderId="63" xfId="18" applyNumberFormat="1" applyFont="1" applyBorder="1" applyAlignment="1">
      <alignment horizontal="right" vertical="center" shrinkToFit="1"/>
    </xf>
    <xf numFmtId="0" fontId="33" fillId="0" borderId="0" xfId="18" applyFont="1" applyAlignment="1"/>
    <xf numFmtId="0" fontId="34" fillId="0" borderId="0" xfId="18" applyFont="1" applyAlignment="1"/>
    <xf numFmtId="0" fontId="34" fillId="0" borderId="0" xfId="18" applyFont="1">
      <alignment vertical="center"/>
    </xf>
    <xf numFmtId="181" fontId="34" fillId="0" borderId="0" xfId="18" applyNumberFormat="1" applyFont="1" applyAlignment="1">
      <alignment horizontal="right" vertical="center" shrinkToFit="1"/>
    </xf>
    <xf numFmtId="0" fontId="35" fillId="0" borderId="0" xfId="18" applyFont="1" applyAlignment="1">
      <alignment horizontal="center" vertical="center" shrinkToFit="1"/>
    </xf>
    <xf numFmtId="0" fontId="34" fillId="8" borderId="21" xfId="18" applyFont="1" applyFill="1" applyBorder="1" applyAlignment="1"/>
    <xf numFmtId="0" fontId="34" fillId="8" borderId="22" xfId="18" applyFont="1" applyFill="1" applyBorder="1" applyAlignment="1"/>
    <xf numFmtId="0" fontId="34" fillId="8" borderId="22" xfId="18" applyFont="1" applyFill="1" applyBorder="1" applyAlignment="1">
      <alignment horizontal="right" vertical="center"/>
    </xf>
    <xf numFmtId="0" fontId="34" fillId="8" borderId="23" xfId="18" applyFont="1" applyFill="1" applyBorder="1" applyAlignment="1">
      <alignment horizontal="right" vertical="top"/>
    </xf>
    <xf numFmtId="0" fontId="34" fillId="8" borderId="14" xfId="18" applyFont="1" applyFill="1" applyBorder="1" applyAlignment="1">
      <alignment horizontal="center" vertical="center"/>
    </xf>
    <xf numFmtId="0" fontId="34" fillId="8" borderId="15" xfId="18" applyFont="1" applyFill="1" applyBorder="1" applyAlignment="1">
      <alignment horizontal="center" vertical="center"/>
    </xf>
    <xf numFmtId="0" fontId="34" fillId="8" borderId="61" xfId="18" applyFont="1" applyFill="1" applyBorder="1" applyAlignment="1">
      <alignment horizontal="center" vertical="center"/>
    </xf>
    <xf numFmtId="181" fontId="34" fillId="0" borderId="183" xfId="18" applyNumberFormat="1" applyFont="1" applyBorder="1" applyAlignment="1" applyProtection="1">
      <alignment horizontal="right" vertical="center" shrinkToFit="1"/>
      <protection locked="0"/>
    </xf>
    <xf numFmtId="181" fontId="34" fillId="0" borderId="184" xfId="18" applyNumberFormat="1" applyFont="1" applyBorder="1" applyAlignment="1" applyProtection="1">
      <alignment horizontal="right" vertical="center" shrinkToFit="1"/>
      <protection locked="0"/>
    </xf>
    <xf numFmtId="181" fontId="34" fillId="0" borderId="185" xfId="18" applyNumberFormat="1" applyFont="1" applyBorder="1" applyAlignment="1" applyProtection="1">
      <alignment horizontal="right" vertical="center" shrinkToFit="1"/>
      <protection locked="0"/>
    </xf>
    <xf numFmtId="181" fontId="34" fillId="0" borderId="24" xfId="18" applyNumberFormat="1" applyFont="1" applyBorder="1" applyAlignment="1" applyProtection="1">
      <alignment horizontal="right" vertical="center" shrinkToFit="1"/>
      <protection locked="0"/>
    </xf>
    <xf numFmtId="181" fontId="34" fillId="0" borderId="25" xfId="18" applyNumberFormat="1" applyFont="1" applyBorder="1" applyAlignment="1" applyProtection="1">
      <alignment horizontal="right" vertical="center" shrinkToFit="1"/>
      <protection locked="0"/>
    </xf>
    <xf numFmtId="181" fontId="34" fillId="0" borderId="26" xfId="18" applyNumberFormat="1" applyFont="1" applyBorder="1" applyAlignment="1" applyProtection="1">
      <alignment horizontal="right" vertical="center" shrinkToFit="1"/>
      <protection locked="0"/>
    </xf>
    <xf numFmtId="181" fontId="34" fillId="0" borderId="112" xfId="18" applyNumberFormat="1" applyFont="1" applyBorder="1" applyAlignment="1" applyProtection="1">
      <alignment horizontal="right" vertical="center" shrinkToFit="1"/>
      <protection locked="0"/>
    </xf>
    <xf numFmtId="181" fontId="34" fillId="0" borderId="182" xfId="18" applyNumberFormat="1" applyFont="1" applyBorder="1" applyAlignment="1" applyProtection="1">
      <alignment horizontal="right" vertical="center" shrinkToFit="1"/>
      <protection locked="0"/>
    </xf>
    <xf numFmtId="181" fontId="34" fillId="0" borderId="63" xfId="18" applyNumberFormat="1" applyFont="1" applyBorder="1" applyAlignment="1" applyProtection="1">
      <alignment horizontal="right" vertical="center" shrinkToFit="1"/>
      <protection locked="0"/>
    </xf>
    <xf numFmtId="0" fontId="37" fillId="0" borderId="0" xfId="18" applyFont="1" applyAlignment="1">
      <alignment horizontal="center" vertical="center" wrapText="1"/>
    </xf>
    <xf numFmtId="0" fontId="34" fillId="0" borderId="0" xfId="18" applyFont="1" applyAlignment="1">
      <alignment vertical="top"/>
    </xf>
    <xf numFmtId="0" fontId="38" fillId="0" borderId="0" xfId="18" applyFont="1">
      <alignment vertical="center"/>
    </xf>
    <xf numFmtId="0" fontId="37" fillId="0" borderId="0" xfId="18" applyFont="1" applyAlignment="1">
      <alignment vertical="center" wrapText="1"/>
    </xf>
    <xf numFmtId="0" fontId="3" fillId="0" borderId="0" xfId="19">
      <alignment vertical="center"/>
    </xf>
    <xf numFmtId="0" fontId="31" fillId="0" borderId="0" xfId="19" applyFont="1" applyAlignment="1">
      <alignment horizontal="center" vertical="center"/>
    </xf>
    <xf numFmtId="0" fontId="33" fillId="6" borderId="21" xfId="19" applyFont="1" applyFill="1" applyBorder="1" applyAlignment="1"/>
    <xf numFmtId="0" fontId="33" fillId="6" borderId="22" xfId="19" applyFont="1" applyFill="1" applyBorder="1" applyAlignment="1"/>
    <xf numFmtId="0" fontId="33" fillId="6" borderId="22" xfId="19" applyFont="1" applyFill="1" applyBorder="1" applyAlignment="1">
      <alignment horizontal="right" vertical="center"/>
    </xf>
    <xf numFmtId="0" fontId="33" fillId="6" borderId="23" xfId="19" applyFont="1" applyFill="1" applyBorder="1" applyAlignment="1">
      <alignment horizontal="right" vertical="top"/>
    </xf>
    <xf numFmtId="0" fontId="33" fillId="6" borderId="14" xfId="19" applyFont="1" applyFill="1" applyBorder="1" applyAlignment="1">
      <alignment horizontal="center" vertical="center"/>
    </xf>
    <xf numFmtId="0" fontId="33" fillId="6" borderId="15" xfId="19" applyFont="1" applyFill="1" applyBorder="1" applyAlignment="1">
      <alignment horizontal="center" vertical="center"/>
    </xf>
    <xf numFmtId="0" fontId="33" fillId="6" borderId="17" xfId="19" applyFont="1" applyFill="1" applyBorder="1" applyAlignment="1">
      <alignment horizontal="center" vertical="center"/>
    </xf>
    <xf numFmtId="0" fontId="33" fillId="0" borderId="6" xfId="19" applyFont="1" applyBorder="1" applyAlignment="1">
      <alignment vertical="center" wrapText="1"/>
    </xf>
    <xf numFmtId="181" fontId="33" fillId="0" borderId="183" xfId="19" applyNumberFormat="1" applyFont="1" applyBorder="1" applyAlignment="1">
      <alignment horizontal="right" vertical="center" shrinkToFit="1"/>
    </xf>
    <xf numFmtId="181" fontId="33" fillId="0" borderId="184" xfId="19" applyNumberFormat="1" applyFont="1" applyBorder="1" applyAlignment="1">
      <alignment horizontal="right" vertical="center" shrinkToFit="1"/>
    </xf>
    <xf numFmtId="181" fontId="33" fillId="0" borderId="185" xfId="19" applyNumberFormat="1" applyFont="1" applyBorder="1" applyAlignment="1">
      <alignment horizontal="right" vertical="center" shrinkToFit="1"/>
    </xf>
    <xf numFmtId="0" fontId="33" fillId="0" borderId="10" xfId="19" applyFont="1" applyBorder="1">
      <alignment vertical="center"/>
    </xf>
    <xf numFmtId="181" fontId="33" fillId="0" borderId="186" xfId="19" applyNumberFormat="1" applyFont="1" applyBorder="1" applyAlignment="1">
      <alignment horizontal="right" vertical="center" shrinkToFit="1"/>
    </xf>
    <xf numFmtId="181" fontId="33" fillId="0" borderId="12" xfId="19" applyNumberFormat="1" applyFont="1" applyBorder="1" applyAlignment="1">
      <alignment horizontal="right" vertical="center" shrinkToFit="1"/>
    </xf>
    <xf numFmtId="181" fontId="33" fillId="0" borderId="187" xfId="19" applyNumberFormat="1" applyFont="1" applyBorder="1" applyAlignment="1">
      <alignment horizontal="right" vertical="center" shrinkToFit="1"/>
    </xf>
    <xf numFmtId="0" fontId="33" fillId="0" borderId="1" xfId="19" applyFont="1" applyBorder="1">
      <alignment vertical="center"/>
    </xf>
    <xf numFmtId="0" fontId="33" fillId="0" borderId="32" xfId="19" applyFont="1" applyBorder="1">
      <alignment vertical="center"/>
    </xf>
    <xf numFmtId="0" fontId="33" fillId="0" borderId="10" xfId="19" applyFont="1" applyBorder="1" applyAlignment="1">
      <alignment vertical="center" wrapText="1"/>
    </xf>
    <xf numFmtId="0" fontId="33" fillId="0" borderId="54" xfId="19" applyFont="1" applyBorder="1">
      <alignment vertical="center"/>
    </xf>
    <xf numFmtId="181" fontId="33" fillId="0" borderId="112" xfId="19" applyNumberFormat="1" applyFont="1" applyBorder="1" applyAlignment="1">
      <alignment horizontal="right" vertical="center" shrinkToFit="1"/>
    </xf>
    <xf numFmtId="181" fontId="33" fillId="0" borderId="182" xfId="19" applyNumberFormat="1" applyFont="1" applyBorder="1" applyAlignment="1">
      <alignment horizontal="right" vertical="center" shrinkToFit="1"/>
    </xf>
    <xf numFmtId="181" fontId="33" fillId="0" borderId="63" xfId="19" applyNumberFormat="1" applyFont="1" applyBorder="1" applyAlignment="1">
      <alignment horizontal="right" vertical="center" shrinkToFit="1"/>
    </xf>
    <xf numFmtId="0" fontId="33" fillId="0" borderId="0" xfId="19" applyFont="1" applyAlignment="1"/>
    <xf numFmtId="0" fontId="33" fillId="0" borderId="0" xfId="19" applyFont="1">
      <alignment vertical="center"/>
    </xf>
    <xf numFmtId="0" fontId="33" fillId="0" borderId="0" xfId="19" applyFont="1" applyAlignment="1">
      <alignment horizontal="left" vertical="center"/>
    </xf>
    <xf numFmtId="181" fontId="33" fillId="0" borderId="0" xfId="19" applyNumberFormat="1" applyFont="1" applyAlignment="1">
      <alignment horizontal="right" vertical="center"/>
    </xf>
    <xf numFmtId="0" fontId="31" fillId="0" borderId="0" xfId="16" applyFont="1" applyAlignment="1">
      <alignment horizontal="right"/>
    </xf>
    <xf numFmtId="0" fontId="39" fillId="6" borderId="21" xfId="16" applyFont="1" applyFill="1" applyBorder="1" applyAlignment="1"/>
    <xf numFmtId="0" fontId="39" fillId="6" borderId="22" xfId="16" applyFont="1" applyFill="1" applyBorder="1" applyAlignment="1">
      <alignment horizontal="right" vertical="top"/>
    </xf>
    <xf numFmtId="0" fontId="39" fillId="6" borderId="23" xfId="16" applyFont="1" applyFill="1" applyBorder="1" applyAlignment="1">
      <alignment horizontal="right" vertical="top"/>
    </xf>
    <xf numFmtId="0" fontId="40" fillId="8" borderId="15" xfId="20" applyFont="1" applyFill="1" applyBorder="1" applyAlignment="1">
      <alignment horizontal="center" vertical="center"/>
    </xf>
    <xf numFmtId="0" fontId="40" fillId="8" borderId="61" xfId="20" applyFont="1" applyFill="1" applyBorder="1" applyAlignment="1">
      <alignment horizontal="center" vertical="center"/>
    </xf>
    <xf numFmtId="0" fontId="39" fillId="0" borderId="27" xfId="16" applyFont="1" applyBorder="1" applyAlignment="1">
      <alignment horizontal="center" vertical="center" wrapText="1"/>
    </xf>
    <xf numFmtId="181" fontId="39" fillId="0" borderId="15" xfId="20" applyNumberFormat="1" applyFont="1" applyBorder="1" applyAlignment="1">
      <alignment horizontal="right" vertical="center" shrinkToFit="1"/>
    </xf>
    <xf numFmtId="181" fontId="39" fillId="0" borderId="17" xfId="20" applyNumberFormat="1" applyFont="1" applyBorder="1" applyAlignment="1">
      <alignment horizontal="right" vertical="center" shrinkToFit="1"/>
    </xf>
    <xf numFmtId="0" fontId="39" fillId="0" borderId="38" xfId="16" applyFont="1" applyBorder="1" applyAlignment="1">
      <alignment horizontal="center" vertical="center" wrapText="1"/>
    </xf>
    <xf numFmtId="181" fontId="39" fillId="0" borderId="36" xfId="20" applyNumberFormat="1" applyFont="1" applyBorder="1" applyAlignment="1">
      <alignment horizontal="right" vertical="center" shrinkToFit="1"/>
    </xf>
    <xf numFmtId="181" fontId="39" fillId="0" borderId="37" xfId="20" applyNumberFormat="1" applyFont="1" applyBorder="1" applyAlignment="1">
      <alignment horizontal="right" vertical="center" shrinkToFit="1"/>
    </xf>
    <xf numFmtId="181" fontId="39" fillId="0" borderId="12" xfId="20" applyNumberFormat="1" applyFont="1" applyBorder="1" applyAlignment="1">
      <alignment horizontal="right" vertical="center" shrinkToFit="1"/>
    </xf>
    <xf numFmtId="181" fontId="39" fillId="0" borderId="187" xfId="20" applyNumberFormat="1" applyFont="1" applyBorder="1" applyAlignment="1">
      <alignment horizontal="right" vertical="center" shrinkToFit="1"/>
    </xf>
    <xf numFmtId="0" fontId="39" fillId="0" borderId="24" xfId="16" applyFont="1" applyBorder="1" applyAlignment="1">
      <alignment horizontal="center" vertical="center"/>
    </xf>
    <xf numFmtId="181" fontId="39" fillId="0" borderId="12" xfId="20" applyNumberFormat="1" applyFont="1" applyBorder="1" applyAlignment="1" applyProtection="1">
      <alignment horizontal="right" vertical="center" shrinkToFit="1"/>
      <protection locked="0"/>
    </xf>
    <xf numFmtId="181" fontId="39" fillId="0" borderId="187" xfId="20" applyNumberFormat="1" applyFont="1" applyBorder="1" applyAlignment="1" applyProtection="1">
      <alignment horizontal="right" vertical="center" shrinkToFit="1"/>
      <protection locked="0"/>
    </xf>
    <xf numFmtId="0" fontId="39" fillId="0" borderId="40" xfId="16" applyFont="1" applyBorder="1" applyAlignment="1">
      <alignment horizontal="center" vertical="center"/>
    </xf>
    <xf numFmtId="181" fontId="39" fillId="0" borderId="182" xfId="20" applyNumberFormat="1" applyFont="1" applyBorder="1" applyAlignment="1" applyProtection="1">
      <alignment horizontal="right" vertical="center" shrinkToFit="1"/>
      <protection locked="0"/>
    </xf>
    <xf numFmtId="181" fontId="39" fillId="0" borderId="63" xfId="20" applyNumberFormat="1" applyFont="1" applyBorder="1" applyAlignment="1" applyProtection="1">
      <alignment horizontal="right" vertical="center" shrinkToFit="1"/>
      <protection locked="0"/>
    </xf>
    <xf numFmtId="0" fontId="39" fillId="0" borderId="21" xfId="16" applyFont="1" applyBorder="1" applyAlignment="1">
      <alignment horizontal="center" vertical="center"/>
    </xf>
    <xf numFmtId="181" fontId="39" fillId="0" borderId="59" xfId="20" applyNumberFormat="1" applyFont="1" applyBorder="1" applyAlignment="1">
      <alignment horizontal="right" vertical="center" shrinkToFit="1"/>
    </xf>
    <xf numFmtId="181" fontId="39" fillId="0" borderId="61" xfId="20" applyNumberFormat="1" applyFont="1" applyBorder="1" applyAlignment="1">
      <alignment horizontal="right" vertical="center" shrinkToFit="1"/>
    </xf>
    <xf numFmtId="0" fontId="10" fillId="0" borderId="0" xfId="7" applyFont="1">
      <alignment vertical="center"/>
    </xf>
    <xf numFmtId="0" fontId="10" fillId="0" borderId="0" xfId="7" applyFont="1" applyAlignment="1" applyProtection="1">
      <alignment horizontal="center" vertical="center" shrinkToFit="1"/>
      <protection hidden="1"/>
    </xf>
    <xf numFmtId="0" fontId="10" fillId="0" borderId="0" xfId="10">
      <alignment vertical="center"/>
    </xf>
    <xf numFmtId="187" fontId="10" fillId="0" borderId="0" xfId="7" applyNumberFormat="1" applyFont="1" applyAlignment="1" applyProtection="1">
      <alignment horizontal="center" vertical="center" shrinkToFit="1"/>
      <protection hidden="1"/>
    </xf>
    <xf numFmtId="0" fontId="16" fillId="0" borderId="0" xfId="7" applyFont="1" applyAlignment="1" applyProtection="1">
      <alignment horizontal="left" vertical="center" wrapText="1"/>
      <protection hidden="1"/>
    </xf>
    <xf numFmtId="0" fontId="10" fillId="0" borderId="0" xfId="7" applyFont="1" applyAlignment="1">
      <alignment horizontal="center" vertical="center" shrinkToFit="1"/>
    </xf>
    <xf numFmtId="0" fontId="10" fillId="0" borderId="0" xfId="7" applyFont="1" applyAlignment="1">
      <alignment horizontal="center" vertical="center"/>
    </xf>
    <xf numFmtId="49" fontId="10" fillId="0" borderId="0" xfId="7" applyNumberFormat="1" applyFont="1" applyAlignment="1">
      <alignment horizontal="center" vertical="center"/>
    </xf>
    <xf numFmtId="49" fontId="10" fillId="0" borderId="0" xfId="7" applyNumberFormat="1" applyFont="1" applyAlignment="1">
      <alignment horizontal="left" vertical="center"/>
    </xf>
    <xf numFmtId="0" fontId="10" fillId="0" borderId="0" xfId="7" applyFont="1" applyAlignment="1">
      <alignment horizontal="left" vertical="center"/>
    </xf>
    <xf numFmtId="0" fontId="10" fillId="0" borderId="54" xfId="7" applyFont="1" applyBorder="1">
      <alignment vertical="center"/>
    </xf>
    <xf numFmtId="0" fontId="10" fillId="0" borderId="55" xfId="7" applyFont="1" applyBorder="1">
      <alignment vertical="center"/>
    </xf>
    <xf numFmtId="0" fontId="10" fillId="0" borderId="56" xfId="7" applyFont="1" applyBorder="1">
      <alignment vertical="center"/>
    </xf>
    <xf numFmtId="177" fontId="10" fillId="0" borderId="54" xfId="7" applyNumberFormat="1" applyFont="1" applyBorder="1" applyAlignment="1">
      <alignment horizontal="right" vertical="center"/>
    </xf>
    <xf numFmtId="177" fontId="10" fillId="0" borderId="55" xfId="7" applyNumberFormat="1" applyFont="1" applyBorder="1" applyAlignment="1">
      <alignment horizontal="right" vertical="center"/>
    </xf>
    <xf numFmtId="177" fontId="10" fillId="0" borderId="56" xfId="7" applyNumberFormat="1" applyFont="1" applyBorder="1" applyAlignment="1">
      <alignment horizontal="right" vertical="center"/>
    </xf>
    <xf numFmtId="0" fontId="10" fillId="0" borderId="43" xfId="7" applyFont="1" applyBorder="1" applyAlignment="1">
      <alignment horizontal="center" vertical="center" shrinkToFit="1"/>
    </xf>
    <xf numFmtId="0" fontId="10" fillId="0" borderId="46" xfId="7" applyFont="1" applyBorder="1" applyAlignment="1">
      <alignment horizontal="center" vertical="center" shrinkToFit="1"/>
    </xf>
    <xf numFmtId="0" fontId="10" fillId="0" borderId="41" xfId="7" applyFont="1" applyBorder="1" applyAlignment="1">
      <alignment horizontal="center" vertical="center" shrinkToFit="1"/>
    </xf>
    <xf numFmtId="182" fontId="10" fillId="0" borderId="54" xfId="7" applyNumberFormat="1" applyFont="1" applyBorder="1" applyAlignment="1">
      <alignment horizontal="right" vertical="center" shrinkToFit="1"/>
    </xf>
    <xf numFmtId="182" fontId="10" fillId="0" borderId="55" xfId="7" applyNumberFormat="1" applyFont="1" applyBorder="1" applyAlignment="1">
      <alignment horizontal="right" vertical="center" shrinkToFit="1"/>
    </xf>
    <xf numFmtId="182" fontId="10" fillId="0" borderId="57" xfId="7" applyNumberFormat="1" applyFont="1" applyBorder="1" applyAlignment="1">
      <alignment horizontal="right" vertical="center" shrinkToFit="1"/>
    </xf>
    <xf numFmtId="0" fontId="14" fillId="0" borderId="45" xfId="8" applyFont="1" applyBorder="1" applyAlignment="1">
      <alignment horizontal="left" vertical="center"/>
    </xf>
    <xf numFmtId="0" fontId="14" fillId="0" borderId="46" xfId="8" applyFont="1" applyBorder="1" applyAlignment="1">
      <alignment horizontal="left" vertical="center"/>
    </xf>
    <xf numFmtId="0" fontId="14" fillId="0" borderId="47" xfId="8" applyFont="1" applyBorder="1" applyAlignment="1">
      <alignment horizontal="left" vertical="center"/>
    </xf>
    <xf numFmtId="182" fontId="10" fillId="0" borderId="27" xfId="7" applyNumberFormat="1" applyFont="1" applyBorder="1" applyAlignment="1">
      <alignment horizontal="right" vertical="center" shrinkToFit="1"/>
    </xf>
    <xf numFmtId="182" fontId="10" fillId="0" borderId="0" xfId="7" applyNumberFormat="1" applyFont="1" applyAlignment="1">
      <alignment horizontal="right" vertical="center" shrinkToFit="1"/>
    </xf>
    <xf numFmtId="182" fontId="10" fillId="0" borderId="28" xfId="7" applyNumberFormat="1" applyFont="1" applyBorder="1" applyAlignment="1">
      <alignment horizontal="right" vertical="center" shrinkToFit="1"/>
    </xf>
    <xf numFmtId="0" fontId="10" fillId="0" borderId="10" xfId="7" applyFont="1" applyBorder="1">
      <alignment vertical="center"/>
    </xf>
    <xf numFmtId="0" fontId="10" fillId="0" borderId="9" xfId="7" applyFont="1" applyBorder="1">
      <alignment vertical="center"/>
    </xf>
    <xf numFmtId="0" fontId="10" fillId="0" borderId="11" xfId="7" applyFont="1" applyBorder="1">
      <alignment vertical="center"/>
    </xf>
    <xf numFmtId="177" fontId="10" fillId="0" borderId="10" xfId="7" applyNumberFormat="1" applyFont="1" applyBorder="1" applyAlignment="1">
      <alignment horizontal="right" vertical="center" shrinkToFit="1"/>
    </xf>
    <xf numFmtId="177" fontId="10" fillId="0" borderId="9" xfId="7" applyNumberFormat="1" applyFont="1" applyBorder="1" applyAlignment="1">
      <alignment horizontal="right" vertical="center" shrinkToFit="1"/>
    </xf>
    <xf numFmtId="177" fontId="10" fillId="0" borderId="11" xfId="7" applyNumberFormat="1" applyFont="1" applyBorder="1" applyAlignment="1">
      <alignment horizontal="right" vertical="center" shrinkToFit="1"/>
    </xf>
    <xf numFmtId="177" fontId="10" fillId="0" borderId="53" xfId="7" applyNumberFormat="1" applyFont="1" applyBorder="1" applyAlignment="1">
      <alignment horizontal="right" vertical="center" shrinkToFit="1"/>
    </xf>
    <xf numFmtId="0" fontId="14" fillId="0" borderId="27" xfId="8" applyFont="1" applyBorder="1" applyAlignment="1">
      <alignment horizontal="left" vertical="center"/>
    </xf>
    <xf numFmtId="0" fontId="14" fillId="0" borderId="0" xfId="8" applyFont="1" applyAlignment="1">
      <alignment horizontal="left" vertical="center"/>
    </xf>
    <xf numFmtId="0" fontId="14" fillId="0" borderId="28" xfId="8" applyFont="1" applyBorder="1" applyAlignment="1">
      <alignment horizontal="left" vertical="center"/>
    </xf>
    <xf numFmtId="0" fontId="14" fillId="0" borderId="18" xfId="8" applyFont="1" applyBorder="1" applyAlignment="1">
      <alignment horizontal="center" vertical="center" wrapText="1"/>
    </xf>
    <xf numFmtId="0" fontId="14" fillId="0" borderId="19" xfId="8" applyFont="1" applyBorder="1" applyAlignment="1">
      <alignment horizontal="center" vertical="center" wrapText="1"/>
    </xf>
    <xf numFmtId="0" fontId="14" fillId="0" borderId="20" xfId="8" applyFont="1" applyBorder="1" applyAlignment="1">
      <alignment horizontal="center" vertical="center" wrapText="1"/>
    </xf>
    <xf numFmtId="0" fontId="14" fillId="0" borderId="27" xfId="8" applyFont="1" applyBorder="1" applyAlignment="1">
      <alignment horizontal="center" vertical="center" wrapText="1"/>
    </xf>
    <xf numFmtId="0" fontId="14" fillId="0" borderId="0" xfId="8" applyFont="1" applyAlignment="1">
      <alignment horizontal="center" vertical="center" wrapText="1"/>
    </xf>
    <xf numFmtId="0" fontId="14" fillId="0" borderId="28" xfId="8" applyFont="1" applyBorder="1" applyAlignment="1">
      <alignment horizontal="center" vertical="center" wrapText="1"/>
    </xf>
    <xf numFmtId="0" fontId="14" fillId="0" borderId="45" xfId="8" applyFont="1" applyBorder="1" applyAlignment="1">
      <alignment horizontal="center" vertical="center" wrapText="1"/>
    </xf>
    <xf numFmtId="0" fontId="14" fillId="0" borderId="46" xfId="8" applyFont="1" applyBorder="1" applyAlignment="1">
      <alignment horizontal="center" vertical="center" wrapText="1"/>
    </xf>
    <xf numFmtId="0" fontId="14" fillId="0" borderId="47" xfId="8" applyFont="1" applyBorder="1" applyAlignment="1">
      <alignment horizontal="center" vertical="center" wrapText="1"/>
    </xf>
    <xf numFmtId="0" fontId="14" fillId="0" borderId="18" xfId="8" applyFont="1" applyBorder="1" applyAlignment="1">
      <alignment horizontal="left" vertical="center"/>
    </xf>
    <xf numFmtId="0" fontId="14" fillId="0" borderId="19" xfId="8" applyFont="1" applyBorder="1" applyAlignment="1">
      <alignment horizontal="left" vertical="center"/>
    </xf>
    <xf numFmtId="0" fontId="14" fillId="0" borderId="20" xfId="8" applyFont="1" applyBorder="1" applyAlignment="1">
      <alignment horizontal="left" vertical="center"/>
    </xf>
    <xf numFmtId="177" fontId="10" fillId="0" borderId="18" xfId="7" applyNumberFormat="1" applyFont="1" applyBorder="1" applyAlignment="1">
      <alignment horizontal="right" vertical="center" shrinkToFit="1"/>
    </xf>
    <xf numFmtId="177" fontId="10" fillId="0" borderId="19" xfId="7" applyNumberFormat="1" applyFont="1" applyBorder="1" applyAlignment="1">
      <alignment horizontal="right" vertical="center" shrinkToFit="1"/>
    </xf>
    <xf numFmtId="177" fontId="10" fillId="0" borderId="20" xfId="7" applyNumberFormat="1" applyFont="1" applyBorder="1" applyAlignment="1">
      <alignment horizontal="right" vertical="center" shrinkToFit="1"/>
    </xf>
    <xf numFmtId="0" fontId="16" fillId="0" borderId="0" xfId="7" applyFont="1" applyAlignment="1">
      <alignment horizontal="left" vertical="center" wrapText="1"/>
    </xf>
    <xf numFmtId="0" fontId="16" fillId="0" borderId="28" xfId="7" applyFont="1" applyBorder="1" applyAlignment="1">
      <alignment horizontal="left" vertical="center" wrapText="1"/>
    </xf>
    <xf numFmtId="177" fontId="10" fillId="0" borderId="27" xfId="7" applyNumberFormat="1" applyFont="1" applyBorder="1" applyAlignment="1">
      <alignment horizontal="right" vertical="center" shrinkToFit="1"/>
    </xf>
    <xf numFmtId="177" fontId="10" fillId="0" borderId="0" xfId="7" applyNumberFormat="1" applyFont="1" applyAlignment="1">
      <alignment horizontal="right" vertical="center" shrinkToFit="1"/>
    </xf>
    <xf numFmtId="177" fontId="10" fillId="0" borderId="28" xfId="7" applyNumberFormat="1" applyFont="1" applyBorder="1" applyAlignment="1">
      <alignment horizontal="right" vertical="center" shrinkToFit="1"/>
    </xf>
    <xf numFmtId="177" fontId="10" fillId="0" borderId="45" xfId="7" applyNumberFormat="1" applyFont="1" applyBorder="1" applyAlignment="1">
      <alignment horizontal="right" vertical="center" shrinkToFit="1"/>
    </xf>
    <xf numFmtId="177" fontId="10" fillId="0" borderId="46" xfId="7" applyNumberFormat="1" applyFont="1" applyBorder="1" applyAlignment="1">
      <alignment horizontal="right" vertical="center" shrinkToFit="1"/>
    </xf>
    <xf numFmtId="177" fontId="10" fillId="0" borderId="47" xfId="7" applyNumberFormat="1" applyFont="1" applyBorder="1" applyAlignment="1">
      <alignment horizontal="right" vertical="center" shrinkToFit="1"/>
    </xf>
    <xf numFmtId="0" fontId="10" fillId="0" borderId="45" xfId="7" applyFont="1" applyBorder="1" applyAlignment="1">
      <alignment horizontal="left" vertical="center"/>
    </xf>
    <xf numFmtId="0" fontId="10" fillId="0" borderId="46" xfId="7" applyFont="1" applyBorder="1" applyAlignment="1">
      <alignment horizontal="left" vertical="center"/>
    </xf>
    <xf numFmtId="0" fontId="10" fillId="0" borderId="47" xfId="7" applyFont="1" applyBorder="1" applyAlignment="1">
      <alignment horizontal="left" vertical="center"/>
    </xf>
    <xf numFmtId="0" fontId="10" fillId="0" borderId="27" xfId="7" applyFont="1" applyBorder="1" applyAlignment="1">
      <alignment horizontal="left" vertical="center"/>
    </xf>
    <xf numFmtId="0" fontId="10" fillId="0" borderId="28" xfId="7" applyFont="1" applyBorder="1" applyAlignment="1">
      <alignment horizontal="left" vertical="center"/>
    </xf>
    <xf numFmtId="0" fontId="17" fillId="0" borderId="9" xfId="7" applyFont="1" applyBorder="1">
      <alignment vertical="center"/>
    </xf>
    <xf numFmtId="0" fontId="17" fillId="0" borderId="11" xfId="7" applyFont="1" applyBorder="1">
      <alignment vertical="center"/>
    </xf>
    <xf numFmtId="0" fontId="10" fillId="0" borderId="38" xfId="7" applyFont="1" applyBorder="1" applyAlignment="1">
      <alignment horizontal="center" vertical="center" textRotation="255"/>
    </xf>
    <xf numFmtId="0" fontId="10" fillId="0" borderId="2" xfId="7" applyFont="1" applyBorder="1" applyAlignment="1">
      <alignment horizontal="center" vertical="center" textRotation="255"/>
    </xf>
    <xf numFmtId="0" fontId="10" fillId="0" borderId="3" xfId="7" applyFont="1" applyBorder="1" applyAlignment="1">
      <alignment horizontal="center" vertical="center" textRotation="255"/>
    </xf>
    <xf numFmtId="0" fontId="10" fillId="0" borderId="27" xfId="7" applyFont="1" applyBorder="1" applyAlignment="1">
      <alignment horizontal="center" vertical="center" textRotation="255"/>
    </xf>
    <xf numFmtId="0" fontId="10" fillId="0" borderId="0" xfId="7" applyFont="1" applyAlignment="1">
      <alignment horizontal="center" vertical="center" textRotation="255"/>
    </xf>
    <xf numFmtId="0" fontId="10" fillId="0" borderId="5" xfId="7" applyFont="1" applyBorder="1" applyAlignment="1">
      <alignment horizontal="center" vertical="center" textRotation="255"/>
    </xf>
    <xf numFmtId="0" fontId="10" fillId="0" borderId="45" xfId="7" applyFont="1" applyBorder="1" applyAlignment="1">
      <alignment horizontal="center" vertical="center" textRotation="255"/>
    </xf>
    <xf numFmtId="0" fontId="10" fillId="0" borderId="46" xfId="7" applyFont="1" applyBorder="1" applyAlignment="1">
      <alignment horizontal="center" vertical="center" textRotation="255"/>
    </xf>
    <xf numFmtId="0" fontId="10" fillId="0" borderId="41" xfId="7" applyFont="1" applyBorder="1" applyAlignment="1">
      <alignment horizontal="center" vertical="center" textRotation="255"/>
    </xf>
    <xf numFmtId="0" fontId="10" fillId="0" borderId="1" xfId="7" applyFont="1" applyBorder="1" applyAlignment="1">
      <alignment horizontal="center" vertical="center"/>
    </xf>
    <xf numFmtId="0" fontId="10" fillId="0" borderId="2" xfId="7" applyFont="1" applyBorder="1" applyAlignment="1">
      <alignment horizontal="center" vertical="center"/>
    </xf>
    <xf numFmtId="0" fontId="10" fillId="0" borderId="3" xfId="7" applyFont="1" applyBorder="1" applyAlignment="1">
      <alignment horizontal="center" vertical="center"/>
    </xf>
    <xf numFmtId="0" fontId="10" fillId="0" borderId="6" xfId="7" applyFont="1" applyBorder="1" applyAlignment="1">
      <alignment horizontal="center" vertical="center"/>
    </xf>
    <xf numFmtId="0" fontId="10" fillId="0" borderId="7" xfId="7" applyFont="1" applyBorder="1" applyAlignment="1">
      <alignment horizontal="center" vertical="center"/>
    </xf>
    <xf numFmtId="0" fontId="10" fillId="0" borderId="8" xfId="7" applyFont="1" applyBorder="1" applyAlignment="1">
      <alignment horizontal="center" vertical="center"/>
    </xf>
    <xf numFmtId="0" fontId="16" fillId="0" borderId="1" xfId="7" applyFont="1" applyBorder="1" applyAlignment="1">
      <alignment horizontal="center" vertical="center" wrapText="1"/>
    </xf>
    <xf numFmtId="0" fontId="16" fillId="0" borderId="2" xfId="7" applyFont="1" applyBorder="1" applyAlignment="1">
      <alignment horizontal="center" vertical="center" wrapText="1"/>
    </xf>
    <xf numFmtId="0" fontId="16" fillId="0" borderId="3" xfId="7" applyFont="1" applyBorder="1" applyAlignment="1">
      <alignment horizontal="center" vertical="center" wrapText="1"/>
    </xf>
    <xf numFmtId="0" fontId="16" fillId="0" borderId="6" xfId="7" applyFont="1" applyBorder="1" applyAlignment="1">
      <alignment horizontal="center" vertical="center" wrapText="1"/>
    </xf>
    <xf numFmtId="0" fontId="16" fillId="0" borderId="7" xfId="7" applyFont="1" applyBorder="1" applyAlignment="1">
      <alignment horizontal="center" vertical="center" wrapText="1"/>
    </xf>
    <xf numFmtId="0" fontId="16" fillId="0" borderId="8" xfId="7" applyFont="1" applyBorder="1" applyAlignment="1">
      <alignment horizontal="center" vertical="center" wrapText="1"/>
    </xf>
    <xf numFmtId="0" fontId="10" fillId="0" borderId="1" xfId="7" applyFont="1" applyBorder="1" applyAlignment="1">
      <alignment horizontal="center" vertical="center" textRotation="255"/>
    </xf>
    <xf numFmtId="0" fontId="10" fillId="0" borderId="4" xfId="7" applyFont="1" applyBorder="1" applyAlignment="1">
      <alignment horizontal="center" vertical="center" textRotation="255"/>
    </xf>
    <xf numFmtId="0" fontId="10" fillId="0" borderId="6" xfId="7" applyFont="1" applyBorder="1" applyAlignment="1">
      <alignment horizontal="center" vertical="center" textRotation="255"/>
    </xf>
    <xf numFmtId="0" fontId="10" fillId="0" borderId="7" xfId="7" applyFont="1" applyBorder="1" applyAlignment="1">
      <alignment horizontal="center" vertical="center" textRotation="255"/>
    </xf>
    <xf numFmtId="0" fontId="10" fillId="0" borderId="8" xfId="7" applyFont="1" applyBorder="1" applyAlignment="1">
      <alignment horizontal="center" vertical="center" textRotation="255"/>
    </xf>
    <xf numFmtId="0" fontId="10" fillId="0" borderId="1" xfId="7" applyFont="1" applyBorder="1" applyAlignment="1">
      <alignment horizontal="center" vertical="center" wrapText="1"/>
    </xf>
    <xf numFmtId="0" fontId="10" fillId="0" borderId="2" xfId="7" applyFont="1" applyBorder="1" applyAlignment="1">
      <alignment horizontal="center" vertical="center" wrapText="1"/>
    </xf>
    <xf numFmtId="0" fontId="10" fillId="0" borderId="3" xfId="7" applyFont="1" applyBorder="1" applyAlignment="1">
      <alignment horizontal="center" vertical="center" wrapText="1"/>
    </xf>
    <xf numFmtId="0" fontId="10" fillId="0" borderId="6" xfId="7" applyFont="1" applyBorder="1" applyAlignment="1">
      <alignment horizontal="center" vertical="center" wrapText="1"/>
    </xf>
    <xf numFmtId="0" fontId="10" fillId="0" borderId="7" xfId="7" applyFont="1" applyBorder="1" applyAlignment="1">
      <alignment horizontal="center" vertical="center" wrapText="1"/>
    </xf>
    <xf numFmtId="0" fontId="10" fillId="0" borderId="8" xfId="7" applyFont="1" applyBorder="1" applyAlignment="1">
      <alignment horizontal="center" vertical="center" wrapText="1"/>
    </xf>
    <xf numFmtId="0" fontId="16" fillId="0" borderId="39" xfId="7" applyFont="1" applyBorder="1" applyAlignment="1">
      <alignment horizontal="center" vertical="center" wrapText="1"/>
    </xf>
    <xf numFmtId="0" fontId="16" fillId="0" borderId="30" xfId="7" applyFont="1" applyBorder="1" applyAlignment="1">
      <alignment horizontal="center" vertical="center" wrapText="1"/>
    </xf>
    <xf numFmtId="0" fontId="10" fillId="0" borderId="10" xfId="7" applyFont="1" applyBorder="1" applyAlignment="1">
      <alignment horizontal="center" vertical="center"/>
    </xf>
    <xf numFmtId="0" fontId="10" fillId="0" borderId="9" xfId="7" applyFont="1" applyBorder="1" applyAlignment="1">
      <alignment horizontal="center" vertical="center"/>
    </xf>
    <xf numFmtId="0" fontId="10" fillId="0" borderId="65" xfId="7" applyFont="1" applyBorder="1" applyAlignment="1">
      <alignment horizontal="center" vertical="center"/>
    </xf>
    <xf numFmtId="0" fontId="10" fillId="0" borderId="50" xfId="7" applyFont="1" applyBorder="1" applyAlignment="1">
      <alignment horizontal="center" vertical="center"/>
    </xf>
    <xf numFmtId="0" fontId="10" fillId="0" borderId="52" xfId="7" applyFont="1" applyBorder="1" applyAlignment="1">
      <alignment horizontal="center" vertical="center"/>
    </xf>
    <xf numFmtId="0" fontId="10" fillId="0" borderId="58" xfId="7" applyFont="1" applyBorder="1" applyAlignment="1">
      <alignment horizontal="center" vertical="center"/>
    </xf>
    <xf numFmtId="0" fontId="10" fillId="0" borderId="48" xfId="7" applyFont="1" applyBorder="1" applyAlignment="1">
      <alignment horizontal="center" vertical="center"/>
    </xf>
    <xf numFmtId="0" fontId="10" fillId="0" borderId="59" xfId="7" applyFont="1" applyBorder="1" applyAlignment="1">
      <alignment horizontal="center" vertical="center"/>
    </xf>
    <xf numFmtId="184" fontId="10" fillId="0" borderId="59" xfId="7" applyNumberFormat="1" applyFont="1" applyBorder="1" applyAlignment="1">
      <alignment horizontal="right" vertical="center" shrinkToFit="1"/>
    </xf>
    <xf numFmtId="184" fontId="10" fillId="0" borderId="60" xfId="7" applyNumberFormat="1" applyFont="1" applyBorder="1" applyAlignment="1">
      <alignment horizontal="right" vertical="center" shrinkToFit="1"/>
    </xf>
    <xf numFmtId="184" fontId="10" fillId="0" borderId="61" xfId="7" applyNumberFormat="1" applyFont="1" applyBorder="1" applyAlignment="1">
      <alignment horizontal="right" vertical="center" shrinkToFit="1"/>
    </xf>
    <xf numFmtId="182" fontId="10" fillId="0" borderId="56" xfId="7" applyNumberFormat="1" applyFont="1" applyBorder="1" applyAlignment="1">
      <alignment horizontal="right" vertical="center" shrinkToFit="1"/>
    </xf>
    <xf numFmtId="0" fontId="10" fillId="0" borderId="34" xfId="7" applyFont="1" applyBorder="1">
      <alignment vertical="center"/>
    </xf>
    <xf numFmtId="177" fontId="10" fillId="0" borderId="59" xfId="7" applyNumberFormat="1" applyFont="1" applyBorder="1" applyAlignment="1">
      <alignment horizontal="right" vertical="center" shrinkToFit="1"/>
    </xf>
    <xf numFmtId="177" fontId="10" fillId="0" borderId="60" xfId="7" applyNumberFormat="1" applyFont="1" applyBorder="1" applyAlignment="1">
      <alignment horizontal="right" vertical="center" shrinkToFit="1"/>
    </xf>
    <xf numFmtId="177" fontId="10" fillId="0" borderId="61" xfId="7" applyNumberFormat="1" applyFont="1" applyBorder="1" applyAlignment="1">
      <alignment horizontal="right" vertical="center" shrinkToFit="1"/>
    </xf>
    <xf numFmtId="182" fontId="10" fillId="0" borderId="46" xfId="7" applyNumberFormat="1" applyFont="1" applyBorder="1" applyAlignment="1">
      <alignment horizontal="right" vertical="center"/>
    </xf>
    <xf numFmtId="182" fontId="10" fillId="0" borderId="47" xfId="7" applyNumberFormat="1" applyFont="1" applyBorder="1" applyAlignment="1">
      <alignment horizontal="right" vertical="center"/>
    </xf>
    <xf numFmtId="0" fontId="10" fillId="0" borderId="62" xfId="7" applyFont="1" applyBorder="1">
      <alignment vertical="center"/>
    </xf>
    <xf numFmtId="0" fontId="10" fillId="0" borderId="63" xfId="7" applyFont="1" applyBorder="1" applyAlignment="1">
      <alignment horizontal="center" vertical="center"/>
    </xf>
    <xf numFmtId="0" fontId="10" fillId="0" borderId="57" xfId="7" applyFont="1" applyBorder="1" applyAlignment="1">
      <alignment horizontal="center" vertical="center"/>
    </xf>
    <xf numFmtId="0" fontId="10" fillId="0" borderId="64" xfId="7" applyFont="1" applyBorder="1" applyAlignment="1">
      <alignment horizontal="center" vertical="center"/>
    </xf>
    <xf numFmtId="0" fontId="10" fillId="0" borderId="18" xfId="7" applyFont="1" applyBorder="1" applyAlignment="1">
      <alignment horizontal="center" vertical="center"/>
    </xf>
    <xf numFmtId="0" fontId="10" fillId="0" borderId="19" xfId="7" applyFont="1" applyBorder="1" applyAlignment="1">
      <alignment horizontal="center" vertical="center"/>
    </xf>
    <xf numFmtId="0" fontId="10" fillId="0" borderId="45" xfId="7" applyFont="1" applyBorder="1" applyAlignment="1">
      <alignment horizontal="center" vertical="center"/>
    </xf>
    <xf numFmtId="0" fontId="10" fillId="0" borderId="46" xfId="7" applyFont="1" applyBorder="1" applyAlignment="1">
      <alignment horizontal="center" vertical="center"/>
    </xf>
    <xf numFmtId="177" fontId="10" fillId="0" borderId="19" xfId="7" applyNumberFormat="1" applyFont="1" applyBorder="1" applyAlignment="1">
      <alignment horizontal="right" vertical="center"/>
    </xf>
    <xf numFmtId="177" fontId="10" fillId="0" borderId="20" xfId="7" applyNumberFormat="1" applyFont="1" applyBorder="1" applyAlignment="1">
      <alignment horizontal="right" vertical="center"/>
    </xf>
    <xf numFmtId="0" fontId="14" fillId="0" borderId="54" xfId="9" applyFont="1" applyBorder="1" applyAlignment="1">
      <alignment horizontal="center" vertical="center" shrinkToFit="1"/>
    </xf>
    <xf numFmtId="0" fontId="14" fillId="0" borderId="55" xfId="9" applyFont="1" applyBorder="1" applyAlignment="1">
      <alignment horizontal="center" vertical="center" shrinkToFit="1"/>
    </xf>
    <xf numFmtId="0" fontId="14" fillId="0" borderId="56" xfId="9" applyFont="1" applyBorder="1" applyAlignment="1">
      <alignment horizontal="center" vertical="center" shrinkToFit="1"/>
    </xf>
    <xf numFmtId="186" fontId="14" fillId="0" borderId="1" xfId="7" applyNumberFormat="1" applyFont="1" applyBorder="1" applyAlignment="1">
      <alignment horizontal="right" vertical="center" shrinkToFit="1"/>
    </xf>
    <xf numFmtId="186" fontId="14" fillId="0" borderId="2" xfId="7" applyNumberFormat="1" applyFont="1" applyBorder="1" applyAlignment="1">
      <alignment horizontal="right" vertical="center" shrinkToFit="1"/>
    </xf>
    <xf numFmtId="186" fontId="14" fillId="0" borderId="39" xfId="7" applyNumberFormat="1" applyFont="1" applyBorder="1" applyAlignment="1">
      <alignment horizontal="right" vertical="center" shrinkToFit="1"/>
    </xf>
    <xf numFmtId="0" fontId="10" fillId="0" borderId="38" xfId="7" applyFont="1" applyBorder="1" applyAlignment="1">
      <alignment horizontal="center" vertical="center"/>
    </xf>
    <xf numFmtId="0" fontId="10" fillId="0" borderId="41" xfId="7" applyFont="1" applyBorder="1" applyAlignment="1">
      <alignment horizontal="center" vertical="center"/>
    </xf>
    <xf numFmtId="0" fontId="14" fillId="0" borderId="1" xfId="7" applyFont="1" applyBorder="1">
      <alignment vertical="center"/>
    </xf>
    <xf numFmtId="0" fontId="14" fillId="0" borderId="2" xfId="7" applyFont="1" applyBorder="1">
      <alignment vertical="center"/>
    </xf>
    <xf numFmtId="0" fontId="14" fillId="0" borderId="3" xfId="7" applyFont="1" applyBorder="1">
      <alignment vertical="center"/>
    </xf>
    <xf numFmtId="182" fontId="10" fillId="0" borderId="10" xfId="7" applyNumberFormat="1" applyFont="1" applyBorder="1" applyAlignment="1">
      <alignment horizontal="right" vertical="center" shrinkToFit="1"/>
    </xf>
    <xf numFmtId="182" fontId="10" fillId="0" borderId="9" xfId="7" applyNumberFormat="1" applyFont="1" applyBorder="1" applyAlignment="1">
      <alignment horizontal="right" vertical="center" shrinkToFit="1"/>
    </xf>
    <xf numFmtId="182" fontId="10" fillId="0" borderId="11" xfId="7" applyNumberFormat="1" applyFont="1" applyBorder="1" applyAlignment="1">
      <alignment horizontal="right" vertical="center" shrinkToFit="1"/>
    </xf>
    <xf numFmtId="182" fontId="10" fillId="0" borderId="53" xfId="7" applyNumberFormat="1" applyFont="1" applyBorder="1" applyAlignment="1">
      <alignment horizontal="right" vertical="center" shrinkToFit="1"/>
    </xf>
    <xf numFmtId="0" fontId="14" fillId="0" borderId="1" xfId="9" applyFont="1" applyBorder="1" applyAlignment="1">
      <alignment horizontal="center" vertical="center" shrinkToFit="1"/>
    </xf>
    <xf numFmtId="0" fontId="14" fillId="0" borderId="2" xfId="9" applyFont="1" applyBorder="1" applyAlignment="1">
      <alignment horizontal="center" vertical="center" shrinkToFit="1"/>
    </xf>
    <xf numFmtId="0" fontId="14" fillId="0" borderId="3" xfId="9" applyFont="1" applyBorder="1" applyAlignment="1">
      <alignment horizontal="center" vertical="center" shrinkToFit="1"/>
    </xf>
    <xf numFmtId="177" fontId="14" fillId="0" borderId="10" xfId="7" applyNumberFormat="1" applyFont="1" applyBorder="1" applyAlignment="1">
      <alignment horizontal="right" vertical="center" shrinkToFit="1"/>
    </xf>
    <xf numFmtId="177" fontId="14" fillId="0" borderId="9" xfId="7" applyNumberFormat="1" applyFont="1" applyBorder="1" applyAlignment="1">
      <alignment horizontal="right" vertical="center" shrinkToFit="1"/>
    </xf>
    <xf numFmtId="177" fontId="14" fillId="0" borderId="53" xfId="7" applyNumberFormat="1" applyFont="1" applyBorder="1" applyAlignment="1">
      <alignment horizontal="right" vertical="center" shrinkToFit="1"/>
    </xf>
    <xf numFmtId="0" fontId="10" fillId="0" borderId="29" xfId="7" applyFont="1" applyBorder="1" applyAlignment="1">
      <alignment horizontal="center" vertical="center"/>
    </xf>
    <xf numFmtId="182" fontId="10" fillId="0" borderId="45" xfId="7" applyNumberFormat="1" applyFont="1" applyBorder="1" applyAlignment="1">
      <alignment horizontal="right" vertical="center" shrinkToFit="1"/>
    </xf>
    <xf numFmtId="182" fontId="10" fillId="0" borderId="46" xfId="7" applyNumberFormat="1" applyFont="1" applyBorder="1" applyAlignment="1">
      <alignment horizontal="right" vertical="center" shrinkToFit="1"/>
    </xf>
    <xf numFmtId="182" fontId="10" fillId="0" borderId="47" xfId="7" applyNumberFormat="1" applyFont="1" applyBorder="1" applyAlignment="1">
      <alignment horizontal="right" vertical="center" shrinkToFit="1"/>
    </xf>
    <xf numFmtId="0" fontId="10" fillId="0" borderId="18" xfId="10" applyBorder="1" applyAlignment="1">
      <alignment horizontal="left" vertical="center"/>
    </xf>
    <xf numFmtId="0" fontId="10" fillId="0" borderId="19" xfId="10" applyBorder="1" applyAlignment="1">
      <alignment horizontal="left" vertical="center"/>
    </xf>
    <xf numFmtId="0" fontId="10" fillId="0" borderId="20" xfId="10" applyBorder="1" applyAlignment="1">
      <alignment horizontal="left" vertical="center"/>
    </xf>
    <xf numFmtId="184" fontId="10" fillId="0" borderId="27" xfId="7" applyNumberFormat="1" applyFont="1" applyBorder="1" applyAlignment="1">
      <alignment horizontal="right" vertical="center" shrinkToFit="1"/>
    </xf>
    <xf numFmtId="184" fontId="10" fillId="0" borderId="0" xfId="7" applyNumberFormat="1" applyFont="1" applyAlignment="1">
      <alignment horizontal="right" vertical="center" shrinkToFit="1"/>
    </xf>
    <xf numFmtId="184" fontId="10" fillId="0" borderId="28" xfId="7" applyNumberFormat="1" applyFont="1" applyBorder="1" applyAlignment="1">
      <alignment horizontal="right" vertical="center" shrinkToFit="1"/>
    </xf>
    <xf numFmtId="0" fontId="10" fillId="0" borderId="18" xfId="7" applyFont="1" applyBorder="1" applyAlignment="1">
      <alignment horizontal="center" vertical="center" wrapText="1"/>
    </xf>
    <xf numFmtId="0" fontId="10" fillId="0" borderId="19" xfId="7" applyFont="1" applyBorder="1" applyAlignment="1">
      <alignment horizontal="center" vertical="center" wrapText="1"/>
    </xf>
    <xf numFmtId="0" fontId="10" fillId="0" borderId="14" xfId="7" applyFont="1" applyBorder="1" applyAlignment="1">
      <alignment horizontal="center" vertical="center" wrapText="1"/>
    </xf>
    <xf numFmtId="0" fontId="10" fillId="0" borderId="27" xfId="7" applyFont="1" applyBorder="1" applyAlignment="1">
      <alignment horizontal="center" vertical="center" wrapText="1"/>
    </xf>
    <xf numFmtId="0" fontId="10" fillId="0" borderId="0" xfId="7" applyFont="1" applyAlignment="1">
      <alignment horizontal="center" vertical="center" wrapText="1"/>
    </xf>
    <xf numFmtId="0" fontId="10" fillId="0" borderId="5" xfId="7" applyFont="1" applyBorder="1" applyAlignment="1">
      <alignment horizontal="center" vertical="center" wrapText="1"/>
    </xf>
    <xf numFmtId="0" fontId="10" fillId="0" borderId="45" xfId="7" applyFont="1" applyBorder="1" applyAlignment="1">
      <alignment horizontal="center" vertical="center" wrapText="1"/>
    </xf>
    <xf numFmtId="0" fontId="10" fillId="0" borderId="46" xfId="7" applyFont="1" applyBorder="1" applyAlignment="1">
      <alignment horizontal="center" vertical="center" wrapText="1"/>
    </xf>
    <xf numFmtId="0" fontId="10" fillId="0" borderId="41" xfId="7" applyFont="1" applyBorder="1" applyAlignment="1">
      <alignment horizontal="center" vertical="center" wrapText="1"/>
    </xf>
    <xf numFmtId="0" fontId="14" fillId="0" borderId="16" xfId="7" applyFont="1" applyBorder="1">
      <alignment vertical="center"/>
    </xf>
    <xf numFmtId="0" fontId="14" fillId="0" borderId="50" xfId="7" applyFont="1" applyBorder="1">
      <alignment vertical="center"/>
    </xf>
    <xf numFmtId="0" fontId="14" fillId="0" borderId="51" xfId="7" applyFont="1" applyBorder="1">
      <alignment vertical="center"/>
    </xf>
    <xf numFmtId="177" fontId="14" fillId="0" borderId="16" xfId="7" applyNumberFormat="1" applyFont="1" applyBorder="1" applyAlignment="1">
      <alignment horizontal="right" vertical="center" shrinkToFit="1"/>
    </xf>
    <xf numFmtId="177" fontId="14" fillId="0" borderId="19" xfId="7" applyNumberFormat="1" applyFont="1" applyBorder="1" applyAlignment="1">
      <alignment horizontal="right" vertical="center" shrinkToFit="1"/>
    </xf>
    <xf numFmtId="177" fontId="14" fillId="0" borderId="20" xfId="7" applyNumberFormat="1" applyFont="1" applyBorder="1" applyAlignment="1">
      <alignment horizontal="right" vertical="center" shrinkToFit="1"/>
    </xf>
    <xf numFmtId="0" fontId="10" fillId="0" borderId="34" xfId="7" applyFont="1" applyBorder="1" applyAlignment="1">
      <alignment horizontal="center" vertical="center"/>
    </xf>
    <xf numFmtId="0" fontId="10" fillId="0" borderId="11" xfId="7" applyFont="1" applyBorder="1" applyAlignment="1">
      <alignment horizontal="center" vertical="center"/>
    </xf>
    <xf numFmtId="0" fontId="10" fillId="0" borderId="10" xfId="7" applyFont="1" applyBorder="1" applyAlignment="1">
      <alignment horizontal="center" vertical="center" shrinkToFit="1"/>
    </xf>
    <xf numFmtId="0" fontId="10" fillId="0" borderId="9" xfId="7" applyFont="1" applyBorder="1" applyAlignment="1">
      <alignment horizontal="center" vertical="center" shrinkToFit="1"/>
    </xf>
    <xf numFmtId="0" fontId="10" fillId="0" borderId="11" xfId="7" applyFont="1" applyBorder="1" applyAlignment="1">
      <alignment horizontal="center" vertical="center" shrinkToFit="1"/>
    </xf>
    <xf numFmtId="0" fontId="10" fillId="0" borderId="53" xfId="7" applyFont="1" applyBorder="1" applyAlignment="1">
      <alignment horizontal="center" vertical="center" shrinkToFit="1"/>
    </xf>
    <xf numFmtId="0" fontId="14" fillId="0" borderId="9" xfId="7" applyFont="1" applyBorder="1">
      <alignment vertical="center"/>
    </xf>
    <xf numFmtId="0" fontId="14" fillId="0" borderId="11" xfId="7" applyFont="1" applyBorder="1">
      <alignment vertical="center"/>
    </xf>
    <xf numFmtId="186" fontId="10" fillId="0" borderId="54" xfId="7" applyNumberFormat="1" applyFont="1" applyBorder="1" applyAlignment="1">
      <alignment horizontal="right" vertical="center" shrinkToFit="1"/>
    </xf>
    <xf numFmtId="186" fontId="10" fillId="0" borderId="55" xfId="7" applyNumberFormat="1" applyFont="1" applyBorder="1" applyAlignment="1">
      <alignment horizontal="right" vertical="center" shrinkToFit="1"/>
    </xf>
    <xf numFmtId="186" fontId="10" fillId="0" borderId="57" xfId="7" applyNumberFormat="1" applyFont="1" applyBorder="1" applyAlignment="1">
      <alignment horizontal="right" vertical="center" shrinkToFit="1"/>
    </xf>
    <xf numFmtId="0" fontId="10" fillId="0" borderId="21" xfId="7" applyFont="1" applyBorder="1" applyAlignment="1">
      <alignment horizontal="center" vertical="center"/>
    </xf>
    <xf numFmtId="0" fontId="10" fillId="0" borderId="22" xfId="7" applyFont="1" applyBorder="1" applyAlignment="1">
      <alignment horizontal="center" vertical="center"/>
    </xf>
    <xf numFmtId="0" fontId="10" fillId="0" borderId="49" xfId="7" applyFont="1" applyBorder="1">
      <alignment vertical="center"/>
    </xf>
    <xf numFmtId="0" fontId="10" fillId="0" borderId="50" xfId="7" applyFont="1" applyBorder="1">
      <alignment vertical="center"/>
    </xf>
    <xf numFmtId="0" fontId="10" fillId="0" borderId="51" xfId="7" applyFont="1" applyBorder="1">
      <alignment vertical="center"/>
    </xf>
    <xf numFmtId="177" fontId="10" fillId="0" borderId="49" xfId="7" applyNumberFormat="1" applyFont="1" applyBorder="1" applyAlignment="1">
      <alignment horizontal="right" vertical="center" shrinkToFit="1"/>
    </xf>
    <xf numFmtId="177" fontId="10" fillId="0" borderId="50" xfId="7" applyNumberFormat="1" applyFont="1" applyBorder="1" applyAlignment="1">
      <alignment horizontal="right" vertical="center" shrinkToFit="1"/>
    </xf>
    <xf numFmtId="177" fontId="10" fillId="0" borderId="52" xfId="7" applyNumberFormat="1" applyFont="1" applyBorder="1" applyAlignment="1">
      <alignment horizontal="right" vertical="center" shrinkToFit="1"/>
    </xf>
    <xf numFmtId="0" fontId="10" fillId="0" borderId="20" xfId="7" applyFont="1" applyBorder="1" applyAlignment="1">
      <alignment horizontal="center" vertical="center"/>
    </xf>
    <xf numFmtId="0" fontId="10" fillId="0" borderId="27" xfId="7" applyFont="1" applyBorder="1" applyAlignment="1">
      <alignment horizontal="center" vertical="center"/>
    </xf>
    <xf numFmtId="0" fontId="10" fillId="0" borderId="28" xfId="7" applyFont="1" applyBorder="1" applyAlignment="1">
      <alignment horizontal="center" vertical="center"/>
    </xf>
    <xf numFmtId="183" fontId="10" fillId="0" borderId="27" xfId="7" applyNumberFormat="1" applyFont="1" applyBorder="1" applyAlignment="1">
      <alignment horizontal="right" vertical="center" shrinkToFit="1"/>
    </xf>
    <xf numFmtId="183" fontId="10" fillId="0" borderId="0" xfId="7" applyNumberFormat="1" applyFont="1" applyAlignment="1">
      <alignment horizontal="right" vertical="center" shrinkToFit="1"/>
    </xf>
    <xf numFmtId="183" fontId="10" fillId="0" borderId="28" xfId="7" applyNumberFormat="1" applyFont="1" applyBorder="1" applyAlignment="1">
      <alignment horizontal="right" vertical="center" shrinkToFit="1"/>
    </xf>
    <xf numFmtId="0" fontId="10" fillId="0" borderId="35" xfId="7" applyFont="1" applyBorder="1" applyAlignment="1">
      <alignment horizontal="center" vertical="center"/>
    </xf>
    <xf numFmtId="0" fontId="10" fillId="0" borderId="36" xfId="7" applyFont="1" applyBorder="1" applyAlignment="1">
      <alignment horizontal="center" vertical="center"/>
    </xf>
    <xf numFmtId="0" fontId="10" fillId="0" borderId="24" xfId="7" applyFont="1" applyBorder="1" applyAlignment="1">
      <alignment horizontal="center" vertical="center"/>
    </xf>
    <xf numFmtId="0" fontId="10" fillId="0" borderId="5" xfId="7" applyFont="1" applyBorder="1" applyAlignment="1">
      <alignment horizontal="center" vertical="center"/>
    </xf>
    <xf numFmtId="0" fontId="10" fillId="0" borderId="25" xfId="7" applyFont="1" applyBorder="1" applyAlignment="1">
      <alignment horizontal="center" vertical="center"/>
    </xf>
    <xf numFmtId="0" fontId="10" fillId="0" borderId="40" xfId="7" applyFont="1" applyBorder="1" applyAlignment="1">
      <alignment horizontal="center" vertical="center"/>
    </xf>
    <xf numFmtId="0" fontId="10" fillId="0" borderId="42" xfId="7" applyFont="1" applyBorder="1" applyAlignment="1">
      <alignment horizontal="center" vertical="center"/>
    </xf>
    <xf numFmtId="0" fontId="10" fillId="0" borderId="37" xfId="7" applyFont="1" applyBorder="1" applyAlignment="1">
      <alignment horizontal="center" vertical="center"/>
    </xf>
    <xf numFmtId="0" fontId="10" fillId="0" borderId="4" xfId="7" applyFont="1" applyBorder="1" applyAlignment="1">
      <alignment horizontal="center" vertical="center"/>
    </xf>
    <xf numFmtId="0" fontId="10" fillId="0" borderId="26" xfId="7" applyFont="1" applyBorder="1" applyAlignment="1">
      <alignment horizontal="center" vertical="center"/>
    </xf>
    <xf numFmtId="0" fontId="10" fillId="0" borderId="43" xfId="7" applyFont="1" applyBorder="1" applyAlignment="1">
      <alignment horizontal="center" vertical="center"/>
    </xf>
    <xf numFmtId="0" fontId="10" fillId="0" borderId="44" xfId="7" applyFont="1" applyBorder="1" applyAlignment="1">
      <alignment horizontal="center" vertical="center"/>
    </xf>
    <xf numFmtId="49" fontId="10" fillId="0" borderId="1" xfId="7" applyNumberFormat="1" applyFont="1" applyBorder="1" applyAlignment="1">
      <alignment horizontal="center" vertical="center"/>
    </xf>
    <xf numFmtId="49" fontId="10" fillId="0" borderId="2" xfId="7" applyNumberFormat="1" applyFont="1" applyBorder="1" applyAlignment="1">
      <alignment horizontal="center" vertical="center"/>
    </xf>
    <xf numFmtId="49" fontId="10" fillId="0" borderId="39" xfId="7" applyNumberFormat="1" applyFont="1" applyBorder="1" applyAlignment="1">
      <alignment horizontal="center" vertical="center"/>
    </xf>
    <xf numFmtId="49" fontId="10" fillId="0" borderId="4" xfId="7" applyNumberFormat="1" applyFont="1" applyBorder="1" applyAlignment="1">
      <alignment horizontal="center" vertical="center"/>
    </xf>
    <xf numFmtId="49" fontId="10" fillId="0" borderId="28" xfId="7" applyNumberFormat="1" applyFont="1" applyBorder="1" applyAlignment="1">
      <alignment horizontal="center" vertical="center"/>
    </xf>
    <xf numFmtId="49" fontId="10" fillId="0" borderId="43" xfId="7" applyNumberFormat="1" applyFont="1" applyBorder="1" applyAlignment="1">
      <alignment horizontal="center" vertical="center"/>
    </xf>
    <xf numFmtId="49" fontId="10" fillId="0" borderId="46" xfId="7" applyNumberFormat="1" applyFont="1" applyBorder="1" applyAlignment="1">
      <alignment horizontal="center" vertical="center"/>
    </xf>
    <xf numFmtId="49" fontId="10" fillId="0" borderId="47" xfId="7" applyNumberFormat="1" applyFont="1" applyBorder="1" applyAlignment="1">
      <alignment horizontal="center" vertical="center"/>
    </xf>
    <xf numFmtId="0" fontId="10" fillId="0" borderId="18" xfId="7" applyFont="1" applyBorder="1" applyAlignment="1">
      <alignment horizontal="left" vertical="center"/>
    </xf>
    <xf numFmtId="0" fontId="10" fillId="0" borderId="19" xfId="7" applyFont="1" applyBorder="1" applyAlignment="1">
      <alignment horizontal="left" vertical="center"/>
    </xf>
    <xf numFmtId="0" fontId="10" fillId="0" borderId="20" xfId="7" applyFont="1" applyBorder="1" applyAlignment="1">
      <alignment horizontal="left" vertical="center"/>
    </xf>
    <xf numFmtId="182" fontId="10" fillId="0" borderId="18" xfId="7" applyNumberFormat="1" applyFont="1" applyBorder="1" applyAlignment="1">
      <alignment horizontal="right" vertical="center" shrinkToFit="1"/>
    </xf>
    <xf numFmtId="182" fontId="10" fillId="0" borderId="19" xfId="7" applyNumberFormat="1" applyFont="1" applyBorder="1" applyAlignment="1">
      <alignment horizontal="right" vertical="center" shrinkToFit="1"/>
    </xf>
    <xf numFmtId="182" fontId="10" fillId="0" borderId="20" xfId="7" applyNumberFormat="1" applyFont="1" applyBorder="1" applyAlignment="1">
      <alignment horizontal="right" vertical="center" shrinkToFit="1"/>
    </xf>
    <xf numFmtId="49" fontId="11" fillId="0" borderId="0" xfId="7" applyNumberFormat="1" applyFont="1" applyAlignment="1">
      <alignment horizontal="center" vertical="center"/>
    </xf>
    <xf numFmtId="0" fontId="10" fillId="0" borderId="13" xfId="7" applyFont="1" applyBorder="1" applyAlignment="1">
      <alignment horizontal="center" vertical="center"/>
    </xf>
    <xf numFmtId="0" fontId="10" fillId="0" borderId="14" xfId="7" applyFont="1" applyBorder="1" applyAlignment="1">
      <alignment horizontal="center" vertical="center"/>
    </xf>
    <xf numFmtId="0" fontId="10" fillId="0" borderId="15" xfId="7" applyFont="1" applyBorder="1" applyAlignment="1">
      <alignment horizontal="center" vertical="center"/>
    </xf>
    <xf numFmtId="0" fontId="10" fillId="0" borderId="31" xfId="7" applyFont="1" applyBorder="1" applyAlignment="1">
      <alignment horizontal="center" vertical="center"/>
    </xf>
    <xf numFmtId="0" fontId="10" fillId="0" borderId="32" xfId="7" applyFont="1" applyBorder="1" applyAlignment="1">
      <alignment horizontal="center" vertical="center"/>
    </xf>
    <xf numFmtId="0" fontId="10" fillId="0" borderId="16" xfId="7" applyFont="1" applyBorder="1" applyAlignment="1">
      <alignment horizontal="center" vertical="center"/>
    </xf>
    <xf numFmtId="0" fontId="10" fillId="0" borderId="17" xfId="7" applyFont="1" applyBorder="1" applyAlignment="1">
      <alignment horizontal="center" vertical="center"/>
    </xf>
    <xf numFmtId="0" fontId="10" fillId="0" borderId="33" xfId="7" applyFont="1" applyBorder="1" applyAlignment="1">
      <alignment horizontal="center" vertical="center"/>
    </xf>
    <xf numFmtId="0" fontId="10" fillId="0" borderId="30" xfId="7" applyFont="1" applyBorder="1" applyAlignment="1">
      <alignment horizontal="center" vertical="center"/>
    </xf>
    <xf numFmtId="0" fontId="10" fillId="0" borderId="23" xfId="7" applyFont="1" applyBorder="1" applyAlignment="1">
      <alignment horizontal="center" vertical="center"/>
    </xf>
    <xf numFmtId="0" fontId="10" fillId="3" borderId="72" xfId="11" applyFont="1" applyFill="1" applyBorder="1" applyAlignment="1">
      <alignment horizontal="right" vertical="center" shrinkToFit="1"/>
    </xf>
    <xf numFmtId="0" fontId="10" fillId="3" borderId="0" xfId="11" applyFont="1" applyFill="1" applyAlignment="1">
      <alignment horizontal="right" vertical="center" shrinkToFit="1"/>
    </xf>
    <xf numFmtId="0" fontId="10" fillId="3" borderId="5" xfId="11" applyFont="1" applyFill="1" applyBorder="1" applyAlignment="1">
      <alignment horizontal="right" vertical="center" shrinkToFit="1"/>
    </xf>
    <xf numFmtId="177" fontId="10" fillId="3" borderId="72" xfId="11" applyNumberFormat="1" applyFont="1" applyFill="1" applyBorder="1" applyAlignment="1">
      <alignment horizontal="right" vertical="center" shrinkToFit="1"/>
    </xf>
    <xf numFmtId="177" fontId="10" fillId="3" borderId="0" xfId="11" applyNumberFormat="1" applyFont="1" applyFill="1" applyAlignment="1">
      <alignment horizontal="right" vertical="center" shrinkToFit="1"/>
    </xf>
    <xf numFmtId="177" fontId="10" fillId="3" borderId="69" xfId="11" applyNumberFormat="1" applyFont="1" applyFill="1" applyBorder="1" applyAlignment="1">
      <alignment horizontal="right" vertical="center" shrinkToFit="1"/>
    </xf>
    <xf numFmtId="0" fontId="10" fillId="0" borderId="6" xfId="11" applyFont="1" applyBorder="1">
      <alignment vertical="center"/>
    </xf>
    <xf numFmtId="0" fontId="10" fillId="0" borderId="7" xfId="11" applyFont="1" applyBorder="1">
      <alignment vertical="center"/>
    </xf>
    <xf numFmtId="0" fontId="10" fillId="0" borderId="8" xfId="11" applyFont="1" applyBorder="1">
      <alignment vertical="center"/>
    </xf>
    <xf numFmtId="177" fontId="10"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10"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10" fillId="0" borderId="75" xfId="11" applyNumberFormat="1" applyFont="1" applyBorder="1" applyAlignment="1">
      <alignment horizontal="right" vertical="center" shrinkToFit="1"/>
    </xf>
    <xf numFmtId="177" fontId="10" fillId="3" borderId="75" xfId="11" applyNumberFormat="1" applyFont="1" applyFill="1" applyBorder="1" applyAlignment="1">
      <alignment horizontal="right" vertical="center" shrinkToFit="1"/>
    </xf>
    <xf numFmtId="177" fontId="10" fillId="3" borderId="7" xfId="11" applyNumberFormat="1" applyFont="1" applyFill="1" applyBorder="1" applyAlignment="1">
      <alignment horizontal="right" vertical="center" shrinkToFit="1"/>
    </xf>
    <xf numFmtId="177" fontId="10" fillId="3" borderId="73" xfId="11" applyNumberFormat="1" applyFont="1" applyFill="1" applyBorder="1" applyAlignment="1">
      <alignment horizontal="right" vertical="center" shrinkToFit="1"/>
    </xf>
    <xf numFmtId="0" fontId="10" fillId="3" borderId="75" xfId="11" applyFont="1" applyFill="1" applyBorder="1" applyAlignment="1">
      <alignment horizontal="right" vertical="center" shrinkToFit="1"/>
    </xf>
    <xf numFmtId="0" fontId="10" fillId="3" borderId="7" xfId="11" applyFont="1" applyFill="1" applyBorder="1" applyAlignment="1">
      <alignment horizontal="right" vertical="center" shrinkToFit="1"/>
    </xf>
    <xf numFmtId="0" fontId="10" fillId="3" borderId="8" xfId="11" applyFont="1" applyFill="1" applyBorder="1" applyAlignment="1">
      <alignment horizontal="right" vertical="center" shrinkToFit="1"/>
    </xf>
    <xf numFmtId="0" fontId="10" fillId="0" borderId="4" xfId="11" applyFont="1" applyBorder="1">
      <alignment vertical="center"/>
    </xf>
    <xf numFmtId="0" fontId="10" fillId="0" borderId="0" xfId="11" applyFont="1">
      <alignment vertical="center"/>
    </xf>
    <xf numFmtId="0" fontId="10" fillId="0" borderId="5" xfId="11" applyFont="1" applyBorder="1">
      <alignment vertical="center"/>
    </xf>
    <xf numFmtId="177" fontId="10" fillId="0" borderId="4" xfId="11" applyNumberFormat="1" applyFont="1" applyBorder="1" applyAlignment="1">
      <alignment horizontal="right" vertical="center" shrinkToFit="1"/>
    </xf>
    <xf numFmtId="177" fontId="10" fillId="0" borderId="0" xfId="11" applyNumberFormat="1" applyFont="1" applyAlignment="1">
      <alignment horizontal="right" vertical="center" shrinkToFit="1"/>
    </xf>
    <xf numFmtId="177" fontId="10" fillId="0" borderId="69" xfId="11" applyNumberFormat="1" applyFont="1" applyBorder="1" applyAlignment="1">
      <alignment horizontal="right" vertical="center" shrinkToFit="1"/>
    </xf>
    <xf numFmtId="182" fontId="10" fillId="0" borderId="72" xfId="11" applyNumberFormat="1" applyFont="1" applyBorder="1" applyAlignment="1">
      <alignment horizontal="right" vertical="center" shrinkToFit="1"/>
    </xf>
    <xf numFmtId="182" fontId="10" fillId="0" borderId="0" xfId="11" applyNumberFormat="1" applyFont="1" applyAlignment="1">
      <alignment horizontal="right" vertical="center" shrinkToFit="1"/>
    </xf>
    <xf numFmtId="182" fontId="10" fillId="0" borderId="69" xfId="11" applyNumberFormat="1" applyFont="1" applyBorder="1" applyAlignment="1">
      <alignment horizontal="right" vertical="center" shrinkToFit="1"/>
    </xf>
    <xf numFmtId="177" fontId="10" fillId="0" borderId="72" xfId="11" applyNumberFormat="1" applyFont="1" applyBorder="1" applyAlignment="1">
      <alignment horizontal="right" vertical="center" shrinkToFit="1"/>
    </xf>
    <xf numFmtId="0" fontId="14" fillId="0" borderId="0" xfId="11" applyFont="1">
      <alignment vertical="center"/>
    </xf>
    <xf numFmtId="0" fontId="14" fillId="0" borderId="5" xfId="11" applyFont="1" applyBorder="1">
      <alignment vertical="center"/>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10" fillId="0" borderId="1" xfId="11" applyFont="1" applyBorder="1" applyAlignment="1">
      <alignment horizontal="center" vertical="center" textRotation="255"/>
    </xf>
    <xf numFmtId="0" fontId="10" fillId="0" borderId="3" xfId="11" applyFont="1" applyBorder="1" applyAlignment="1">
      <alignment horizontal="center" vertical="center" textRotation="255"/>
    </xf>
    <xf numFmtId="0" fontId="10" fillId="0" borderId="4" xfId="11" applyFont="1" applyBorder="1" applyAlignment="1">
      <alignment horizontal="center" vertical="center" textRotation="255"/>
    </xf>
    <xf numFmtId="0" fontId="10" fillId="0" borderId="5" xfId="11" applyFont="1" applyBorder="1" applyAlignment="1">
      <alignment horizontal="center" vertical="center" textRotation="255"/>
    </xf>
    <xf numFmtId="0" fontId="10" fillId="0" borderId="6" xfId="11" applyFont="1" applyBorder="1" applyAlignment="1">
      <alignment horizontal="center" vertical="center" textRotation="255"/>
    </xf>
    <xf numFmtId="0" fontId="10" fillId="0" borderId="8" xfId="11" applyFont="1" applyBorder="1" applyAlignment="1">
      <alignment horizontal="center" vertical="center" textRotation="255"/>
    </xf>
    <xf numFmtId="0" fontId="10" fillId="0" borderId="6" xfId="11" applyFont="1" applyBorder="1" applyAlignment="1">
      <alignment horizontal="left" vertical="center"/>
    </xf>
    <xf numFmtId="0" fontId="10" fillId="0" borderId="7" xfId="11" applyFont="1" applyBorder="1" applyAlignment="1">
      <alignment horizontal="left" vertical="center"/>
    </xf>
    <xf numFmtId="0" fontId="10" fillId="0" borderId="8" xfId="11" applyFont="1" applyBorder="1" applyAlignment="1">
      <alignment horizontal="left" vertical="center"/>
    </xf>
    <xf numFmtId="177" fontId="10"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10"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10" fillId="0" borderId="73" xfId="11" applyNumberFormat="1" applyFont="1" applyBorder="1" applyAlignment="1">
      <alignment horizontal="right" vertical="center" shrinkToFit="1"/>
    </xf>
    <xf numFmtId="182" fontId="10" fillId="0" borderId="74" xfId="11" applyNumberFormat="1" applyFont="1" applyBorder="1" applyAlignment="1">
      <alignment horizontal="right" vertical="center" shrinkToFit="1"/>
    </xf>
    <xf numFmtId="177" fontId="10" fillId="0" borderId="74" xfId="11" applyNumberFormat="1" applyFont="1" applyBorder="1" applyAlignment="1">
      <alignment horizontal="right" vertical="center" shrinkToFit="1"/>
    </xf>
    <xf numFmtId="182" fontId="10" fillId="0" borderId="7" xfId="11" applyNumberFormat="1" applyFont="1" applyBorder="1" applyAlignment="1">
      <alignment horizontal="right" vertical="center" shrinkToFit="1"/>
    </xf>
    <xf numFmtId="182" fontId="10" fillId="0" borderId="8" xfId="11" applyNumberFormat="1" applyFont="1" applyBorder="1" applyAlignment="1">
      <alignment horizontal="right" vertical="center" shrinkToFit="1"/>
    </xf>
    <xf numFmtId="0" fontId="10" fillId="0" borderId="4" xfId="11" applyFont="1" applyBorder="1" applyAlignment="1">
      <alignment horizontal="left" vertical="center"/>
    </xf>
    <xf numFmtId="0" fontId="10" fillId="0" borderId="0" xfId="11" applyFont="1" applyAlignment="1">
      <alignment horizontal="left" vertical="center"/>
    </xf>
    <xf numFmtId="0" fontId="10" fillId="0" borderId="5" xfId="11" applyFont="1" applyBorder="1" applyAlignment="1">
      <alignment horizontal="left" vertical="center"/>
    </xf>
    <xf numFmtId="0" fontId="3" fillId="0" borderId="5" xfId="11" applyBorder="1" applyAlignment="1">
      <alignment horizontal="right" vertical="center" shrinkToFit="1"/>
    </xf>
    <xf numFmtId="177" fontId="10" fillId="0" borderId="5" xfId="11" applyNumberFormat="1" applyFont="1" applyBorder="1" applyAlignment="1">
      <alignment horizontal="right" vertical="center" shrinkToFit="1"/>
    </xf>
    <xf numFmtId="182" fontId="10" fillId="0" borderId="70" xfId="11" applyNumberFormat="1" applyFont="1" applyBorder="1" applyAlignment="1">
      <alignment horizontal="right" vertical="center" shrinkToFit="1"/>
    </xf>
    <xf numFmtId="177" fontId="10" fillId="0" borderId="70" xfId="11" applyNumberFormat="1" applyFont="1" applyBorder="1" applyAlignment="1">
      <alignment horizontal="right" vertical="center" shrinkToFit="1"/>
    </xf>
    <xf numFmtId="182" fontId="10" fillId="0" borderId="5" xfId="11" applyNumberFormat="1" applyFont="1" applyBorder="1" applyAlignment="1">
      <alignment horizontal="right" vertical="center" shrinkToFit="1"/>
    </xf>
    <xf numFmtId="0" fontId="10" fillId="0" borderId="4" xfId="11" applyFont="1" applyBorder="1" applyAlignment="1">
      <alignment horizontal="center" vertical="center" wrapText="1"/>
    </xf>
    <xf numFmtId="0" fontId="10" fillId="0" borderId="0" xfId="11" applyFont="1" applyAlignment="1">
      <alignment horizontal="center" vertical="center" wrapText="1"/>
    </xf>
    <xf numFmtId="0" fontId="10" fillId="0" borderId="6" xfId="11" applyFont="1" applyBorder="1" applyAlignment="1">
      <alignment horizontal="center" vertical="center" wrapText="1"/>
    </xf>
    <xf numFmtId="0" fontId="10" fillId="0" borderId="7" xfId="11" applyFont="1" applyBorder="1" applyAlignment="1">
      <alignment horizontal="center" vertical="center" wrapText="1"/>
    </xf>
    <xf numFmtId="0" fontId="10" fillId="0" borderId="1" xfId="11" applyFont="1" applyBorder="1" applyAlignment="1">
      <alignment horizontal="left" vertical="center"/>
    </xf>
    <xf numFmtId="0" fontId="10" fillId="0" borderId="2" xfId="11" applyFont="1" applyBorder="1" applyAlignment="1">
      <alignment horizontal="left" vertical="center"/>
    </xf>
    <xf numFmtId="0" fontId="10" fillId="0" borderId="3" xfId="11" applyFont="1" applyBorder="1" applyAlignment="1">
      <alignment horizontal="left" vertical="center"/>
    </xf>
    <xf numFmtId="177" fontId="10" fillId="0" borderId="1" xfId="11" applyNumberFormat="1" applyFont="1" applyBorder="1" applyAlignment="1">
      <alignment horizontal="right" vertical="center" shrinkToFit="1"/>
    </xf>
    <xf numFmtId="177" fontId="10" fillId="0" borderId="2" xfId="11" applyNumberFormat="1" applyFont="1" applyBorder="1" applyAlignment="1">
      <alignment horizontal="right" vertical="center" shrinkToFit="1"/>
    </xf>
    <xf numFmtId="177" fontId="10" fillId="0" borderId="3" xfId="11" applyNumberFormat="1" applyFont="1" applyBorder="1" applyAlignment="1">
      <alignment horizontal="right" vertical="center" shrinkToFit="1"/>
    </xf>
    <xf numFmtId="0" fontId="10" fillId="0" borderId="1" xfId="11" applyFont="1" applyBorder="1">
      <alignment vertical="center"/>
    </xf>
    <xf numFmtId="0" fontId="10" fillId="0" borderId="2" xfId="11" applyFont="1" applyBorder="1">
      <alignment vertical="center"/>
    </xf>
    <xf numFmtId="0" fontId="10" fillId="0" borderId="3" xfId="11" applyFont="1" applyBorder="1">
      <alignment vertical="center"/>
    </xf>
    <xf numFmtId="0" fontId="10" fillId="0" borderId="10" xfId="11" applyFont="1" applyBorder="1" applyAlignment="1">
      <alignment horizontal="center" vertical="center"/>
    </xf>
    <xf numFmtId="0" fontId="10" fillId="0" borderId="9" xfId="11" applyFont="1" applyBorder="1" applyAlignment="1">
      <alignment horizontal="center" vertical="center"/>
    </xf>
    <xf numFmtId="0" fontId="10" fillId="0" borderId="11" xfId="11" applyFont="1" applyBorder="1" applyAlignment="1">
      <alignment horizontal="center" vertical="center"/>
    </xf>
    <xf numFmtId="182" fontId="10" fillId="0" borderId="6" xfId="11" applyNumberFormat="1" applyFont="1" applyBorder="1" applyAlignment="1">
      <alignment horizontal="right" vertical="center" shrinkToFit="1"/>
    </xf>
    <xf numFmtId="182" fontId="10" fillId="0" borderId="4" xfId="11" applyNumberFormat="1" applyFont="1" applyBorder="1" applyAlignment="1">
      <alignment horizontal="right" vertical="center" shrinkToFit="1"/>
    </xf>
    <xf numFmtId="182" fontId="10"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10"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10" fillId="0" borderId="1" xfId="11" applyFont="1" applyBorder="1" applyAlignment="1">
      <alignment horizontal="center" vertical="center" wrapText="1"/>
    </xf>
    <xf numFmtId="0" fontId="10" fillId="0" borderId="2" xfId="11" applyFont="1" applyBorder="1" applyAlignment="1">
      <alignment horizontal="center" vertical="center" wrapText="1"/>
    </xf>
    <xf numFmtId="0" fontId="10" fillId="0" borderId="2" xfId="11" applyFont="1" applyBorder="1" applyAlignment="1">
      <alignment vertical="center" textRotation="255"/>
    </xf>
    <xf numFmtId="0" fontId="10" fillId="0" borderId="0" xfId="11" applyFont="1" applyAlignment="1">
      <alignment vertical="center" textRotation="255"/>
    </xf>
    <xf numFmtId="0" fontId="10" fillId="0" borderId="7" xfId="11" applyFont="1" applyBorder="1" applyAlignment="1">
      <alignment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177" fontId="10" fillId="0" borderId="71" xfId="11" applyNumberFormat="1" applyFont="1" applyBorder="1" applyAlignment="1">
      <alignment horizontal="right" vertical="center" shrinkToFit="1"/>
    </xf>
    <xf numFmtId="0" fontId="16" fillId="0" borderId="4" xfId="11" applyFont="1" applyBorder="1">
      <alignment vertical="center"/>
    </xf>
    <xf numFmtId="0" fontId="16" fillId="0" borderId="0" xfId="11" applyFont="1">
      <alignment vertical="center"/>
    </xf>
    <xf numFmtId="0" fontId="16"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10" fillId="0" borderId="68" xfId="11" applyNumberFormat="1" applyFont="1" applyBorder="1" applyAlignment="1">
      <alignment horizontal="right" vertical="center" shrinkToFit="1"/>
    </xf>
    <xf numFmtId="177" fontId="10" fillId="0" borderId="66" xfId="11" applyNumberFormat="1" applyFont="1" applyBorder="1" applyAlignment="1">
      <alignment horizontal="right" vertical="center" shrinkToFit="1"/>
    </xf>
    <xf numFmtId="182" fontId="10" fillId="0" borderId="68" xfId="11" applyNumberFormat="1" applyFont="1" applyBorder="1" applyAlignment="1">
      <alignment horizontal="right" vertical="center" shrinkToFit="1"/>
    </xf>
    <xf numFmtId="182" fontId="10" fillId="0" borderId="3" xfId="11" applyNumberFormat="1" applyFont="1" applyBorder="1" applyAlignment="1">
      <alignment horizontal="right" vertical="center" shrinkToFit="1"/>
    </xf>
    <xf numFmtId="182" fontId="10" fillId="0" borderId="66" xfId="11" applyNumberFormat="1" applyFont="1" applyBorder="1" applyAlignment="1">
      <alignment horizontal="right" vertical="center" shrinkToFit="1"/>
    </xf>
    <xf numFmtId="177" fontId="10" fillId="0" borderId="4" xfId="11" applyNumberFormat="1" applyFont="1" applyBorder="1" applyAlignment="1">
      <alignment horizontal="right" vertical="center"/>
    </xf>
    <xf numFmtId="177" fontId="10" fillId="0" borderId="0" xfId="11" applyNumberFormat="1" applyFont="1" applyAlignment="1">
      <alignment horizontal="right" vertical="center"/>
    </xf>
    <xf numFmtId="177" fontId="10" fillId="0" borderId="69" xfId="11" applyNumberFormat="1" applyFont="1" applyBorder="1" applyAlignment="1">
      <alignment horizontal="right" vertical="center"/>
    </xf>
    <xf numFmtId="182" fontId="10" fillId="0" borderId="70" xfId="11" applyNumberFormat="1" applyFont="1" applyBorder="1" applyAlignment="1">
      <alignment horizontal="right" vertical="center"/>
    </xf>
    <xf numFmtId="177" fontId="10" fillId="0" borderId="72" xfId="11" applyNumberFormat="1" applyFont="1" applyBorder="1" applyAlignment="1">
      <alignment horizontal="right" vertical="center"/>
    </xf>
    <xf numFmtId="0" fontId="16" fillId="0" borderId="10" xfId="11" applyFont="1" applyBorder="1" applyAlignment="1">
      <alignment horizontal="center" vertical="center"/>
    </xf>
    <xf numFmtId="0" fontId="16" fillId="0" borderId="9" xfId="11" applyFont="1" applyBorder="1" applyAlignment="1">
      <alignment horizontal="center" vertical="center"/>
    </xf>
    <xf numFmtId="0" fontId="16" fillId="0" borderId="11" xfId="11" applyFont="1" applyBorder="1" applyAlignment="1">
      <alignment horizontal="center" vertical="center"/>
    </xf>
    <xf numFmtId="177" fontId="10" fillId="0" borderId="5" xfId="11" applyNumberFormat="1" applyFont="1" applyBorder="1" applyAlignment="1">
      <alignment horizontal="right" vertical="center"/>
    </xf>
    <xf numFmtId="182" fontId="10" fillId="0" borderId="67" xfId="11" applyNumberFormat="1" applyFont="1" applyBorder="1" applyAlignment="1">
      <alignment horizontal="right" vertical="center" shrinkToFit="1"/>
    </xf>
    <xf numFmtId="177" fontId="10" fillId="0" borderId="67" xfId="11" applyNumberFormat="1" applyFont="1" applyBorder="1" applyAlignment="1">
      <alignment horizontal="right" vertical="center" shrinkToFit="1"/>
    </xf>
    <xf numFmtId="49" fontId="13" fillId="0" borderId="21" xfId="11" applyNumberFormat="1" applyFont="1" applyBorder="1" applyAlignment="1">
      <alignment horizontal="center" vertical="center"/>
    </xf>
    <xf numFmtId="49" fontId="13" fillId="0" borderId="22" xfId="11" applyNumberFormat="1" applyFont="1" applyBorder="1" applyAlignment="1">
      <alignment horizontal="center" vertical="center"/>
    </xf>
    <xf numFmtId="49" fontId="13" fillId="0" borderId="23" xfId="11" applyNumberFormat="1" applyFont="1" applyBorder="1" applyAlignment="1">
      <alignment horizontal="center" vertical="center"/>
    </xf>
    <xf numFmtId="0" fontId="10" fillId="0" borderId="12" xfId="1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8"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8" fillId="2" borderId="11" xfId="12" applyFont="1" applyFill="1" applyBorder="1" applyAlignment="1">
      <alignment horizontal="center" vertical="center"/>
    </xf>
    <xf numFmtId="181" fontId="4" fillId="2" borderId="146"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4"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3" fillId="2" borderId="0" xfId="12" applyFont="1" applyFill="1">
      <alignment vertical="center"/>
    </xf>
    <xf numFmtId="0" fontId="24" fillId="2" borderId="21" xfId="12" applyFont="1" applyFill="1" applyBorder="1" applyAlignment="1">
      <alignment horizontal="center" vertical="center"/>
    </xf>
    <xf numFmtId="0" fontId="24" fillId="2" borderId="22" xfId="12" applyFont="1" applyFill="1" applyBorder="1" applyAlignment="1">
      <alignment horizontal="center" vertical="center"/>
    </xf>
    <xf numFmtId="0" fontId="24"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0" borderId="94" xfId="15" applyFont="1" applyBorder="1" applyAlignment="1" applyProtection="1">
      <alignment horizontal="left" vertical="center" shrinkToFit="1"/>
      <protection locked="0"/>
    </xf>
    <xf numFmtId="177" fontId="30" fillId="0" borderId="36" xfId="4" applyNumberFormat="1" applyFont="1" applyBorder="1" applyAlignment="1">
      <alignment horizontal="center" vertical="center" wrapText="1"/>
    </xf>
    <xf numFmtId="177" fontId="30" fillId="0" borderId="32" xfId="4" applyNumberFormat="1" applyFont="1" applyBorder="1" applyAlignment="1">
      <alignment horizontal="center" vertical="center" wrapText="1"/>
    </xf>
    <xf numFmtId="177" fontId="30" fillId="0" borderId="10" xfId="4" applyNumberFormat="1" applyFont="1" applyBorder="1" applyAlignment="1">
      <alignment horizontal="center" vertical="center"/>
    </xf>
    <xf numFmtId="177" fontId="30" fillId="0" borderId="9" xfId="4" applyNumberFormat="1" applyFont="1" applyBorder="1" applyAlignment="1">
      <alignment horizontal="center" vertical="center"/>
    </xf>
    <xf numFmtId="177" fontId="30"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7" fontId="22" fillId="2" borderId="10" xfId="2" applyNumberFormat="1" applyFont="1" applyFill="1" applyBorder="1" applyAlignment="1">
      <alignment vertical="center" wrapText="1"/>
    </xf>
    <xf numFmtId="177" fontId="22" fillId="2" borderId="9" xfId="2" applyNumberFormat="1" applyFont="1" applyFill="1" applyBorder="1" applyAlignment="1">
      <alignment vertical="center" wrapText="1"/>
    </xf>
    <xf numFmtId="177" fontId="22" fillId="2" borderId="11" xfId="2" applyNumberFormat="1" applyFont="1" applyFill="1" applyBorder="1" applyAlignment="1">
      <alignment vertical="center" wrapText="1"/>
    </xf>
    <xf numFmtId="177" fontId="22" fillId="0" borderId="10" xfId="2" applyNumberFormat="1" applyFont="1" applyBorder="1" applyAlignment="1">
      <alignment vertical="center" wrapText="1"/>
    </xf>
    <xf numFmtId="177" fontId="22" fillId="0" borderId="9" xfId="2" applyNumberFormat="1" applyFont="1" applyBorder="1" applyAlignment="1">
      <alignment vertical="center" wrapText="1"/>
    </xf>
    <xf numFmtId="177" fontId="22" fillId="0" borderId="11" xfId="2" applyNumberFormat="1" applyFont="1" applyBorder="1" applyAlignment="1">
      <alignment vertical="center" wrapText="1"/>
    </xf>
    <xf numFmtId="0" fontId="22" fillId="2" borderId="10" xfId="2" applyFont="1" applyFill="1" applyBorder="1">
      <alignment vertical="center"/>
    </xf>
    <xf numFmtId="0" fontId="22" fillId="2" borderId="9" xfId="2" applyFont="1" applyFill="1" applyBorder="1">
      <alignment vertical="center"/>
    </xf>
    <xf numFmtId="0" fontId="22" fillId="2" borderId="11" xfId="2" applyFont="1" applyFill="1" applyBorder="1">
      <alignment vertical="center"/>
    </xf>
    <xf numFmtId="177" fontId="22" fillId="0" borderId="2" xfId="2" applyNumberFormat="1" applyFont="1" applyBorder="1">
      <alignment vertical="center"/>
    </xf>
    <xf numFmtId="178" fontId="22" fillId="2" borderId="10" xfId="3" applyNumberFormat="1" applyFont="1" applyFill="1" applyBorder="1" applyAlignment="1">
      <alignment horizontal="left" vertical="center" wrapText="1"/>
    </xf>
    <xf numFmtId="178" fontId="22" fillId="2" borderId="9" xfId="3" applyNumberFormat="1" applyFont="1" applyFill="1" applyBorder="1" applyAlignment="1">
      <alignment horizontal="left" vertical="center" wrapText="1"/>
    </xf>
    <xf numFmtId="178" fontId="22" fillId="2" borderId="11" xfId="3" applyNumberFormat="1" applyFont="1" applyFill="1" applyBorder="1" applyAlignment="1">
      <alignment horizontal="left" vertical="center" wrapText="1"/>
    </xf>
    <xf numFmtId="0" fontId="22" fillId="2" borderId="10" xfId="3" applyFont="1" applyFill="1" applyBorder="1" applyAlignment="1">
      <alignment horizontal="left" vertical="center"/>
    </xf>
    <xf numFmtId="0" fontId="22" fillId="2" borderId="9" xfId="3" applyFont="1" applyFill="1" applyBorder="1" applyAlignment="1">
      <alignment horizontal="left" vertical="center"/>
    </xf>
    <xf numFmtId="0" fontId="22" fillId="2" borderId="11" xfId="3" applyFont="1" applyFill="1" applyBorder="1" applyAlignment="1">
      <alignment horizontal="left" vertical="center"/>
    </xf>
    <xf numFmtId="177" fontId="30" fillId="0" borderId="10" xfId="2" applyNumberFormat="1" applyFont="1" applyBorder="1">
      <alignment vertical="center"/>
    </xf>
    <xf numFmtId="177" fontId="30" fillId="0" borderId="9" xfId="2" applyNumberFormat="1" applyFont="1" applyBorder="1">
      <alignment vertical="center"/>
    </xf>
    <xf numFmtId="177" fontId="30" fillId="0" borderId="11" xfId="2" applyNumberFormat="1" applyFont="1" applyBorder="1">
      <alignment vertical="center"/>
    </xf>
    <xf numFmtId="0" fontId="32" fillId="0" borderId="19" xfId="16" applyFont="1" applyBorder="1" applyAlignment="1">
      <alignment horizontal="left" vertical="center" wrapText="1"/>
    </xf>
    <xf numFmtId="0" fontId="32" fillId="0" borderId="20" xfId="16" applyFont="1" applyBorder="1" applyAlignment="1">
      <alignment horizontal="left" vertical="center" wrapText="1"/>
    </xf>
    <xf numFmtId="0" fontId="32" fillId="0" borderId="2" xfId="16" applyFont="1" applyBorder="1" applyAlignment="1">
      <alignment horizontal="left" vertical="center"/>
    </xf>
    <xf numFmtId="0" fontId="32" fillId="0" borderId="39" xfId="16" applyFont="1" applyBorder="1" applyAlignment="1">
      <alignment horizontal="left" vertical="center"/>
    </xf>
    <xf numFmtId="0" fontId="32" fillId="0" borderId="55" xfId="16" applyFont="1" applyBorder="1" applyAlignment="1">
      <alignment horizontal="left" vertical="center"/>
    </xf>
    <xf numFmtId="0" fontId="32" fillId="0" borderId="57" xfId="16" applyFont="1" applyBorder="1" applyAlignment="1">
      <alignment horizontal="left" vertical="center"/>
    </xf>
    <xf numFmtId="0" fontId="33" fillId="0" borderId="9" xfId="17" applyFont="1" applyBorder="1" applyAlignment="1">
      <alignment horizontal="left" vertical="center" wrapText="1"/>
    </xf>
    <xf numFmtId="0" fontId="33" fillId="0" borderId="53" xfId="17" applyFont="1" applyBorder="1" applyAlignment="1">
      <alignment horizontal="left" vertical="center" wrapText="1"/>
    </xf>
    <xf numFmtId="0" fontId="33" fillId="0" borderId="55" xfId="17" applyFont="1" applyBorder="1" applyAlignment="1">
      <alignment horizontal="left" vertical="center" wrapText="1"/>
    </xf>
    <xf numFmtId="0" fontId="33" fillId="0" borderId="57" xfId="17" applyFont="1" applyBorder="1" applyAlignment="1">
      <alignment horizontal="left" vertical="center" wrapText="1"/>
    </xf>
    <xf numFmtId="0" fontId="33" fillId="0" borderId="50" xfId="17" applyFont="1" applyBorder="1" applyAlignment="1">
      <alignment horizontal="left" vertical="center" wrapText="1"/>
    </xf>
    <xf numFmtId="0" fontId="33" fillId="0" borderId="52" xfId="17" applyFont="1" applyBorder="1" applyAlignment="1">
      <alignment horizontal="left" vertical="center" wrapText="1"/>
    </xf>
    <xf numFmtId="0" fontId="33" fillId="0" borderId="34" xfId="18" applyFont="1" applyBorder="1" applyAlignment="1">
      <alignment vertical="center" wrapText="1"/>
    </xf>
    <xf numFmtId="0" fontId="33" fillId="0" borderId="11" xfId="18" applyFont="1" applyBorder="1" applyAlignment="1">
      <alignment vertical="center" wrapText="1"/>
    </xf>
    <xf numFmtId="0" fontId="33" fillId="0" borderId="9" xfId="18" applyFont="1" applyBorder="1">
      <alignment vertical="center"/>
    </xf>
    <xf numFmtId="0" fontId="33" fillId="0" borderId="53" xfId="18" applyFont="1" applyBorder="1">
      <alignment vertical="center"/>
    </xf>
    <xf numFmtId="0" fontId="33" fillId="0" borderId="62" xfId="18" applyFont="1" applyBorder="1">
      <alignment vertical="center"/>
    </xf>
    <xf numFmtId="0" fontId="33" fillId="0" borderId="56" xfId="18" applyFont="1" applyBorder="1">
      <alignment vertical="center"/>
    </xf>
    <xf numFmtId="0" fontId="33" fillId="0" borderId="55" xfId="18" applyFont="1" applyBorder="1">
      <alignment vertical="center"/>
    </xf>
    <xf numFmtId="0" fontId="33" fillId="0" borderId="57" xfId="18" applyFont="1" applyBorder="1">
      <alignment vertical="center"/>
    </xf>
    <xf numFmtId="0" fontId="34" fillId="0" borderId="183" xfId="18" applyFont="1" applyBorder="1" applyAlignment="1">
      <alignment horizontal="center" vertical="center" wrapText="1"/>
    </xf>
    <xf numFmtId="0" fontId="34" fillId="0" borderId="184" xfId="18" applyFont="1" applyBorder="1" applyAlignment="1">
      <alignment horizontal="center" vertical="center" wrapText="1"/>
    </xf>
    <xf numFmtId="0" fontId="34" fillId="0" borderId="24" xfId="18" applyFont="1" applyBorder="1" applyAlignment="1">
      <alignment horizontal="center" vertical="center" wrapText="1"/>
    </xf>
    <xf numFmtId="0" fontId="34" fillId="0" borderId="25" xfId="18" applyFont="1" applyBorder="1" applyAlignment="1">
      <alignment horizontal="center" vertical="center" wrapText="1"/>
    </xf>
    <xf numFmtId="0" fontId="34" fillId="0" borderId="112" xfId="18" applyFont="1" applyBorder="1" applyAlignment="1">
      <alignment horizontal="center" vertical="center" wrapText="1"/>
    </xf>
    <xf numFmtId="0" fontId="34" fillId="0" borderId="182" xfId="18" applyFont="1" applyBorder="1" applyAlignment="1">
      <alignment horizontal="center" vertical="center" wrapText="1"/>
    </xf>
    <xf numFmtId="0" fontId="36" fillId="0" borderId="49" xfId="18" applyFont="1" applyBorder="1">
      <alignment vertical="center"/>
    </xf>
    <xf numFmtId="0" fontId="36" fillId="0" borderId="50" xfId="18" applyFont="1" applyBorder="1">
      <alignment vertical="center"/>
    </xf>
    <xf numFmtId="0" fontId="36" fillId="0" borderId="51" xfId="18" applyFont="1" applyBorder="1">
      <alignment vertical="center"/>
    </xf>
    <xf numFmtId="0" fontId="34" fillId="0" borderId="10" xfId="18" applyFont="1" applyBorder="1">
      <alignment vertical="center"/>
    </xf>
    <xf numFmtId="0" fontId="34" fillId="0" borderId="9" xfId="18" applyFont="1" applyBorder="1">
      <alignment vertical="center"/>
    </xf>
    <xf numFmtId="0" fontId="34" fillId="0" borderId="53" xfId="18" applyFont="1" applyBorder="1">
      <alignment vertical="center"/>
    </xf>
    <xf numFmtId="0" fontId="34" fillId="0" borderId="54" xfId="18" applyFont="1" applyBorder="1">
      <alignment vertical="center"/>
    </xf>
    <xf numFmtId="0" fontId="34" fillId="0" borderId="55" xfId="18" applyFont="1" applyBorder="1">
      <alignment vertical="center"/>
    </xf>
    <xf numFmtId="0" fontId="34" fillId="0" borderId="56" xfId="18" applyFont="1" applyBorder="1">
      <alignment vertical="center"/>
    </xf>
    <xf numFmtId="0" fontId="33" fillId="0" borderId="18" xfId="18" applyFont="1" applyBorder="1" applyAlignment="1">
      <alignment vertical="center" wrapText="1"/>
    </xf>
    <xf numFmtId="0" fontId="33" fillId="0" borderId="14" xfId="18" applyFont="1" applyBorder="1" applyAlignment="1">
      <alignment vertical="center" wrapText="1"/>
    </xf>
    <xf numFmtId="0" fontId="33" fillId="0" borderId="27" xfId="18" applyFont="1" applyBorder="1" applyAlignment="1">
      <alignment vertical="center" wrapText="1"/>
    </xf>
    <xf numFmtId="0" fontId="33" fillId="0" borderId="5" xfId="18" applyFont="1" applyBorder="1" applyAlignment="1">
      <alignment vertical="center" wrapText="1"/>
    </xf>
    <xf numFmtId="0" fontId="33" fillId="0" borderId="29" xfId="18" applyFont="1" applyBorder="1" applyAlignment="1">
      <alignment vertical="center" wrapText="1"/>
    </xf>
    <xf numFmtId="0" fontId="33" fillId="0" borderId="8" xfId="18" applyFont="1" applyBorder="1" applyAlignment="1">
      <alignment vertical="center" wrapText="1"/>
    </xf>
    <xf numFmtId="0" fontId="33" fillId="0" borderId="50" xfId="18" applyFont="1" applyBorder="1">
      <alignment vertical="center"/>
    </xf>
    <xf numFmtId="0" fontId="33" fillId="0" borderId="52" xfId="18" applyFont="1" applyBorder="1">
      <alignment vertical="center"/>
    </xf>
    <xf numFmtId="0" fontId="33" fillId="0" borderId="38" xfId="19" applyFont="1" applyBorder="1" applyAlignment="1">
      <alignment vertical="center" wrapText="1"/>
    </xf>
    <xf numFmtId="0" fontId="33" fillId="0" borderId="3" xfId="19" applyFont="1" applyBorder="1" applyAlignment="1">
      <alignment vertical="center" wrapText="1"/>
    </xf>
    <xf numFmtId="0" fontId="33" fillId="0" borderId="27" xfId="19" applyFont="1" applyBorder="1" applyAlignment="1">
      <alignment vertical="center" wrapText="1"/>
    </xf>
    <xf numFmtId="0" fontId="33" fillId="0" borderId="5" xfId="19" applyFont="1" applyBorder="1" applyAlignment="1">
      <alignment vertical="center" wrapText="1"/>
    </xf>
    <xf numFmtId="0" fontId="33" fillId="0" borderId="29" xfId="19" applyFont="1" applyBorder="1" applyAlignment="1">
      <alignment vertical="center" wrapText="1"/>
    </xf>
    <xf numFmtId="0" fontId="33" fillId="0" borderId="8" xfId="19" applyFont="1" applyBorder="1" applyAlignment="1">
      <alignment vertical="center" wrapText="1"/>
    </xf>
    <xf numFmtId="0" fontId="33" fillId="0" borderId="9" xfId="19" applyFont="1" applyBorder="1" applyAlignment="1">
      <alignment horizontal="left" vertical="center"/>
    </xf>
    <xf numFmtId="0" fontId="33" fillId="0" borderId="53" xfId="19" applyFont="1" applyBorder="1" applyAlignment="1">
      <alignment horizontal="left" vertical="center"/>
    </xf>
    <xf numFmtId="0" fontId="33" fillId="0" borderId="62" xfId="19" applyFont="1" applyBorder="1">
      <alignment vertical="center"/>
    </xf>
    <xf numFmtId="0" fontId="33" fillId="0" borderId="56" xfId="19" applyFont="1" applyBorder="1">
      <alignment vertical="center"/>
    </xf>
    <xf numFmtId="0" fontId="33" fillId="0" borderId="55" xfId="19" applyFont="1" applyBorder="1" applyAlignment="1">
      <alignment horizontal="left" vertical="center"/>
    </xf>
    <xf numFmtId="0" fontId="33" fillId="0" borderId="57" xfId="19" applyFont="1" applyBorder="1" applyAlignment="1">
      <alignment horizontal="left" vertical="center"/>
    </xf>
    <xf numFmtId="0" fontId="33" fillId="0" borderId="18" xfId="19" applyFont="1" applyBorder="1" applyAlignment="1">
      <alignment vertical="center" wrapText="1"/>
    </xf>
    <xf numFmtId="0" fontId="33" fillId="0" borderId="14" xfId="19" applyFont="1" applyBorder="1" applyAlignment="1">
      <alignment vertical="center" wrapText="1"/>
    </xf>
    <xf numFmtId="0" fontId="33" fillId="0" borderId="50" xfId="19" applyFont="1" applyBorder="1" applyAlignment="1">
      <alignment horizontal="left" vertical="center"/>
    </xf>
    <xf numFmtId="0" fontId="33" fillId="0" borderId="52" xfId="19" applyFont="1" applyBorder="1" applyAlignment="1">
      <alignment horizontal="left" vertical="center"/>
    </xf>
    <xf numFmtId="0" fontId="33" fillId="0" borderId="10" xfId="19" applyFont="1" applyBorder="1" applyAlignment="1">
      <alignment horizontal="center" vertical="center" shrinkToFit="1"/>
    </xf>
    <xf numFmtId="0" fontId="33" fillId="0" borderId="9" xfId="19" applyFont="1" applyBorder="1" applyAlignment="1">
      <alignment horizontal="center" vertical="center" shrinkToFit="1"/>
    </xf>
    <xf numFmtId="0" fontId="33" fillId="0" borderId="53" xfId="19" applyFont="1" applyBorder="1" applyAlignment="1">
      <alignment horizontal="center" vertical="center" shrinkToFit="1"/>
    </xf>
    <xf numFmtId="0" fontId="39" fillId="0" borderId="10" xfId="16" applyFont="1" applyBorder="1" applyAlignment="1" applyProtection="1">
      <alignment horizontal="left" vertical="center" wrapText="1"/>
      <protection locked="0"/>
    </xf>
    <xf numFmtId="0" fontId="39" fillId="0" borderId="9" xfId="16" applyFont="1" applyBorder="1" applyAlignment="1" applyProtection="1">
      <alignment horizontal="left" vertical="center" wrapText="1"/>
      <protection locked="0"/>
    </xf>
    <xf numFmtId="0" fontId="39" fillId="0" borderId="53" xfId="16" applyFont="1" applyBorder="1" applyAlignment="1" applyProtection="1">
      <alignment horizontal="left" vertical="center" wrapText="1"/>
      <protection locked="0"/>
    </xf>
    <xf numFmtId="0" fontId="39" fillId="0" borderId="54" xfId="16" applyFont="1" applyBorder="1" applyAlignment="1" applyProtection="1">
      <alignment horizontal="left" vertical="center" wrapText="1"/>
      <protection locked="0"/>
    </xf>
    <xf numFmtId="0" fontId="39" fillId="0" borderId="55" xfId="16" applyFont="1" applyBorder="1" applyAlignment="1" applyProtection="1">
      <alignment horizontal="left" vertical="center" wrapText="1"/>
      <protection locked="0"/>
    </xf>
    <xf numFmtId="0" fontId="39" fillId="0" borderId="57" xfId="16" applyFont="1" applyBorder="1" applyAlignment="1" applyProtection="1">
      <alignment horizontal="left" vertical="center" wrapText="1"/>
      <protection locked="0"/>
    </xf>
    <xf numFmtId="0" fontId="39" fillId="0" borderId="22" xfId="16" applyFont="1" applyBorder="1" applyAlignment="1">
      <alignment horizontal="left" vertical="center"/>
    </xf>
    <xf numFmtId="0" fontId="39" fillId="0" borderId="23" xfId="16" applyFont="1" applyBorder="1" applyAlignment="1">
      <alignment horizontal="left" vertical="center"/>
    </xf>
    <xf numFmtId="0" fontId="39" fillId="0" borderId="19" xfId="16" applyFont="1" applyBorder="1" applyAlignment="1">
      <alignment horizontal="left" vertical="center" wrapText="1"/>
    </xf>
    <xf numFmtId="0" fontId="39" fillId="0" borderId="20" xfId="16" applyFont="1" applyBorder="1" applyAlignment="1">
      <alignment horizontal="left" vertical="center" wrapText="1"/>
    </xf>
    <xf numFmtId="0" fontId="39" fillId="0" borderId="2" xfId="16" applyFont="1" applyBorder="1" applyAlignment="1">
      <alignment horizontal="left" vertical="center"/>
    </xf>
    <xf numFmtId="0" fontId="39" fillId="0" borderId="39" xfId="16" applyFont="1" applyBorder="1" applyAlignment="1">
      <alignment horizontal="left" vertical="center"/>
    </xf>
    <xf numFmtId="0" fontId="39" fillId="0" borderId="9" xfId="16" applyFont="1" applyBorder="1" applyAlignment="1">
      <alignment horizontal="left" vertical="center"/>
    </xf>
    <xf numFmtId="0" fontId="39" fillId="0" borderId="53" xfId="16" applyFont="1" applyBorder="1" applyAlignment="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8" fillId="0" borderId="1" xfId="2" applyFont="1" applyBorder="1" applyAlignment="1" applyProtection="1">
      <alignment horizontal="left" vertical="top" wrapText="1"/>
      <protection locked="0"/>
    </xf>
    <xf numFmtId="0" fontId="8" fillId="0" borderId="2" xfId="2" applyFont="1" applyBorder="1" applyAlignment="1" applyProtection="1">
      <alignment horizontal="left" vertical="top" wrapText="1"/>
      <protection locked="0"/>
    </xf>
    <xf numFmtId="0" fontId="8" fillId="0" borderId="3" xfId="2" applyFont="1" applyBorder="1" applyAlignment="1" applyProtection="1">
      <alignment horizontal="left" vertical="top" wrapText="1"/>
      <protection locked="0"/>
    </xf>
    <xf numFmtId="0" fontId="8" fillId="0" borderId="4" xfId="2" applyFont="1" applyBorder="1" applyAlignment="1" applyProtection="1">
      <alignment horizontal="left" vertical="top" wrapText="1"/>
      <protection locked="0"/>
    </xf>
    <xf numFmtId="0" fontId="8" fillId="0" borderId="0" xfId="2" applyFont="1" applyAlignment="1" applyProtection="1">
      <alignment horizontal="left" vertical="top" wrapText="1"/>
      <protection locked="0"/>
    </xf>
    <xf numFmtId="0" fontId="8" fillId="0" borderId="5" xfId="2" applyFont="1" applyBorder="1" applyAlignment="1" applyProtection="1">
      <alignment horizontal="left" vertical="top" wrapText="1"/>
      <protection locked="0"/>
    </xf>
    <xf numFmtId="0" fontId="8" fillId="0" borderId="6" xfId="2" applyFont="1" applyBorder="1" applyAlignment="1" applyProtection="1">
      <alignment horizontal="left" vertical="top" wrapText="1"/>
      <protection locked="0"/>
    </xf>
    <xf numFmtId="0" fontId="8" fillId="0" borderId="7" xfId="2" applyFont="1" applyBorder="1" applyAlignment="1" applyProtection="1">
      <alignment horizontal="left" vertical="top" wrapText="1"/>
      <protection locked="0"/>
    </xf>
    <xf numFmtId="0" fontId="8"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cellXfs>
  <cellStyles count="21">
    <cellStyle name="標準" xfId="0" builtinId="0"/>
    <cellStyle name="標準 2" xfId="1" xr:uid="{00000000-0005-0000-0000-000001000000}"/>
    <cellStyle name="標準 2 2" xfId="8" xr:uid="{5545C815-D55B-4574-9F4B-B1AA7228609E}"/>
    <cellStyle name="標準 2 3" xfId="10" xr:uid="{171B0E65-DA17-4936-9015-3C320B684C45}"/>
    <cellStyle name="標準 3" xfId="11" xr:uid="{D783F4F4-13D8-4C85-B589-3F2C378B97C2}"/>
    <cellStyle name="標準 4" xfId="20" xr:uid="{69A12861-F036-4976-9063-95108C2702B7}"/>
    <cellStyle name="標準 4_APAHO401600" xfId="16" xr:uid="{355913F3-DF11-4047-8892-94BA2FF7C127}"/>
    <cellStyle name="標準 4_APAHO4019001" xfId="19" xr:uid="{E1D80774-46A9-47D2-9FAF-D4A8B89D1737}"/>
    <cellStyle name="標準 4_ZJ08_022012_青森市_2010" xfId="18" xr:uid="{74A34EB1-999B-4858-8736-8EAE9EAB9B37}"/>
    <cellStyle name="標準 6" xfId="7" xr:uid="{22778633-235E-4593-9B2F-77505A91120E}"/>
    <cellStyle name="標準 6_APAHO401000" xfId="9" xr:uid="{2C9CA840-4305-4413-88D4-0FA338BB260E}"/>
    <cellStyle name="標準 6_APAHO401200_O-JJ1016-001-3_財政状況資料集(決算状況カード(各会計・関係団体))(Rev2)2" xfId="15" xr:uid="{DF2EEB0F-7E5B-4636-A349-1C732016FD4B}"/>
    <cellStyle name="標準 6_APAHO402200_O-JJ1016-001-3_財政状況資料集(決算状況カード(各会計・関係団体))(Rev2)2" xfId="12" xr:uid="{5E4FA963-D1BE-4B96-BFE5-109CE803CB9D}"/>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9B1F9CA4-1AD3-485F-991F-4B5E562E3531}"/>
    <cellStyle name="標準_O-JJ0722-001-3_決算状況カード(各会計・関係団体)_O-JJ1016-001-3_財政状況資料集(決算状況カード(各会計・関係団体))(Rev2)2" xfId="14" xr:uid="{D4DDB23C-F96B-4E47-9D74-FBB9E35CFA58}"/>
    <cellStyle name="標準_O-JJ0722-001-8_連結実質赤字比率に係る赤字・黒字の構成分析" xfId="17" xr:uid="{09FD2AD2-E8A1-4CF7-9125-A2D6F33AC66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v>類似団体内平均(円)</c:v>
          </c:tx>
          <c:spPr>
            <a:ln w="28575">
              <a:noFill/>
            </a:ln>
          </c:spPr>
          <c:marker>
            <c:symbol val="diamond"/>
            <c:size val="8"/>
            <c:spPr>
              <a:solidFill>
                <a:srgbClr val="000080"/>
              </a:solidFill>
              <a:ln>
                <a:solidFill>
                  <a:srgbClr val="000080"/>
                </a:solidFill>
                <a:prstDash val="solid"/>
              </a:ln>
            </c:spPr>
          </c:marker>
          <c:cat>
            <c:strLit>
              <c:ptCount val="5"/>
              <c:pt idx="0">
                <c:v> R02</c:v>
              </c:pt>
              <c:pt idx="1">
                <c:v> R03</c:v>
              </c:pt>
              <c:pt idx="2">
                <c:v> R04</c:v>
              </c:pt>
              <c:pt idx="3">
                <c:v> R05</c:v>
              </c:pt>
              <c:pt idx="4">
                <c:v> R06</c:v>
              </c:pt>
            </c:strLit>
          </c:cat>
          <c:val>
            <c:numLit>
              <c:formatCode>#,##0;"△ "#,##0</c:formatCode>
              <c:ptCount val="5"/>
              <c:pt idx="0">
                <c:v>200194</c:v>
              </c:pt>
              <c:pt idx="1">
                <c:v>196914</c:v>
              </c:pt>
              <c:pt idx="2">
                <c:v>204757</c:v>
              </c:pt>
              <c:pt idx="3">
                <c:v>194971</c:v>
              </c:pt>
              <c:pt idx="4">
                <c:v>224172</c:v>
              </c:pt>
            </c:numLit>
          </c:val>
          <c:smooth val="0"/>
          <c:extLst>
            <c:ext xmlns:c16="http://schemas.microsoft.com/office/drawing/2014/chart" uri="{C3380CC4-5D6E-409C-BE32-E72D297353CC}">
              <c16:uniqueId val="{00000000-3603-489C-B58A-3767C8CC385A}"/>
            </c:ext>
          </c:extLst>
        </c:ser>
        <c:ser>
          <c:idx val="1"/>
          <c:order val="1"/>
          <c:tx>
            <c:v>当該団体(円)</c:v>
          </c:tx>
          <c:spPr>
            <a:ln w="12700">
              <a:solidFill>
                <a:srgbClr val="FF0000"/>
              </a:solidFill>
              <a:prstDash val="solid"/>
            </a:ln>
          </c:spPr>
          <c:marker>
            <c:symbol val="circle"/>
            <c:size val="8"/>
            <c:spPr>
              <a:solidFill>
                <a:srgbClr val="FF0000"/>
              </a:solidFill>
              <a:ln>
                <a:solidFill>
                  <a:srgbClr val="FF0000"/>
                </a:solidFill>
                <a:prstDash val="solid"/>
              </a:ln>
            </c:spPr>
          </c:marker>
          <c:cat>
            <c:strLit>
              <c:ptCount val="5"/>
              <c:pt idx="0">
                <c:v> R02</c:v>
              </c:pt>
              <c:pt idx="1">
                <c:v> R03</c:v>
              </c:pt>
              <c:pt idx="2">
                <c:v> R04</c:v>
              </c:pt>
              <c:pt idx="3">
                <c:v> R05</c:v>
              </c:pt>
              <c:pt idx="4">
                <c:v> R06</c:v>
              </c:pt>
            </c:strLit>
          </c:cat>
          <c:val>
            <c:numLit>
              <c:formatCode>#,##0;"△ "#,##0</c:formatCode>
              <c:ptCount val="5"/>
              <c:pt idx="0">
                <c:v>131197</c:v>
              </c:pt>
              <c:pt idx="1">
                <c:v>86623</c:v>
              </c:pt>
              <c:pt idx="2">
                <c:v>196233</c:v>
              </c:pt>
              <c:pt idx="3">
                <c:v>128091</c:v>
              </c:pt>
              <c:pt idx="4">
                <c:v>189282</c:v>
              </c:pt>
            </c:numLit>
          </c:val>
          <c:smooth val="0"/>
          <c:extLst>
            <c:ext xmlns:c16="http://schemas.microsoft.com/office/drawing/2014/chart" uri="{C3380CC4-5D6E-409C-BE32-E72D297353CC}">
              <c16:uniqueId val="{00000001-3603-489C-B58A-3767C8CC385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v>実質収支額</c:v>
          </c:tx>
          <c:spPr>
            <a:solidFill>
              <a:srgbClr val="00FFFF"/>
            </a:solidFill>
            <a:ln w="3175">
              <a:solidFill>
                <a:srgbClr val="000000"/>
              </a:solidFill>
              <a:prstDash val="solid"/>
            </a:ln>
          </c:spPr>
          <c:invertIfNegative val="0"/>
          <c:cat>
            <c:strLit>
              <c:ptCount val="5"/>
              <c:pt idx="0">
                <c:v>R02</c:v>
              </c:pt>
              <c:pt idx="1">
                <c:v>R03</c:v>
              </c:pt>
              <c:pt idx="2">
                <c:v>R04</c:v>
              </c:pt>
              <c:pt idx="3">
                <c:v>R05</c:v>
              </c:pt>
              <c:pt idx="4">
                <c:v>R06</c:v>
              </c:pt>
            </c:strLit>
          </c:cat>
          <c:val>
            <c:numLit>
              <c:formatCode>General</c:formatCode>
              <c:ptCount val="5"/>
              <c:pt idx="0">
                <c:v>14.59</c:v>
              </c:pt>
              <c:pt idx="1">
                <c:v>12.95</c:v>
              </c:pt>
              <c:pt idx="2">
                <c:v>11.34</c:v>
              </c:pt>
              <c:pt idx="3">
                <c:v>12.81</c:v>
              </c:pt>
              <c:pt idx="4">
                <c:v>8.99</c:v>
              </c:pt>
            </c:numLit>
          </c:val>
          <c:extLst>
            <c:ext xmlns:c16="http://schemas.microsoft.com/office/drawing/2014/chart" uri="{C3380CC4-5D6E-409C-BE32-E72D297353CC}">
              <c16:uniqueId val="{00000000-2650-4ABF-B811-7060E49BD3B3}"/>
            </c:ext>
          </c:extLst>
        </c:ser>
        <c:ser>
          <c:idx val="1"/>
          <c:order val="1"/>
          <c:tx>
            <c:v>財政調整基金残高</c:v>
          </c:tx>
          <c:spPr>
            <a:solidFill>
              <a:srgbClr val="FF8080"/>
            </a:solidFill>
            <a:ln w="3175">
              <a:solidFill>
                <a:srgbClr val="000000"/>
              </a:solidFill>
              <a:prstDash val="solid"/>
            </a:ln>
          </c:spPr>
          <c:invertIfNegative val="0"/>
          <c:cat>
            <c:strLit>
              <c:ptCount val="5"/>
              <c:pt idx="0">
                <c:v>R02</c:v>
              </c:pt>
              <c:pt idx="1">
                <c:v>R03</c:v>
              </c:pt>
              <c:pt idx="2">
                <c:v>R04</c:v>
              </c:pt>
              <c:pt idx="3">
                <c:v>R05</c:v>
              </c:pt>
              <c:pt idx="4">
                <c:v>R06</c:v>
              </c:pt>
            </c:strLit>
          </c:cat>
          <c:val>
            <c:numLit>
              <c:formatCode>General</c:formatCode>
              <c:ptCount val="5"/>
              <c:pt idx="0">
                <c:v>27.69</c:v>
              </c:pt>
              <c:pt idx="1">
                <c:v>30.53</c:v>
              </c:pt>
              <c:pt idx="2">
                <c:v>28.93</c:v>
              </c:pt>
              <c:pt idx="3">
                <c:v>29.65</c:v>
              </c:pt>
              <c:pt idx="4">
                <c:v>28.85</c:v>
              </c:pt>
            </c:numLit>
          </c:val>
          <c:extLst>
            <c:ext xmlns:c16="http://schemas.microsoft.com/office/drawing/2014/chart" uri="{C3380CC4-5D6E-409C-BE32-E72D297353CC}">
              <c16:uniqueId val="{00000001-2650-4ABF-B811-7060E49BD3B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v>実質単年度収支</c:v>
          </c:tx>
          <c:spPr>
            <a:ln w="38100">
              <a:solidFill>
                <a:srgbClr val="FF0000"/>
              </a:solidFill>
              <a:prstDash val="solid"/>
            </a:ln>
          </c:spPr>
          <c:marker>
            <c:symbol val="circle"/>
            <c:size val="15"/>
            <c:spPr>
              <a:solidFill>
                <a:srgbClr val="FF0000"/>
              </a:solidFill>
              <a:ln>
                <a:solidFill>
                  <a:srgbClr val="FF0000"/>
                </a:solidFill>
                <a:prstDash val="solid"/>
              </a:ln>
            </c:spPr>
          </c:marker>
          <c:cat>
            <c:strLit>
              <c:ptCount val="5"/>
              <c:pt idx="0">
                <c:v>R02</c:v>
              </c:pt>
              <c:pt idx="1">
                <c:v>R03</c:v>
              </c:pt>
              <c:pt idx="2">
                <c:v>R04</c:v>
              </c:pt>
              <c:pt idx="3">
                <c:v>R05</c:v>
              </c:pt>
              <c:pt idx="4">
                <c:v>R06</c:v>
              </c:pt>
            </c:strLit>
          </c:cat>
          <c:val>
            <c:numLit>
              <c:formatCode>General</c:formatCode>
              <c:ptCount val="5"/>
              <c:pt idx="0">
                <c:v>-5.21</c:v>
              </c:pt>
              <c:pt idx="1">
                <c:v>-4.68</c:v>
              </c:pt>
              <c:pt idx="2">
                <c:v>-13.43</c:v>
              </c:pt>
              <c:pt idx="3">
                <c:v>-4.79</c:v>
              </c:pt>
              <c:pt idx="4">
                <c:v>-12.47</c:v>
              </c:pt>
            </c:numLit>
          </c:val>
          <c:smooth val="0"/>
          <c:extLst>
            <c:ext xmlns:c16="http://schemas.microsoft.com/office/drawing/2014/chart" uri="{C3380CC4-5D6E-409C-BE32-E72D297353CC}">
              <c16:uniqueId val="{00000002-2650-4ABF-B811-7060E49BD3B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v>その他会計（黒字）</c:v>
          </c:tx>
          <c:spPr>
            <a:solidFill>
              <a:srgbClr val="0000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c:v>
              </c:pt>
              <c:pt idx="2">
                <c:v>#N/A</c:v>
              </c:pt>
              <c:pt idx="3">
                <c:v>0</c:v>
              </c:pt>
              <c:pt idx="4">
                <c:v>#N/A</c:v>
              </c:pt>
              <c:pt idx="5">
                <c:v>0</c:v>
              </c:pt>
              <c:pt idx="6">
                <c:v>#N/A</c:v>
              </c:pt>
              <c:pt idx="7">
                <c:v>0</c:v>
              </c:pt>
              <c:pt idx="8">
                <c:v>0</c:v>
              </c:pt>
              <c:pt idx="9">
                <c:v>0</c:v>
              </c:pt>
            </c:numLit>
          </c:val>
          <c:extLst>
            <c:ext xmlns:c16="http://schemas.microsoft.com/office/drawing/2014/chart" uri="{C3380CC4-5D6E-409C-BE32-E72D297353CC}">
              <c16:uniqueId val="{00000000-209C-408E-B255-CA99C7095CA2}"/>
            </c:ext>
          </c:extLst>
        </c:ser>
        <c:ser>
          <c:idx val="1"/>
          <c:order val="1"/>
          <c:tx>
            <c:v>その他会計（赤字）</c:v>
          </c:tx>
          <c:spPr>
            <a:solidFill>
              <a:srgbClr val="FF00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0</c:v>
              </c:pt>
              <c:pt idx="9">
                <c:v>0</c:v>
              </c:pt>
            </c:numLit>
          </c:val>
          <c:extLst>
            <c:ext xmlns:c16="http://schemas.microsoft.com/office/drawing/2014/chart" uri="{C3380CC4-5D6E-409C-BE32-E72D297353CC}">
              <c16:uniqueId val="{00000001-209C-408E-B255-CA99C7095CA2}"/>
            </c:ext>
          </c:extLst>
        </c:ser>
        <c:ser>
          <c:idx val="2"/>
          <c:order val="2"/>
          <c:tx>
            <c:v>#REF!</c:v>
          </c:tx>
          <c:spPr>
            <a:solidFill>
              <a:srgbClr val="00FF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0</c:v>
              </c:pt>
              <c:pt idx="9">
                <c:v>0</c:v>
              </c:pt>
            </c:numLit>
          </c:val>
          <c:extLst>
            <c:ext xmlns:c16="http://schemas.microsoft.com/office/drawing/2014/chart" uri="{C3380CC4-5D6E-409C-BE32-E72D297353CC}">
              <c16:uniqueId val="{00000002-209C-408E-B255-CA99C7095CA2}"/>
            </c:ext>
          </c:extLst>
        </c:ser>
        <c:ser>
          <c:idx val="3"/>
          <c:order val="3"/>
          <c:tx>
            <c:v>後期高齢者医療特別会計</c:v>
          </c:tx>
          <c:spPr>
            <a:solidFill>
              <a:srgbClr val="80008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c:v>
              </c:pt>
              <c:pt idx="2">
                <c:v>#N/A</c:v>
              </c:pt>
              <c:pt idx="3">
                <c:v>0.03</c:v>
              </c:pt>
              <c:pt idx="4">
                <c:v>#N/A</c:v>
              </c:pt>
              <c:pt idx="5">
                <c:v>0.02</c:v>
              </c:pt>
              <c:pt idx="6">
                <c:v>#N/A</c:v>
              </c:pt>
              <c:pt idx="7">
                <c:v>0.04</c:v>
              </c:pt>
              <c:pt idx="8">
                <c:v>#N/A</c:v>
              </c:pt>
              <c:pt idx="9">
                <c:v>0.03</c:v>
              </c:pt>
            </c:numLit>
          </c:val>
          <c:extLst>
            <c:ext xmlns:c16="http://schemas.microsoft.com/office/drawing/2014/chart" uri="{C3380CC4-5D6E-409C-BE32-E72D297353CC}">
              <c16:uniqueId val="{00000003-209C-408E-B255-CA99C7095CA2}"/>
            </c:ext>
          </c:extLst>
        </c:ser>
        <c:ser>
          <c:idx val="4"/>
          <c:order val="4"/>
          <c:tx>
            <c:v>国民健康保険特別会計</c:v>
          </c:tx>
          <c:spPr>
            <a:solidFill>
              <a:srgbClr val="FFFF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1.28</c:v>
              </c:pt>
              <c:pt idx="2">
                <c:v>#N/A</c:v>
              </c:pt>
              <c:pt idx="3">
                <c:v>1.01</c:v>
              </c:pt>
              <c:pt idx="4">
                <c:v>#N/A</c:v>
              </c:pt>
              <c:pt idx="5">
                <c:v>0.74</c:v>
              </c:pt>
              <c:pt idx="6">
                <c:v>#N/A</c:v>
              </c:pt>
              <c:pt idx="7">
                <c:v>1.1399999999999999</c:v>
              </c:pt>
              <c:pt idx="8">
                <c:v>#N/A</c:v>
              </c:pt>
              <c:pt idx="9">
                <c:v>0.26</c:v>
              </c:pt>
            </c:numLit>
          </c:val>
          <c:extLst>
            <c:ext xmlns:c16="http://schemas.microsoft.com/office/drawing/2014/chart" uri="{C3380CC4-5D6E-409C-BE32-E72D297353CC}">
              <c16:uniqueId val="{00000004-209C-408E-B255-CA99C7095CA2}"/>
            </c:ext>
          </c:extLst>
        </c:ser>
        <c:ser>
          <c:idx val="5"/>
          <c:order val="5"/>
          <c:tx>
            <c:v>集落排水事業会計</c:v>
          </c:tx>
          <c:spPr>
            <a:solidFill>
              <a:srgbClr val="FF66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#N/A</c:v>
              </c:pt>
              <c:pt idx="9">
                <c:v>1.01</c:v>
              </c:pt>
            </c:numLit>
          </c:val>
          <c:extLst>
            <c:ext xmlns:c16="http://schemas.microsoft.com/office/drawing/2014/chart" uri="{C3380CC4-5D6E-409C-BE32-E72D297353CC}">
              <c16:uniqueId val="{00000005-209C-408E-B255-CA99C7095CA2}"/>
            </c:ext>
          </c:extLst>
        </c:ser>
        <c:ser>
          <c:idx val="6"/>
          <c:order val="6"/>
          <c:tx>
            <c:v>介護保険特別会計</c:v>
          </c:tx>
          <c:spPr>
            <a:solidFill>
              <a:srgbClr val="9999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0.6</c:v>
              </c:pt>
              <c:pt idx="2">
                <c:v>#N/A</c:v>
              </c:pt>
              <c:pt idx="3">
                <c:v>0.93</c:v>
              </c:pt>
              <c:pt idx="4">
                <c:v>#N/A</c:v>
              </c:pt>
              <c:pt idx="5">
                <c:v>0.91</c:v>
              </c:pt>
              <c:pt idx="6">
                <c:v>#N/A</c:v>
              </c:pt>
              <c:pt idx="7">
                <c:v>1.28</c:v>
              </c:pt>
              <c:pt idx="8">
                <c:v>#N/A</c:v>
              </c:pt>
              <c:pt idx="9">
                <c:v>1.54</c:v>
              </c:pt>
            </c:numLit>
          </c:val>
          <c:extLst>
            <c:ext xmlns:c16="http://schemas.microsoft.com/office/drawing/2014/chart" uri="{C3380CC4-5D6E-409C-BE32-E72D297353CC}">
              <c16:uniqueId val="{00000006-209C-408E-B255-CA99C7095CA2}"/>
            </c:ext>
          </c:extLst>
        </c:ser>
        <c:ser>
          <c:idx val="7"/>
          <c:order val="7"/>
          <c:tx>
            <c:v>病院事業会計</c:v>
          </c:tx>
          <c:spPr>
            <a:solidFill>
              <a:srgbClr val="0080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8.82</c:v>
              </c:pt>
              <c:pt idx="2">
                <c:v>#N/A</c:v>
              </c:pt>
              <c:pt idx="3">
                <c:v>10.7</c:v>
              </c:pt>
              <c:pt idx="4">
                <c:v>#N/A</c:v>
              </c:pt>
              <c:pt idx="5">
                <c:v>11.63</c:v>
              </c:pt>
              <c:pt idx="6">
                <c:v>#N/A</c:v>
              </c:pt>
              <c:pt idx="7">
                <c:v>10.24</c:v>
              </c:pt>
              <c:pt idx="8">
                <c:v>#N/A</c:v>
              </c:pt>
              <c:pt idx="9">
                <c:v>8.3000000000000007</c:v>
              </c:pt>
            </c:numLit>
          </c:val>
          <c:extLst>
            <c:ext xmlns:c16="http://schemas.microsoft.com/office/drawing/2014/chart" uri="{C3380CC4-5D6E-409C-BE32-E72D297353CC}">
              <c16:uniqueId val="{00000007-209C-408E-B255-CA99C7095CA2}"/>
            </c:ext>
          </c:extLst>
        </c:ser>
        <c:ser>
          <c:idx val="8"/>
          <c:order val="8"/>
          <c:tx>
            <c:v>水道事業会計</c:v>
          </c:tx>
          <c:spPr>
            <a:solidFill>
              <a:srgbClr val="00FF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10.4</c:v>
              </c:pt>
              <c:pt idx="2">
                <c:v>#N/A</c:v>
              </c:pt>
              <c:pt idx="3">
                <c:v>10.3</c:v>
              </c:pt>
              <c:pt idx="4">
                <c:v>#N/A</c:v>
              </c:pt>
              <c:pt idx="5">
                <c:v>11.22</c:v>
              </c:pt>
              <c:pt idx="6">
                <c:v>#N/A</c:v>
              </c:pt>
              <c:pt idx="7">
                <c:v>10.84</c:v>
              </c:pt>
              <c:pt idx="8">
                <c:v>#N/A</c:v>
              </c:pt>
              <c:pt idx="9">
                <c:v>8.9499999999999993</c:v>
              </c:pt>
            </c:numLit>
          </c:val>
          <c:extLst>
            <c:ext xmlns:c16="http://schemas.microsoft.com/office/drawing/2014/chart" uri="{C3380CC4-5D6E-409C-BE32-E72D297353CC}">
              <c16:uniqueId val="{00000008-209C-408E-B255-CA99C7095CA2}"/>
            </c:ext>
          </c:extLst>
        </c:ser>
        <c:ser>
          <c:idx val="9"/>
          <c:order val="9"/>
          <c:tx>
            <c:v>一般会計</c:v>
          </c:tx>
          <c:spPr>
            <a:solidFill>
              <a:srgbClr val="FF808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14.58</c:v>
              </c:pt>
              <c:pt idx="2">
                <c:v>#N/A</c:v>
              </c:pt>
              <c:pt idx="3">
                <c:v>12.95</c:v>
              </c:pt>
              <c:pt idx="4">
                <c:v>#N/A</c:v>
              </c:pt>
              <c:pt idx="5">
                <c:v>11.33</c:v>
              </c:pt>
              <c:pt idx="6">
                <c:v>#N/A</c:v>
              </c:pt>
              <c:pt idx="7">
                <c:v>12.8</c:v>
              </c:pt>
              <c:pt idx="8">
                <c:v>#N/A</c:v>
              </c:pt>
              <c:pt idx="9">
                <c:v>8.99</c:v>
              </c:pt>
            </c:numLit>
          </c:val>
          <c:extLst>
            <c:ext xmlns:c16="http://schemas.microsoft.com/office/drawing/2014/chart" uri="{C3380CC4-5D6E-409C-BE32-E72D297353CC}">
              <c16:uniqueId val="{00000009-209C-408E-B255-CA99C7095CA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v>算入公債費等</c:v>
          </c:tx>
          <c:spPr>
            <a:solidFill>
              <a:srgbClr val="00FF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2">
                <c:v>651</c:v>
              </c:pt>
              <c:pt idx="5">
                <c:v>666</c:v>
              </c:pt>
              <c:pt idx="8">
                <c:v>632</c:v>
              </c:pt>
              <c:pt idx="11">
                <c:v>608</c:v>
              </c:pt>
              <c:pt idx="14">
                <c:v>578</c:v>
              </c:pt>
            </c:numLit>
          </c:val>
          <c:extLst>
            <c:ext xmlns:c16="http://schemas.microsoft.com/office/drawing/2014/chart" uri="{C3380CC4-5D6E-409C-BE32-E72D297353CC}">
              <c16:uniqueId val="{00000000-CACD-402B-A01D-3CB35BAA7EEE}"/>
            </c:ext>
          </c:extLst>
        </c:ser>
        <c:ser>
          <c:idx val="1"/>
          <c:order val="1"/>
          <c:tx>
            <c:v>一時借入金の利子</c:v>
          </c:tx>
          <c:spPr>
            <a:solidFill>
              <a:srgbClr val="80008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1-CACD-402B-A01D-3CB35BAA7EEE}"/>
            </c:ext>
          </c:extLst>
        </c:ser>
        <c:ser>
          <c:idx val="2"/>
          <c:order val="2"/>
          <c:tx>
            <c:v>債務負担行為に基づく支出額</c:v>
          </c:tx>
          <c:spPr>
            <a:solidFill>
              <a:srgbClr val="FFFF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2-CACD-402B-A01D-3CB35BAA7EEE}"/>
            </c:ext>
          </c:extLst>
        </c:ser>
        <c:ser>
          <c:idx val="3"/>
          <c:order val="3"/>
          <c:tx>
            <c:v>組合等が起こした地方債の元利償還金に対する負担金等</c:v>
          </c:tx>
          <c:spPr>
            <a:solidFill>
              <a:srgbClr val="FF66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9</c:v>
              </c:pt>
              <c:pt idx="3">
                <c:v>9</c:v>
              </c:pt>
              <c:pt idx="6">
                <c:v>10</c:v>
              </c:pt>
              <c:pt idx="9">
                <c:v>10</c:v>
              </c:pt>
              <c:pt idx="12">
                <c:v>9</c:v>
              </c:pt>
            </c:numLit>
          </c:val>
          <c:extLst>
            <c:ext xmlns:c16="http://schemas.microsoft.com/office/drawing/2014/chart" uri="{C3380CC4-5D6E-409C-BE32-E72D297353CC}">
              <c16:uniqueId val="{00000003-CACD-402B-A01D-3CB35BAA7EEE}"/>
            </c:ext>
          </c:extLst>
        </c:ser>
        <c:ser>
          <c:idx val="4"/>
          <c:order val="4"/>
          <c:tx>
            <c:v>公営企業債の元利償還金に対する繰入金</c:v>
          </c:tx>
          <c:spPr>
            <a:solidFill>
              <a:srgbClr val="9999FF"/>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42</c:v>
              </c:pt>
              <c:pt idx="3">
                <c:v>51</c:v>
              </c:pt>
              <c:pt idx="6">
                <c:v>55</c:v>
              </c:pt>
              <c:pt idx="9">
                <c:v>55</c:v>
              </c:pt>
              <c:pt idx="12">
                <c:v>56</c:v>
              </c:pt>
            </c:numLit>
          </c:val>
          <c:extLst>
            <c:ext xmlns:c16="http://schemas.microsoft.com/office/drawing/2014/chart" uri="{C3380CC4-5D6E-409C-BE32-E72D297353CC}">
              <c16:uniqueId val="{00000004-CACD-402B-A01D-3CB35BAA7EEE}"/>
            </c:ext>
          </c:extLst>
        </c:ser>
        <c:ser>
          <c:idx val="5"/>
          <c:order val="5"/>
          <c:tx>
            <c:v>満期一括償還地方債に係る年度割相当額</c:v>
          </c:tx>
          <c:spPr>
            <a:solidFill>
              <a:srgbClr val="0080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5-CACD-402B-A01D-3CB35BAA7EEE}"/>
            </c:ext>
          </c:extLst>
        </c:ser>
        <c:ser>
          <c:idx val="6"/>
          <c:order val="6"/>
          <c:tx>
            <c:v>減債基金積立不足算定額</c:v>
          </c:tx>
          <c:spPr>
            <a:solidFill>
              <a:srgbClr val="00FFFF"/>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6-CACD-402B-A01D-3CB35BAA7EEE}"/>
            </c:ext>
          </c:extLst>
        </c:ser>
        <c:ser>
          <c:idx val="7"/>
          <c:order val="7"/>
          <c:tx>
            <c:v>元利償還金</c:v>
          </c:tx>
          <c:spPr>
            <a:solidFill>
              <a:srgbClr val="FF808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771</c:v>
              </c:pt>
              <c:pt idx="3">
                <c:v>803</c:v>
              </c:pt>
              <c:pt idx="6">
                <c:v>860</c:v>
              </c:pt>
              <c:pt idx="9">
                <c:v>766</c:v>
              </c:pt>
              <c:pt idx="12">
                <c:v>741</c:v>
              </c:pt>
            </c:numLit>
          </c:val>
          <c:extLst>
            <c:ext xmlns:c16="http://schemas.microsoft.com/office/drawing/2014/chart" uri="{C3380CC4-5D6E-409C-BE32-E72D297353CC}">
              <c16:uniqueId val="{00000007-CACD-402B-A01D-3CB35BAA7EE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v>実質公債費比率の分子</c:v>
          </c:tx>
          <c:spPr>
            <a:ln w="38100">
              <a:solidFill>
                <a:srgbClr val="FF0000"/>
              </a:solidFill>
              <a:prstDash val="solid"/>
            </a:ln>
          </c:spPr>
          <c:marker>
            <c:symbol val="circle"/>
            <c:size val="15"/>
            <c:spPr>
              <a:solidFill>
                <a:srgbClr val="FF0000"/>
              </a:solidFill>
              <a:ln>
                <a:solidFill>
                  <a:srgbClr val="FF0000"/>
                </a:solidFill>
              </a:ln>
            </c:spPr>
          </c:marker>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#N/A</c:v>
              </c:pt>
              <c:pt idx="1">
                <c:v>171</c:v>
              </c:pt>
              <c:pt idx="2">
                <c:v>#N/A</c:v>
              </c:pt>
              <c:pt idx="3">
                <c:v>#N/A</c:v>
              </c:pt>
              <c:pt idx="4">
                <c:v>197</c:v>
              </c:pt>
              <c:pt idx="5">
                <c:v>#N/A</c:v>
              </c:pt>
              <c:pt idx="6">
                <c:v>#N/A</c:v>
              </c:pt>
              <c:pt idx="7">
                <c:v>293</c:v>
              </c:pt>
              <c:pt idx="8">
                <c:v>#N/A</c:v>
              </c:pt>
              <c:pt idx="9">
                <c:v>#N/A</c:v>
              </c:pt>
              <c:pt idx="10">
                <c:v>223</c:v>
              </c:pt>
              <c:pt idx="11">
                <c:v>#N/A</c:v>
              </c:pt>
              <c:pt idx="12">
                <c:v>#N/A</c:v>
              </c:pt>
              <c:pt idx="13">
                <c:v>228</c:v>
              </c:pt>
              <c:pt idx="14">
                <c:v>#N/A</c:v>
              </c:pt>
            </c:numLit>
          </c:val>
          <c:smooth val="0"/>
          <c:extLst>
            <c:ext xmlns:c16="http://schemas.microsoft.com/office/drawing/2014/chart" uri="{C3380CC4-5D6E-409C-BE32-E72D297353CC}">
              <c16:uniqueId val="{00000008-CACD-402B-A01D-3CB35BAA7EE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v>基準財政需要額算入見込額</c:v>
          </c:tx>
          <c:spPr>
            <a:solidFill>
              <a:srgbClr val="FFCC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5515</c:v>
              </c:pt>
              <c:pt idx="5">
                <c:v>5276</c:v>
              </c:pt>
              <c:pt idx="8">
                <c:v>5012</c:v>
              </c:pt>
              <c:pt idx="11">
                <c:v>4928</c:v>
              </c:pt>
              <c:pt idx="14">
                <c:v>4736</c:v>
              </c:pt>
            </c:numLit>
          </c:val>
          <c:extLst>
            <c:ext xmlns:c16="http://schemas.microsoft.com/office/drawing/2014/chart" uri="{C3380CC4-5D6E-409C-BE32-E72D297353CC}">
              <c16:uniqueId val="{00000000-485F-4C08-AC85-8204BB69F6EF}"/>
            </c:ext>
          </c:extLst>
        </c:ser>
        <c:ser>
          <c:idx val="1"/>
          <c:order val="1"/>
          <c:tx>
            <c:v>充当可能特定歳入</c:v>
          </c:tx>
          <c:spPr>
            <a:solidFill>
              <a:srgbClr val="0000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39</c:v>
              </c:pt>
              <c:pt idx="5">
                <c:v>36</c:v>
              </c:pt>
              <c:pt idx="8">
                <c:v>39</c:v>
              </c:pt>
              <c:pt idx="11">
                <c:v>32</c:v>
              </c:pt>
              <c:pt idx="14">
                <c:v>24</c:v>
              </c:pt>
            </c:numLit>
          </c:val>
          <c:extLst>
            <c:ext xmlns:c16="http://schemas.microsoft.com/office/drawing/2014/chart" uri="{C3380CC4-5D6E-409C-BE32-E72D297353CC}">
              <c16:uniqueId val="{00000001-485F-4C08-AC85-8204BB69F6EF}"/>
            </c:ext>
          </c:extLst>
        </c:ser>
        <c:ser>
          <c:idx val="2"/>
          <c:order val="2"/>
          <c:tx>
            <c:v>充当可能基金</c:v>
          </c:tx>
          <c:spPr>
            <a:solidFill>
              <a:srgbClr val="FF00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3114</c:v>
              </c:pt>
              <c:pt idx="5">
                <c:v>3565</c:v>
              </c:pt>
              <c:pt idx="8">
                <c:v>3582</c:v>
              </c:pt>
              <c:pt idx="11">
                <c:v>3401</c:v>
              </c:pt>
              <c:pt idx="14">
                <c:v>3037</c:v>
              </c:pt>
            </c:numLit>
          </c:val>
          <c:extLst>
            <c:ext xmlns:c16="http://schemas.microsoft.com/office/drawing/2014/chart" uri="{C3380CC4-5D6E-409C-BE32-E72D297353CC}">
              <c16:uniqueId val="{00000002-485F-4C08-AC85-8204BB69F6EF}"/>
            </c:ext>
          </c:extLst>
        </c:ser>
        <c:ser>
          <c:idx val="3"/>
          <c:order val="3"/>
          <c:tx>
            <c:v>組合等連結実質赤字額負担見込額</c:v>
          </c:tx>
          <c:spPr>
            <a:solidFill>
              <a:srgbClr val="00FF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3-485F-4C08-AC85-8204BB69F6EF}"/>
            </c:ext>
          </c:extLst>
        </c:ser>
        <c:ser>
          <c:idx val="4"/>
          <c:order val="4"/>
          <c:tx>
            <c:v>連結実質赤字額</c:v>
          </c:tx>
          <c:spPr>
            <a:solidFill>
              <a:srgbClr val="80008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4-485F-4C08-AC85-8204BB69F6EF}"/>
            </c:ext>
          </c:extLst>
        </c:ser>
        <c:ser>
          <c:idx val="5"/>
          <c:order val="5"/>
          <c:tx>
            <c:v>設立法人等の負債額等負担見込額</c:v>
          </c:tx>
          <c:spPr>
            <a:solidFill>
              <a:srgbClr val="FFFF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5-485F-4C08-AC85-8204BB69F6EF}"/>
            </c:ext>
          </c:extLst>
        </c:ser>
        <c:ser>
          <c:idx val="6"/>
          <c:order val="6"/>
          <c:tx>
            <c:v>退職手当負担見込額</c:v>
          </c:tx>
          <c:spPr>
            <a:solidFill>
              <a:srgbClr val="FF66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489</c:v>
              </c:pt>
              <c:pt idx="3">
                <c:v>438</c:v>
              </c:pt>
              <c:pt idx="6">
                <c:v>395</c:v>
              </c:pt>
              <c:pt idx="9">
                <c:v>387</c:v>
              </c:pt>
              <c:pt idx="12">
                <c:v>429</c:v>
              </c:pt>
            </c:numLit>
          </c:val>
          <c:extLst>
            <c:ext xmlns:c16="http://schemas.microsoft.com/office/drawing/2014/chart" uri="{C3380CC4-5D6E-409C-BE32-E72D297353CC}">
              <c16:uniqueId val="{00000006-485F-4C08-AC85-8204BB69F6EF}"/>
            </c:ext>
          </c:extLst>
        </c:ser>
        <c:ser>
          <c:idx val="7"/>
          <c:order val="7"/>
          <c:tx>
            <c:v>組合等負担等見込額</c:v>
          </c:tx>
          <c:spPr>
            <a:solidFill>
              <a:srgbClr val="9999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25</c:v>
              </c:pt>
              <c:pt idx="3">
                <c:v>14</c:v>
              </c:pt>
              <c:pt idx="6">
                <c:v>5</c:v>
              </c:pt>
              <c:pt idx="9">
                <c:v>-3</c:v>
              </c:pt>
              <c:pt idx="12">
                <c:v>-10</c:v>
              </c:pt>
            </c:numLit>
          </c:val>
          <c:extLst>
            <c:ext xmlns:c16="http://schemas.microsoft.com/office/drawing/2014/chart" uri="{C3380CC4-5D6E-409C-BE32-E72D297353CC}">
              <c16:uniqueId val="{00000007-485F-4C08-AC85-8204BB69F6EF}"/>
            </c:ext>
          </c:extLst>
        </c:ser>
        <c:ser>
          <c:idx val="8"/>
          <c:order val="8"/>
          <c:tx>
            <c:v>公営企業債等繰入見込額</c:v>
          </c:tx>
          <c:spPr>
            <a:solidFill>
              <a:srgbClr val="0080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328</c:v>
              </c:pt>
              <c:pt idx="3">
                <c:v>280</c:v>
              </c:pt>
              <c:pt idx="6">
                <c:v>251</c:v>
              </c:pt>
              <c:pt idx="9">
                <c:v>289</c:v>
              </c:pt>
              <c:pt idx="12">
                <c:v>409</c:v>
              </c:pt>
            </c:numLit>
          </c:val>
          <c:extLst>
            <c:ext xmlns:c16="http://schemas.microsoft.com/office/drawing/2014/chart" uri="{C3380CC4-5D6E-409C-BE32-E72D297353CC}">
              <c16:uniqueId val="{00000008-485F-4C08-AC85-8204BB69F6EF}"/>
            </c:ext>
          </c:extLst>
        </c:ser>
        <c:ser>
          <c:idx val="9"/>
          <c:order val="9"/>
          <c:tx>
            <c:v>債務負担行為に基づく支出予定額</c:v>
          </c:tx>
          <c:spPr>
            <a:solidFill>
              <a:srgbClr val="00FF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131</c:v>
              </c:pt>
              <c:pt idx="3">
                <c:v>114</c:v>
              </c:pt>
              <c:pt idx="6">
                <c:v>98</c:v>
              </c:pt>
              <c:pt idx="9">
                <c:v>82</c:v>
              </c:pt>
              <c:pt idx="12">
                <c:v>65</c:v>
              </c:pt>
            </c:numLit>
          </c:val>
          <c:extLst>
            <c:ext xmlns:c16="http://schemas.microsoft.com/office/drawing/2014/chart" uri="{C3380CC4-5D6E-409C-BE32-E72D297353CC}">
              <c16:uniqueId val="{00000009-485F-4C08-AC85-8204BB69F6EF}"/>
            </c:ext>
          </c:extLst>
        </c:ser>
        <c:ser>
          <c:idx val="10"/>
          <c:order val="10"/>
          <c:tx>
            <c:v>一般会計等に係る地方債の現在高</c:v>
          </c:tx>
          <c:spPr>
            <a:solidFill>
              <a:srgbClr val="FF808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6421</c:v>
              </c:pt>
              <c:pt idx="3">
                <c:v>6206</c:v>
              </c:pt>
              <c:pt idx="6">
                <c:v>5833</c:v>
              </c:pt>
              <c:pt idx="9">
                <c:v>5585</c:v>
              </c:pt>
              <c:pt idx="12">
                <c:v>5398</c:v>
              </c:pt>
            </c:numLit>
          </c:val>
          <c:extLst>
            <c:ext xmlns:c16="http://schemas.microsoft.com/office/drawing/2014/chart" uri="{C3380CC4-5D6E-409C-BE32-E72D297353CC}">
              <c16:uniqueId val="{0000000A-485F-4C08-AC85-8204BB69F6E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v>将来負担比率の分子</c:v>
          </c:tx>
          <c:spPr>
            <a:ln w="38100">
              <a:solidFill>
                <a:srgbClr val="FF0000"/>
              </a:solidFill>
              <a:prstDash val="solid"/>
            </a:ln>
          </c:spPr>
          <c:marker>
            <c:symbol val="circle"/>
            <c:size val="15"/>
            <c:spPr>
              <a:solidFill>
                <a:srgbClr val="FF0000"/>
              </a:solidFill>
              <a:ln w="38100">
                <a:solidFill>
                  <a:srgbClr val="FF0000"/>
                </a:solidFill>
              </a:ln>
            </c:spPr>
          </c:marker>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Lit>
          </c:val>
          <c:smooth val="0"/>
          <c:extLst>
            <c:ext xmlns:c16="http://schemas.microsoft.com/office/drawing/2014/chart" uri="{C3380CC4-5D6E-409C-BE32-E72D297353CC}">
              <c16:uniqueId val="{0000000B-485F-4C08-AC85-8204BB69F6E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v>財政調整基金</c:v>
          </c:tx>
          <c:spPr>
            <a:pattFill prst="pct70">
              <a:fgClr>
                <a:srgbClr val="843C0C"/>
              </a:fgClr>
              <a:bgClr>
                <a:schemeClr val="bg1"/>
              </a:bgClr>
            </a:pattFill>
            <a:ln w="3175">
              <a:noFill/>
              <a:prstDash val="solid"/>
            </a:ln>
          </c:spPr>
          <c:invertIfNegative val="0"/>
          <c:cat>
            <c:strLit>
              <c:ptCount val="3"/>
              <c:pt idx="0">
                <c:v>R04</c:v>
              </c:pt>
              <c:pt idx="1">
                <c:v>R05</c:v>
              </c:pt>
              <c:pt idx="2">
                <c:v>R06</c:v>
              </c:pt>
            </c:strLit>
          </c:cat>
          <c:val>
            <c:numLit>
              <c:formatCode>#,##0;"▲ "#,##0</c:formatCode>
              <c:ptCount val="3"/>
              <c:pt idx="0">
                <c:v>999</c:v>
              </c:pt>
              <c:pt idx="1">
                <c:v>1029</c:v>
              </c:pt>
              <c:pt idx="2">
                <c:v>1017</c:v>
              </c:pt>
            </c:numLit>
          </c:val>
          <c:extLst>
            <c:ext xmlns:c16="http://schemas.microsoft.com/office/drawing/2014/chart" uri="{C3380CC4-5D6E-409C-BE32-E72D297353CC}">
              <c16:uniqueId val="{00000000-77BF-4637-9E21-4C8D2C0BB40E}"/>
            </c:ext>
          </c:extLst>
        </c:ser>
        <c:ser>
          <c:idx val="0"/>
          <c:order val="1"/>
          <c:tx>
            <c:v>減債基金</c:v>
          </c:tx>
          <c:spPr>
            <a:pattFill prst="smGrid">
              <a:fgClr>
                <a:srgbClr val="FF66CC"/>
              </a:fgClr>
              <a:bgClr>
                <a:schemeClr val="bg1"/>
              </a:bgClr>
            </a:pattFill>
            <a:ln w="3175">
              <a:noFill/>
              <a:prstDash val="solid"/>
            </a:ln>
          </c:spPr>
          <c:invertIfNegative val="0"/>
          <c:cat>
            <c:strLit>
              <c:ptCount val="3"/>
              <c:pt idx="0">
                <c:v>R04</c:v>
              </c:pt>
              <c:pt idx="1">
                <c:v>R05</c:v>
              </c:pt>
              <c:pt idx="2">
                <c:v>R06</c:v>
              </c:pt>
            </c:strLit>
          </c:cat>
          <c:val>
            <c:numLit>
              <c:formatCode>#,##0;"▲ "#,##0</c:formatCode>
              <c:ptCount val="3"/>
              <c:pt idx="0">
                <c:v>135</c:v>
              </c:pt>
              <c:pt idx="1">
                <c:v>147</c:v>
              </c:pt>
              <c:pt idx="2">
                <c:v>156</c:v>
              </c:pt>
            </c:numLit>
          </c:val>
          <c:extLst>
            <c:ext xmlns:c16="http://schemas.microsoft.com/office/drawing/2014/chart" uri="{C3380CC4-5D6E-409C-BE32-E72D297353CC}">
              <c16:uniqueId val="{00000001-77BF-4637-9E21-4C8D2C0BB40E}"/>
            </c:ext>
          </c:extLst>
        </c:ser>
        <c:ser>
          <c:idx val="1"/>
          <c:order val="2"/>
          <c:tx>
            <c:v>その他特定目的基金</c:v>
          </c:tx>
          <c:spPr>
            <a:solidFill>
              <a:srgbClr val="2E75B6"/>
            </a:solidFill>
            <a:ln>
              <a:noFill/>
            </a:ln>
          </c:spPr>
          <c:invertIfNegative val="0"/>
          <c:cat>
            <c:strLit>
              <c:ptCount val="3"/>
              <c:pt idx="0">
                <c:v>R04</c:v>
              </c:pt>
              <c:pt idx="1">
                <c:v>R05</c:v>
              </c:pt>
              <c:pt idx="2">
                <c:v>R06</c:v>
              </c:pt>
            </c:strLit>
          </c:cat>
          <c:val>
            <c:numLit>
              <c:formatCode>#,##0;"▲ "#,##0</c:formatCode>
              <c:ptCount val="3"/>
              <c:pt idx="0">
                <c:v>2071</c:v>
              </c:pt>
              <c:pt idx="1">
                <c:v>1837</c:v>
              </c:pt>
              <c:pt idx="2">
                <c:v>1487</c:v>
              </c:pt>
            </c:numLit>
          </c:val>
          <c:extLst>
            <c:ext xmlns:c16="http://schemas.microsoft.com/office/drawing/2014/chart" uri="{C3380CC4-5D6E-409C-BE32-E72D297353CC}">
              <c16:uniqueId val="{00000002-77BF-4637-9E21-4C8D2C0BB40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{407B7D6F-9783-4CEF-B999-43B3C142BAF5}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A0C-43A8-94EF-21D08AA1908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{B826FC1B-3939-4B3E-8B28-D3D800AACB4C}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A0C-43A8-94EF-21D08AA1908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{2F32F190-73C0-4966-9030-D124D2AFB710}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A0C-43A8-94EF-21D08AA1908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{C2319730-4481-47E5-98E4-CBD4F1319F79}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A0C-43A8-94EF-21D08AA1908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{9ECF8B7D-5B0F-4D05-965D-FB0D192CAE26}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A0C-43A8-94EF-21D08AA1908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{9C81A503-9D55-4884-8F1E-6C1215714D62}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A0C-43A8-94EF-21D08AA1908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{069DAA1E-6E78-41E8-8015-43AC26CAF069}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A0C-43A8-94EF-21D08AA1908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{1456A37A-F10D-4865-A3C4-F698B419CF29}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A0C-43A8-94EF-21D08AA1908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{8FFD7E22-EE8D-45E9-9352-3FAC02A1D200}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A0C-43A8-94EF-21D08AA1908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59.1</c:v>
                </c:pt>
                <c:pt idx="8">
                  <c:v>59.5</c:v>
                </c:pt>
                <c:pt idx="16">
                  <c:v>61.6</c:v>
                </c:pt>
                <c:pt idx="24">
                  <c:v>63.1</c:v>
                </c:pt>
                <c:pt idx="32">
                  <c:v>64.099999999999994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9A0C-43A8-94EF-21D08AA1908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{5331BB9C-759B-47EA-AEAB-4010300FF6C7}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A0C-43A8-94EF-21D08AA1908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{D838D677-BBA9-4A51-8589-74CE77DC1E06}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A0C-43A8-94EF-21D08AA1908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{6FE3BCC6-BB2A-487E-8C30-DDAE8DAFE1C0}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A0C-43A8-94EF-21D08AA1908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{E736F331-875A-45ED-8E23-B2649C5DB3D5}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A0C-43A8-94EF-21D08AA1908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{42BA51A3-C4E0-4206-8E0E-787DA872B189}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A0C-43A8-94EF-21D08AA1908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{8AA38704-6D17-43C4-BE70-07238342DDE8}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A0C-43A8-94EF-21D08AA1908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{A5127302-5349-4691-9DC2-C034EA9FEDE8}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A0C-43A8-94EF-21D08AA1908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{A574F776-D0F2-40F3-9A6B-1455AC78D491}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A0C-43A8-94EF-21D08AA1908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{66D0F0BF-93B6-4974-9702-9C75810831EF}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A0C-43A8-94EF-21D08AA1908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64.400000000000006</c:v>
                </c:pt>
                <c:pt idx="8">
                  <c:v>65.3</c:v>
                </c:pt>
                <c:pt idx="16">
                  <c:v>66.7</c:v>
                </c:pt>
                <c:pt idx="24">
                  <c:v>67.2</c:v>
                </c:pt>
                <c:pt idx="32">
                  <c:v>68.3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9A0C-43A8-94EF-21D08AA1908C}"/>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{9637D1B6-4BEA-4D46-A60D-819AF59908BF}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9E0-4ADF-A26E-08296650113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{48F58EB0-5205-4D99-9B42-5DE2653F9F79}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9E0-4ADF-A26E-08296650113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{6ADE740F-E3F8-4DE8-BE68-5570B87C1BD7}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9E0-4ADF-A26E-08296650113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{D73E1356-1120-4CC5-8A17-0DC49960A5F4}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9E0-4ADF-A26E-08296650113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{FFD37A2D-46C0-4D77-84EA-7A90C11DEEA2}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9E0-4ADF-A26E-08296650113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{3F9DC62A-25B9-4BB1-9F39-FAB9E9AAB386}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9E0-4ADF-A26E-08296650113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{EF745C94-C7D0-4E6E-954B-D5F686E8F3BC}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9E0-4ADF-A26E-08296650113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{C3EC5308-1E80-4684-B86F-D8A9C2C63CF4}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9E0-4ADF-A26E-08296650113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{564F0FA8-3C1E-4E5A-9DB7-1890D6D01D2C}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9E0-4ADF-A26E-08296650113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c:v>
                </c:pt>
                <c:pt idx="8">
                  <c:v>6.4</c:v>
                </c:pt>
                <c:pt idx="16">
                  <c:v>7.9</c:v>
                </c:pt>
                <c:pt idx="24">
                  <c:v>8.3000000000000007</c:v>
                </c:pt>
                <c:pt idx="32">
                  <c:v>8.6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49E0-4ADF-A26E-08296650113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4.3495921315535875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{A0FA016E-DD63-4B41-AA12-A1847897E7CF}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9E0-4ADF-A26E-08296650113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{407DDF2E-7B6D-4959-B34F-0CED03BFBD88}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9E0-4ADF-A26E-08296650113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{25F24E05-1426-4592-BEF9-8106F934AC23}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9E0-4ADF-A26E-08296650113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{7789B029-9EAF-469B-B357-F9FB2BCA9BF1}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9E0-4ADF-A26E-08296650113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{165FCBFB-D1A3-4105-944C-E8486B4DEF35}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9E0-4ADF-A26E-082966501138}"/>
                </c:ext>
              </c:extLst>
            </c:dLbl>
            <c:dLbl>
              <c:idx val="8"/>
              <c:layout>
                <c:manualLayout>
                  <c:x val="-1.8235628084249993E-2"/>
                  <c:y val="-8.133737286005204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{7546493E-8F0F-440E-A8FD-F5A8B0DC6A8D}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9E0-4ADF-A26E-08296650113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{CCD6266E-4DE9-432A-A9DA-A517F73829D1}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9E0-4ADF-A26E-082966501138}"/>
                </c:ext>
              </c:extLst>
            </c:dLbl>
            <c:dLbl>
              <c:idx val="24"/>
              <c:layout>
                <c:manualLayout>
                  <c:x val="-4.4905057365901141E-2"/>
                  <c:y val="-4.34959213155358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{6AE9184C-B6BE-404C-9389-9038DE417281}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9E0-4ADF-A26E-082966501138}"/>
                </c:ext>
              </c:extLst>
            </c:dLbl>
            <c:dLbl>
              <c:idx val="32"/>
              <c:layout>
                <c:manualLayout>
                  <c:x val="-1.8235628084250027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{6AEE6D88-BF1D-4DB2-BC85-A9BBD7F7CF63}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9E0-4ADF-A26E-08296650113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8.9</c:v>
                </c:pt>
                <c:pt idx="16">
                  <c:v>9.1</c:v>
                </c:pt>
                <c:pt idx="24">
                  <c:v>9.3000000000000007</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49E0-4ADF-A26E-082966501138}"/>
            </c:ext>
          </c:extLst>
        </c:ser>
        <c:dLbls>
          <c:showLegendKey val="0"/>
          <c:showVal val="1"/>
          <c:showCatName val="0"/>
          <c:showSerName val="0"/>
          <c:showPercent val="0"/>
          <c:showBubbleSize val="0"/>
        </c:dLbls>
        <c:axId val="84219776"/>
        <c:axId val="84234240"/>
      </c:scatterChart>
      <c:valAx>
        <c:axId val="84219776"/>
        <c:scaling>
          <c:orientation val="maxMin"/>
          <c:max val="9.4"/>
          <c:min val="8.6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66D3C8C0-A4FF-4BD9-B40D-C72F35D61ED3}"/>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3BF88260-5FC1-4789-BCD1-1AD9BEE3CAC2}"/>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5D477B30-B10D-4155-83B9-94D351698548}"/>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16E7D563-B886-498B-A5AE-BDC3081A24E6}"/>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231246EA-D650-4D08-BEA2-6C7138DC42CC}"/>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F49B2461-29BF-48B3-B203-5A51D1CA46E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28B992F6-1746-493D-B1AF-1FA118A49D07}"/>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98E99A89-F568-43DF-9E45-5AA31CEB6999}"/>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5E0BB44F-523A-421B-87C3-81AE27B64477}"/>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307CCF5-9F18-4958-B030-B56769D09CBB}"/>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482513B1-3378-484E-8972-A266E661B45B}"/>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1F70579D-7A60-404C-BA70-4A94DB5C172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5,782
5,716
196.81
6,670,238
6,282,568
317,114
3,526,144
5,398,165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D6234727-6184-4518-BC86-A9ED32E6BC27}"/>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B10AA9F1-848D-40A1-8EFF-6A5C0B1A3CC9}"/>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742FEE47-B385-45E4-8F97-7D718C3164D5}"/>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EF08C888-A1A4-42E1-9B2B-9F7F98F0CC36}"/>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C7BD4D7-A814-4609-BC57-5FE7F9BED0CF}"/>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B3060947-19EA-42A7-9B81-C606A0AF2BE2}"/>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90A10447-4A3E-44F4-B3FA-91FC619D769C}"/>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AB112DE3-CF63-4ACA-BE7D-31E4882115D1}"/>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56669323-1719-41E5-9368-E70FA8DF0EF9}"/>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FBB00440-BED0-4645-AE5B-843FCFF02F17}"/>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B98D657F-2985-4421-864D-E4450E68E312}"/>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30C0C54B-0965-47D3-8177-50B8A6553906}"/>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6D7DB569-57A3-4D92-ABC7-E160EE5C6955}"/>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5F66EFD-CD38-425C-A130-09391D97E30E}"/>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24BEE229-B03F-425C-8ACA-FE041C683865}"/>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2E6DC332-0476-408A-91EA-60D00604EE13}"/>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23385B0C-CF9B-49AC-804C-C50C91822F47}"/>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4008A253-9681-491A-8984-E09264126FFB}"/>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99B772D-6149-4087-8AFB-F634CF9C7417}"/>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D0D948A1-1802-49B3-837D-23C222444169}"/>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E877B55E-E217-4A2E-B591-4200B6DE6355}"/>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61D430B0-660D-4642-8071-2A8D0D033DD4}"/>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663DE2FD-ADC6-480F-8DFE-F9A3DD9D98DB}"/>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480E1CD-C389-4D04-A999-9D6891033A01}"/>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9391700-1CB7-4347-B227-D40CE46E82CB}"/>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DD839E52-B0C8-4BF7-A7A4-5236B5732A78}"/>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247369B5-D8CA-4629-9DDD-7EC1417D1716}"/>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A213F10B-8577-4516-B43C-FF19C02443F8}"/>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3227523C-EBBC-4577-AFD5-D7D1FD27C91A}"/>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F4B127AD-0ACC-4AB4-B482-70E0E5C1E2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48E26B70-A0E7-4A91-B695-FC92DBEFBEBD}"/>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D4EC36D6-1AD5-4531-A5FB-43860D919874}"/>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BEA59140-4901-4062-8DFE-1B91995662A1}"/>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2C460694-DC95-47A1-AF42-DD1367A55F81}"/>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40A4A271-2AF2-4666-A307-DE5A780B3AAD}"/>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E1DD0ABA-BC9E-42CF-88B4-5E9A2435EB38}"/>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4C367B0A-5451-488B-84D5-427F1B195527}"/>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・人口の減少や全国平均を上回る高齢化率（</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月現在</a:t>
          </a:r>
          <a:r>
            <a:rPr kumimoji="1" lang="en-US" altLang="ja-JP" sz="1300">
              <a:latin typeface="ＭＳ Ｐゴシック" panose="020B0600070205080204" pitchFamily="50" charset="-128"/>
              <a:ea typeface="ＭＳ Ｐゴシック" panose="020B0600070205080204" pitchFamily="50" charset="-128"/>
            </a:rPr>
            <a:t>47.3</a:t>
          </a:r>
          <a:r>
            <a:rPr kumimoji="1" lang="ja-JP" altLang="en-US" sz="1300">
              <a:latin typeface="ＭＳ Ｐゴシック" panose="020B0600070205080204" pitchFamily="50" charset="-128"/>
              <a:ea typeface="ＭＳ Ｐゴシック" panose="020B0600070205080204" pitchFamily="50" charset="-128"/>
            </a:rPr>
            <a:t>％）であることと、産業構造として第一次産業比率が相対的に高く、税収が伸びやすい産業集積に乏しいなど、財政基盤が弱く、類似団体平均を下回っている。第６次総合発展計画に沿った活力あるまちづくりを展開しつつ、行政の効率化に努めることにより、財政の健全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8372B304-7DDA-4E4D-A972-859F264A83D5}"/>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58ADCF4F-A8E7-411E-8470-AA0CD60DD736}"/>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154EDECB-400C-4A37-A477-3F5E2C04FA21}"/>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2E596A45-64B4-4950-8EF9-1B0503B5DBC1}"/>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613E9894-C33F-425E-861D-08E4385679D1}"/>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D62ADEB9-2241-42C4-845B-B6DB64EE3B16}"/>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50D6D828-0466-49C7-892C-C011841512AC}"/>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459498E4-D767-4A91-BE1C-B4353A873D18}"/>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EF38CEE9-662A-42A8-B170-2CC6EEFDE785}"/>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D1C1174-E1F1-4851-867B-00A08A4113EE}"/>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70C2119A-B835-4CEA-9A6A-858A9D33305C}"/>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8782DFB3-F00F-4122-9EDB-4E36580DB8AC}"/>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DA893BB7-3CBF-442E-B6E6-D8478DDB5156}"/>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A5A4AF8B-C5BE-44E2-9720-4EBB3A032038}"/>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9E660A3D-9070-4713-8ABE-FD748EC492E6}"/>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FBBBA1B1-3E04-423D-B90B-AFF61DE1298F}"/>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42938</xdr:rowOff>
    </xdr:from>
    <xdr:to>
      <xdr:col>23</xdr:col>
      <xdr:colOff>133350</xdr:colOff>
      <xdr:row>44</xdr:row>
      <xdr:rowOff>153609</xdr:rowOff>
    </xdr:to>
    <xdr:cxnSp macro="">
      <xdr:nvCxnSpPr>
        <xdr:cNvPr id="65" name="直線コネクタ 64">
          <a:extLst>
            <a:ext uri="{FF2B5EF4-FFF2-40B4-BE49-F238E27FC236}">
              <a16:creationId xmlns:a16="http://schemas.microsoft.com/office/drawing/2014/main" id="{707EC26A-B78E-4843-B759-2B7A788532C9}"/>
            </a:ext>
          </a:extLst>
        </xdr:cNvPr>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125686</xdr:rowOff>
    </xdr:from>
    <xdr:ext cx="762000" cy="259045"/>
    <xdr:sp macro="" textlink="">
      <xdr:nvSpPr>
        <xdr:cNvPr id="66" name="財政力最小値テキスト">
          <a:extLst>
            <a:ext uri="{FF2B5EF4-FFF2-40B4-BE49-F238E27FC236}">
              <a16:creationId xmlns:a16="http://schemas.microsoft.com/office/drawing/2014/main" id="{C09AEB99-52F2-4875-863B-690BFF713681}"/>
            </a:ext>
          </a:extLst>
        </xdr:cNvPr>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153609</xdr:rowOff>
    </xdr:from>
    <xdr:to>
      <xdr:col>24</xdr:col>
      <xdr:colOff>12700</xdr:colOff>
      <xdr:row>44</xdr:row>
      <xdr:rowOff>153609</xdr:rowOff>
    </xdr:to>
    <xdr:cxnSp macro="">
      <xdr:nvCxnSpPr>
        <xdr:cNvPr id="67" name="直線コネクタ 66">
          <a:extLst>
            <a:ext uri="{FF2B5EF4-FFF2-40B4-BE49-F238E27FC236}">
              <a16:creationId xmlns:a16="http://schemas.microsoft.com/office/drawing/2014/main" id="{E9A28BCE-6E69-42F6-949D-3252199646E9}"/>
            </a:ext>
          </a:extLst>
        </xdr:cNvPr>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129315</xdr:rowOff>
    </xdr:from>
    <xdr:ext cx="762000" cy="259045"/>
    <xdr:sp macro="" textlink="">
      <xdr:nvSpPr>
        <xdr:cNvPr id="68" name="財政力最大値テキスト">
          <a:extLst>
            <a:ext uri="{FF2B5EF4-FFF2-40B4-BE49-F238E27FC236}">
              <a16:creationId xmlns:a16="http://schemas.microsoft.com/office/drawing/2014/main" id="{B5C08691-02A3-49FF-A460-15BD3C27F69D}"/>
            </a:ext>
          </a:extLst>
        </xdr:cNvPr>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42938</xdr:rowOff>
    </xdr:from>
    <xdr:to>
      <xdr:col>24</xdr:col>
      <xdr:colOff>12700</xdr:colOff>
      <xdr:row>36</xdr:row>
      <xdr:rowOff>42938</xdr:rowOff>
    </xdr:to>
    <xdr:cxnSp macro="">
      <xdr:nvCxnSpPr>
        <xdr:cNvPr id="69" name="直線コネクタ 68">
          <a:extLst>
            <a:ext uri="{FF2B5EF4-FFF2-40B4-BE49-F238E27FC236}">
              <a16:creationId xmlns:a16="http://schemas.microsoft.com/office/drawing/2014/main" id="{A52F588F-8ACC-4290-A135-1D42628117E8}"/>
            </a:ext>
          </a:extLst>
        </xdr:cNvPr>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84667</xdr:rowOff>
    </xdr:from>
    <xdr:to>
      <xdr:col>23</xdr:col>
      <xdr:colOff>133350</xdr:colOff>
      <xdr:row>44</xdr:row>
      <xdr:rowOff>84667</xdr:rowOff>
    </xdr:to>
    <xdr:cxnSp macro="">
      <xdr:nvCxnSpPr>
        <xdr:cNvPr id="70" name="直線コネクタ 69">
          <a:extLst>
            <a:ext uri="{FF2B5EF4-FFF2-40B4-BE49-F238E27FC236}">
              <a16:creationId xmlns:a16="http://schemas.microsoft.com/office/drawing/2014/main" id="{AC6D8131-B4D4-4570-98A3-93993CB019FF}"/>
            </a:ext>
          </a:extLst>
        </xdr:cNvPr>
        <xdr:cNvCxnSpPr/>
      </xdr:nvCxnSpPr>
      <xdr:spPr>
        <a:xfrm>
          <a:off x="4114800" y="762846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129920</xdr:rowOff>
    </xdr:from>
    <xdr:ext cx="762000" cy="259045"/>
    <xdr:sp macro="" textlink="">
      <xdr:nvSpPr>
        <xdr:cNvPr id="71" name="財政力平均値テキスト">
          <a:extLst>
            <a:ext uri="{FF2B5EF4-FFF2-40B4-BE49-F238E27FC236}">
              <a16:creationId xmlns:a16="http://schemas.microsoft.com/office/drawing/2014/main" id="{D07A949B-4BA9-4530-B243-108722C69D97}"/>
            </a:ext>
          </a:extLst>
        </xdr:cNvPr>
        <xdr:cNvSpPr txBox="1"/>
      </xdr:nvSpPr>
      <xdr:spPr>
        <a:xfrm>
          <a:off x="5041900" y="7330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a:extLst>
            <a:ext uri="{FF2B5EF4-FFF2-40B4-BE49-F238E27FC236}">
              <a16:creationId xmlns:a16="http://schemas.microsoft.com/office/drawing/2014/main" id="{29543B66-20A2-4A52-B407-ED27C961AA72}"/>
            </a:ext>
          </a:extLst>
        </xdr:cNvPr>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84667</xdr:rowOff>
    </xdr:from>
    <xdr:to>
      <xdr:col>19</xdr:col>
      <xdr:colOff>133350</xdr:colOff>
      <xdr:row>44</xdr:row>
      <xdr:rowOff>84667</xdr:rowOff>
    </xdr:to>
    <xdr:cxnSp macro="">
      <xdr:nvCxnSpPr>
        <xdr:cNvPr id="73" name="直線コネクタ 72">
          <a:extLst>
            <a:ext uri="{FF2B5EF4-FFF2-40B4-BE49-F238E27FC236}">
              <a16:creationId xmlns:a16="http://schemas.microsoft.com/office/drawing/2014/main" id="{6153EAAA-1B93-4213-83A4-EB174306F03D}"/>
            </a:ext>
          </a:extLst>
        </xdr:cNvPr>
        <xdr:cNvCxnSpPr/>
      </xdr:nvCxnSpPr>
      <xdr:spPr>
        <a:xfrm>
          <a:off x="3225800" y="76284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a:extLst>
            <a:ext uri="{FF2B5EF4-FFF2-40B4-BE49-F238E27FC236}">
              <a16:creationId xmlns:a16="http://schemas.microsoft.com/office/drawing/2014/main" id="{BB334D8F-ED10-43CE-BC81-D89675FEE4E6}"/>
            </a:ext>
          </a:extLst>
        </xdr:cNvPr>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53720</xdr:rowOff>
    </xdr:from>
    <xdr:ext cx="736600" cy="259045"/>
    <xdr:sp macro="" textlink="">
      <xdr:nvSpPr>
        <xdr:cNvPr id="75" name="テキスト ボックス 74">
          <a:extLst>
            <a:ext uri="{FF2B5EF4-FFF2-40B4-BE49-F238E27FC236}">
              <a16:creationId xmlns:a16="http://schemas.microsoft.com/office/drawing/2014/main" id="{8032158A-4777-44D2-9E73-27AE0A06B113}"/>
            </a:ext>
          </a:extLst>
        </xdr:cNvPr>
        <xdr:cNvSpPr txBox="1"/>
      </xdr:nvSpPr>
      <xdr:spPr>
        <a:xfrm>
          <a:off x="3733800" y="7254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73176</xdr:rowOff>
    </xdr:from>
    <xdr:to>
      <xdr:col>15</xdr:col>
      <xdr:colOff>82550</xdr:colOff>
      <xdr:row>44</xdr:row>
      <xdr:rowOff>84667</xdr:rowOff>
    </xdr:to>
    <xdr:cxnSp macro="">
      <xdr:nvCxnSpPr>
        <xdr:cNvPr id="76" name="直線コネクタ 75">
          <a:extLst>
            <a:ext uri="{FF2B5EF4-FFF2-40B4-BE49-F238E27FC236}">
              <a16:creationId xmlns:a16="http://schemas.microsoft.com/office/drawing/2014/main" id="{DE29A45C-007D-4C32-AF44-B0750C996323}"/>
            </a:ext>
          </a:extLst>
        </xdr:cNvPr>
        <xdr:cNvCxnSpPr/>
      </xdr:nvCxnSpPr>
      <xdr:spPr>
        <a:xfrm>
          <a:off x="2336800" y="7616976"/>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113393</xdr:rowOff>
    </xdr:from>
    <xdr:to>
      <xdr:col>15</xdr:col>
      <xdr:colOff>133350</xdr:colOff>
      <xdr:row>44</xdr:row>
      <xdr:rowOff>43543</xdr:rowOff>
    </xdr:to>
    <xdr:sp macro="" textlink="">
      <xdr:nvSpPr>
        <xdr:cNvPr id="77" name="フローチャート: 判断 76">
          <a:extLst>
            <a:ext uri="{FF2B5EF4-FFF2-40B4-BE49-F238E27FC236}">
              <a16:creationId xmlns:a16="http://schemas.microsoft.com/office/drawing/2014/main" id="{41AA93DB-F208-4BBE-853A-9F836D9E90C0}"/>
            </a:ext>
          </a:extLst>
        </xdr:cNvPr>
        <xdr:cNvSpPr/>
      </xdr:nvSpPr>
      <xdr:spPr>
        <a:xfrm>
          <a:off x="3175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53720</xdr:rowOff>
    </xdr:from>
    <xdr:ext cx="762000" cy="259045"/>
    <xdr:sp macro="" textlink="">
      <xdr:nvSpPr>
        <xdr:cNvPr id="78" name="テキスト ボックス 77">
          <a:extLst>
            <a:ext uri="{FF2B5EF4-FFF2-40B4-BE49-F238E27FC236}">
              <a16:creationId xmlns:a16="http://schemas.microsoft.com/office/drawing/2014/main" id="{24F8A44F-FD2F-4FEB-B189-C4B3D0B01FDA}"/>
            </a:ext>
          </a:extLst>
        </xdr:cNvPr>
        <xdr:cNvSpPr txBox="1"/>
      </xdr:nvSpPr>
      <xdr:spPr>
        <a:xfrm>
          <a:off x="2844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61685</xdr:rowOff>
    </xdr:from>
    <xdr:to>
      <xdr:col>11</xdr:col>
      <xdr:colOff>31750</xdr:colOff>
      <xdr:row>44</xdr:row>
      <xdr:rowOff>73176</xdr:rowOff>
    </xdr:to>
    <xdr:cxnSp macro="">
      <xdr:nvCxnSpPr>
        <xdr:cNvPr id="79" name="直線コネクタ 78">
          <a:extLst>
            <a:ext uri="{FF2B5EF4-FFF2-40B4-BE49-F238E27FC236}">
              <a16:creationId xmlns:a16="http://schemas.microsoft.com/office/drawing/2014/main" id="{7E790A6E-3784-47F3-81C7-44ADBCA05E9B}"/>
            </a:ext>
          </a:extLst>
        </xdr:cNvPr>
        <xdr:cNvCxnSpPr/>
      </xdr:nvCxnSpPr>
      <xdr:spPr>
        <a:xfrm>
          <a:off x="1447800" y="7605485"/>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113393</xdr:rowOff>
    </xdr:from>
    <xdr:to>
      <xdr:col>11</xdr:col>
      <xdr:colOff>82550</xdr:colOff>
      <xdr:row>44</xdr:row>
      <xdr:rowOff>43543</xdr:rowOff>
    </xdr:to>
    <xdr:sp macro="" textlink="">
      <xdr:nvSpPr>
        <xdr:cNvPr id="80" name="フローチャート: 判断 79">
          <a:extLst>
            <a:ext uri="{FF2B5EF4-FFF2-40B4-BE49-F238E27FC236}">
              <a16:creationId xmlns:a16="http://schemas.microsoft.com/office/drawing/2014/main" id="{643A6ACC-3218-4C08-BB5A-8873DA2E82F8}"/>
            </a:ext>
          </a:extLst>
        </xdr:cNvPr>
        <xdr:cNvSpPr/>
      </xdr:nvSpPr>
      <xdr:spPr>
        <a:xfrm>
          <a:off x="2286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53720</xdr:rowOff>
    </xdr:from>
    <xdr:ext cx="762000" cy="259045"/>
    <xdr:sp macro="" textlink="">
      <xdr:nvSpPr>
        <xdr:cNvPr id="81" name="テキスト ボックス 80">
          <a:extLst>
            <a:ext uri="{FF2B5EF4-FFF2-40B4-BE49-F238E27FC236}">
              <a16:creationId xmlns:a16="http://schemas.microsoft.com/office/drawing/2014/main" id="{9F9895E5-FF84-4EC2-8ED7-9B269EB3A171}"/>
            </a:ext>
          </a:extLst>
        </xdr:cNvPr>
        <xdr:cNvSpPr txBox="1"/>
      </xdr:nvSpPr>
      <xdr:spPr>
        <a:xfrm>
          <a:off x="1955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82" name="フローチャート: 判断 81">
          <a:extLst>
            <a:ext uri="{FF2B5EF4-FFF2-40B4-BE49-F238E27FC236}">
              <a16:creationId xmlns:a16="http://schemas.microsoft.com/office/drawing/2014/main" id="{19F9B9A3-E999-4EE1-B726-63B5D1EBF3CF}"/>
            </a:ext>
          </a:extLst>
        </xdr:cNvPr>
        <xdr:cNvSpPr/>
      </xdr:nvSpPr>
      <xdr:spPr>
        <a:xfrm>
          <a:off x="1397000" y="747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42229</xdr:rowOff>
    </xdr:from>
    <xdr:ext cx="762000" cy="259045"/>
    <xdr:sp macro="" textlink="">
      <xdr:nvSpPr>
        <xdr:cNvPr id="83" name="テキスト ボックス 82">
          <a:extLst>
            <a:ext uri="{FF2B5EF4-FFF2-40B4-BE49-F238E27FC236}">
              <a16:creationId xmlns:a16="http://schemas.microsoft.com/office/drawing/2014/main" id="{421D773D-0739-4B20-89BF-B97AB026E27F}"/>
            </a:ext>
          </a:extLst>
        </xdr:cNvPr>
        <xdr:cNvSpPr txBox="1"/>
      </xdr:nvSpPr>
      <xdr:spPr>
        <a:xfrm>
          <a:off x="1066800" y="7243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CBFAA7A8-DDBA-4A5F-8734-D2293138F80D}"/>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54C29163-44BD-4827-A84F-4E21B7B51B2F}"/>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A8040228-1619-42AF-93FD-265989E18623}"/>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5737038-9A5D-4EBB-ACEA-14061B0F7F64}"/>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9D9DCA69-4A57-47B8-99C0-E9755A1148B3}"/>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33867</xdr:rowOff>
    </xdr:from>
    <xdr:to>
      <xdr:col>23</xdr:col>
      <xdr:colOff>184150</xdr:colOff>
      <xdr:row>44</xdr:row>
      <xdr:rowOff>135467</xdr:rowOff>
    </xdr:to>
    <xdr:sp macro="" textlink="">
      <xdr:nvSpPr>
        <xdr:cNvPr id="89" name="楕円 88">
          <a:extLst>
            <a:ext uri="{FF2B5EF4-FFF2-40B4-BE49-F238E27FC236}">
              <a16:creationId xmlns:a16="http://schemas.microsoft.com/office/drawing/2014/main" id="{3BC24F5B-20FC-415F-93A2-461064950F21}"/>
            </a:ext>
          </a:extLst>
        </xdr:cNvPr>
        <xdr:cNvSpPr/>
      </xdr:nvSpPr>
      <xdr:spPr>
        <a:xfrm>
          <a:off x="49022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101194</xdr:rowOff>
    </xdr:from>
    <xdr:ext cx="762000" cy="259045"/>
    <xdr:sp macro="" textlink="">
      <xdr:nvSpPr>
        <xdr:cNvPr id="90" name="財政力該当値テキスト">
          <a:extLst>
            <a:ext uri="{FF2B5EF4-FFF2-40B4-BE49-F238E27FC236}">
              <a16:creationId xmlns:a16="http://schemas.microsoft.com/office/drawing/2014/main" id="{187681BA-5B49-4494-89A3-2FE616AA9E16}"/>
            </a:ext>
          </a:extLst>
        </xdr:cNvPr>
        <xdr:cNvSpPr txBox="1"/>
      </xdr:nvSpPr>
      <xdr:spPr>
        <a:xfrm>
          <a:off x="5041900" y="7473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33867</xdr:rowOff>
    </xdr:from>
    <xdr:to>
      <xdr:col>19</xdr:col>
      <xdr:colOff>184150</xdr:colOff>
      <xdr:row>44</xdr:row>
      <xdr:rowOff>135467</xdr:rowOff>
    </xdr:to>
    <xdr:sp macro="" textlink="">
      <xdr:nvSpPr>
        <xdr:cNvPr id="91" name="楕円 90">
          <a:extLst>
            <a:ext uri="{FF2B5EF4-FFF2-40B4-BE49-F238E27FC236}">
              <a16:creationId xmlns:a16="http://schemas.microsoft.com/office/drawing/2014/main" id="{7E152119-5EAC-4960-B303-40505191C8CE}"/>
            </a:ext>
          </a:extLst>
        </xdr:cNvPr>
        <xdr:cNvSpPr/>
      </xdr:nvSpPr>
      <xdr:spPr>
        <a:xfrm>
          <a:off x="4064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120244</xdr:rowOff>
    </xdr:from>
    <xdr:ext cx="736600" cy="259045"/>
    <xdr:sp macro="" textlink="">
      <xdr:nvSpPr>
        <xdr:cNvPr id="92" name="テキスト ボックス 91">
          <a:extLst>
            <a:ext uri="{FF2B5EF4-FFF2-40B4-BE49-F238E27FC236}">
              <a16:creationId xmlns:a16="http://schemas.microsoft.com/office/drawing/2014/main" id="{B5B7D4A9-AF41-4F55-840B-8076E120FB05}"/>
            </a:ext>
          </a:extLst>
        </xdr:cNvPr>
        <xdr:cNvSpPr txBox="1"/>
      </xdr:nvSpPr>
      <xdr:spPr>
        <a:xfrm>
          <a:off x="3733800" y="76640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33867</xdr:rowOff>
    </xdr:from>
    <xdr:to>
      <xdr:col>15</xdr:col>
      <xdr:colOff>133350</xdr:colOff>
      <xdr:row>44</xdr:row>
      <xdr:rowOff>135467</xdr:rowOff>
    </xdr:to>
    <xdr:sp macro="" textlink="">
      <xdr:nvSpPr>
        <xdr:cNvPr id="93" name="楕円 92">
          <a:extLst>
            <a:ext uri="{FF2B5EF4-FFF2-40B4-BE49-F238E27FC236}">
              <a16:creationId xmlns:a16="http://schemas.microsoft.com/office/drawing/2014/main" id="{BC9997E2-A848-4B8B-B50E-16FFCFFEC0A9}"/>
            </a:ext>
          </a:extLst>
        </xdr:cNvPr>
        <xdr:cNvSpPr/>
      </xdr:nvSpPr>
      <xdr:spPr>
        <a:xfrm>
          <a:off x="3175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120244</xdr:rowOff>
    </xdr:from>
    <xdr:ext cx="762000" cy="259045"/>
    <xdr:sp macro="" textlink="">
      <xdr:nvSpPr>
        <xdr:cNvPr id="94" name="テキスト ボックス 93">
          <a:extLst>
            <a:ext uri="{FF2B5EF4-FFF2-40B4-BE49-F238E27FC236}">
              <a16:creationId xmlns:a16="http://schemas.microsoft.com/office/drawing/2014/main" id="{2E9CB7C8-33FB-41E8-AB26-00D5C5BE9A4A}"/>
            </a:ext>
          </a:extLst>
        </xdr:cNvPr>
        <xdr:cNvSpPr txBox="1"/>
      </xdr:nvSpPr>
      <xdr:spPr>
        <a:xfrm>
          <a:off x="2844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22376</xdr:rowOff>
    </xdr:from>
    <xdr:to>
      <xdr:col>11</xdr:col>
      <xdr:colOff>82550</xdr:colOff>
      <xdr:row>44</xdr:row>
      <xdr:rowOff>123976</xdr:rowOff>
    </xdr:to>
    <xdr:sp macro="" textlink="">
      <xdr:nvSpPr>
        <xdr:cNvPr id="95" name="楕円 94">
          <a:extLst>
            <a:ext uri="{FF2B5EF4-FFF2-40B4-BE49-F238E27FC236}">
              <a16:creationId xmlns:a16="http://schemas.microsoft.com/office/drawing/2014/main" id="{88DB1B82-2F5E-47AE-B333-E6738447AF02}"/>
            </a:ext>
          </a:extLst>
        </xdr:cNvPr>
        <xdr:cNvSpPr/>
      </xdr:nvSpPr>
      <xdr:spPr>
        <a:xfrm>
          <a:off x="2286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108753</xdr:rowOff>
    </xdr:from>
    <xdr:ext cx="762000" cy="259045"/>
    <xdr:sp macro="" textlink="">
      <xdr:nvSpPr>
        <xdr:cNvPr id="96" name="テキスト ボックス 95">
          <a:extLst>
            <a:ext uri="{FF2B5EF4-FFF2-40B4-BE49-F238E27FC236}">
              <a16:creationId xmlns:a16="http://schemas.microsoft.com/office/drawing/2014/main" id="{0D238C3A-7A1D-441A-9A77-7E7F1085412A}"/>
            </a:ext>
          </a:extLst>
        </xdr:cNvPr>
        <xdr:cNvSpPr txBox="1"/>
      </xdr:nvSpPr>
      <xdr:spPr>
        <a:xfrm>
          <a:off x="1955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10885</xdr:rowOff>
    </xdr:from>
    <xdr:to>
      <xdr:col>7</xdr:col>
      <xdr:colOff>31750</xdr:colOff>
      <xdr:row>44</xdr:row>
      <xdr:rowOff>112485</xdr:rowOff>
    </xdr:to>
    <xdr:sp macro="" textlink="">
      <xdr:nvSpPr>
        <xdr:cNvPr id="97" name="楕円 96">
          <a:extLst>
            <a:ext uri="{FF2B5EF4-FFF2-40B4-BE49-F238E27FC236}">
              <a16:creationId xmlns:a16="http://schemas.microsoft.com/office/drawing/2014/main" id="{1B10418B-9A32-4DD6-9F43-B3005C508918}"/>
            </a:ext>
          </a:extLst>
        </xdr:cNvPr>
        <xdr:cNvSpPr/>
      </xdr:nvSpPr>
      <xdr:spPr>
        <a:xfrm>
          <a:off x="1397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97262</xdr:rowOff>
    </xdr:from>
    <xdr:ext cx="762000" cy="259045"/>
    <xdr:sp macro="" textlink="">
      <xdr:nvSpPr>
        <xdr:cNvPr id="98" name="テキスト ボックス 97">
          <a:extLst>
            <a:ext uri="{FF2B5EF4-FFF2-40B4-BE49-F238E27FC236}">
              <a16:creationId xmlns:a16="http://schemas.microsoft.com/office/drawing/2014/main" id="{24919F7E-B0F6-415E-9BB3-A00CADF660A7}"/>
            </a:ext>
          </a:extLst>
        </xdr:cNvPr>
        <xdr:cNvSpPr txBox="1"/>
      </xdr:nvSpPr>
      <xdr:spPr>
        <a:xfrm>
          <a:off x="1066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4AA32045-7701-47FF-9759-863790811CBE}"/>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6D846170-D8DF-46A5-819C-13FDEF407358}"/>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504CEC0A-8BBC-464E-BDF3-92249009540D}"/>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4CE3B3E9-839F-492F-B4A7-D3BA7A477A48}"/>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CEE20D11-7A0A-4379-8DA7-6F7077BDEBAD}"/>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DCF00BEF-AD2C-4756-B67D-CEB7D28FBEA4}"/>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806E827D-7F6F-4C91-B56B-692AD82AFCD9}"/>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63723D02-CA13-4914-854F-0BEEAD8C845C}"/>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6E5505C4-3F25-4805-A137-388125D73B37}"/>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D49417C-7C00-4A4C-9C73-C28AA2BDDF79}"/>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7909D193-FE8B-45B2-B45B-F1CC70F41E33}"/>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1E8AEB1E-A696-430C-AED7-3483AD2BFDF4}"/>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8827D74C-27F8-4226-971F-68C0BC2B8B7E}"/>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・令和元年度から令和３年度にかけては地方消費税交付金と地方交付税の伸びにより経常収支比率が上向いていたが、直近での公債費のピークが令和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年度だったこともあり近年、経常収支比率が高止まりとなっている。令和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は若干回復したものの今後も大型事業の実施により公債費がさらに伸び、比率は高止まりであることが予想されるため、基金の活用による起債残高の縮減や、病院事業の経営プランの着実な実行により経営状況の改善等を実施し、経常経費の減、財政の弾力性の確保に努め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DFE6B22F-966C-4DC7-AB9D-7B57381F5087}"/>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AA6BD611-810A-47B0-A995-7432DC852487}"/>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568AF929-B0B2-424A-81E2-80E4593B66A9}"/>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EE028177-3396-497E-8AC7-36E2B0474E29}"/>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5F046AF5-D787-46B7-81FF-C4CAFC95B42A}"/>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33A06527-FD5F-4021-962E-B5B4E429FF7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BE62F45C-CAC5-4A7D-B0BF-1EF907045B3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6541EC16-5ACE-4B37-8427-96F24543B2C8}"/>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26B60698-C438-4D4A-966A-B098D9B428F7}"/>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9AFF3D61-22ED-4E7C-BDE9-6DFE2C18752B}"/>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93AE2792-8668-4512-A07D-06773A2942DE}"/>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93B2E36B-DD3C-48E1-967C-BE9F66F63B1A}"/>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2C648E48-EE2E-46F8-9250-97AD0E3E0A3D}"/>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915738D4-7875-4A8E-81F6-77DA5273C77C}"/>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56896</xdr:rowOff>
    </xdr:from>
    <xdr:to>
      <xdr:col>23</xdr:col>
      <xdr:colOff>133350</xdr:colOff>
      <xdr:row>66</xdr:row>
      <xdr:rowOff>169418</xdr:rowOff>
    </xdr:to>
    <xdr:cxnSp macro="">
      <xdr:nvCxnSpPr>
        <xdr:cNvPr id="126" name="直線コネクタ 125">
          <a:extLst>
            <a:ext uri="{FF2B5EF4-FFF2-40B4-BE49-F238E27FC236}">
              <a16:creationId xmlns:a16="http://schemas.microsoft.com/office/drawing/2014/main" id="{00C743F8-60AB-4BD4-8900-3031C6ABDCC9}"/>
            </a:ext>
          </a:extLst>
        </xdr:cNvPr>
        <xdr:cNvCxnSpPr/>
      </xdr:nvCxnSpPr>
      <xdr:spPr>
        <a:xfrm flipV="1">
          <a:off x="4953000" y="10172446"/>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141495</xdr:rowOff>
    </xdr:from>
    <xdr:ext cx="762000" cy="259045"/>
    <xdr:sp macro="" textlink="">
      <xdr:nvSpPr>
        <xdr:cNvPr id="127" name="財政構造の弾力性最小値テキスト">
          <a:extLst>
            <a:ext uri="{FF2B5EF4-FFF2-40B4-BE49-F238E27FC236}">
              <a16:creationId xmlns:a16="http://schemas.microsoft.com/office/drawing/2014/main" id="{E3F698B5-84A0-48AA-8BE0-3C71677F91B5}"/>
            </a:ext>
          </a:extLst>
        </xdr:cNvPr>
        <xdr:cNvSpPr txBox="1"/>
      </xdr:nvSpPr>
      <xdr:spPr>
        <a:xfrm>
          <a:off x="5041900" y="1145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169418</xdr:rowOff>
    </xdr:from>
    <xdr:to>
      <xdr:col>24</xdr:col>
      <xdr:colOff>12700</xdr:colOff>
      <xdr:row>66</xdr:row>
      <xdr:rowOff>169418</xdr:rowOff>
    </xdr:to>
    <xdr:cxnSp macro="">
      <xdr:nvCxnSpPr>
        <xdr:cNvPr id="128" name="直線コネクタ 127">
          <a:extLst>
            <a:ext uri="{FF2B5EF4-FFF2-40B4-BE49-F238E27FC236}">
              <a16:creationId xmlns:a16="http://schemas.microsoft.com/office/drawing/2014/main" id="{A96E487B-4D09-42B9-BB9A-644BAF295F44}"/>
            </a:ext>
          </a:extLst>
        </xdr:cNvPr>
        <xdr:cNvCxnSpPr/>
      </xdr:nvCxnSpPr>
      <xdr:spPr>
        <a:xfrm>
          <a:off x="4864100" y="11485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143273</xdr:rowOff>
    </xdr:from>
    <xdr:ext cx="762000" cy="259045"/>
    <xdr:sp macro="" textlink="">
      <xdr:nvSpPr>
        <xdr:cNvPr id="129" name="財政構造の弾力性最大値テキスト">
          <a:extLst>
            <a:ext uri="{FF2B5EF4-FFF2-40B4-BE49-F238E27FC236}">
              <a16:creationId xmlns:a16="http://schemas.microsoft.com/office/drawing/2014/main" id="{D7DB797A-C56A-4ED5-B3A2-3BDE3466EA3C}"/>
            </a:ext>
          </a:extLst>
        </xdr:cNvPr>
        <xdr:cNvSpPr txBox="1"/>
      </xdr:nvSpPr>
      <xdr:spPr>
        <a:xfrm>
          <a:off x="5041900" y="991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56896</xdr:rowOff>
    </xdr:from>
    <xdr:to>
      <xdr:col>24</xdr:col>
      <xdr:colOff>12700</xdr:colOff>
      <xdr:row>59</xdr:row>
      <xdr:rowOff>56896</xdr:rowOff>
    </xdr:to>
    <xdr:cxnSp macro="">
      <xdr:nvCxnSpPr>
        <xdr:cNvPr id="130" name="直線コネクタ 129">
          <a:extLst>
            <a:ext uri="{FF2B5EF4-FFF2-40B4-BE49-F238E27FC236}">
              <a16:creationId xmlns:a16="http://schemas.microsoft.com/office/drawing/2014/main" id="{17B0EC6E-5A03-4305-AB00-5332D1F0AD66}"/>
            </a:ext>
          </a:extLst>
        </xdr:cNvPr>
        <xdr:cNvCxnSpPr/>
      </xdr:nvCxnSpPr>
      <xdr:spPr>
        <a:xfrm>
          <a:off x="4864100" y="1017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24638</xdr:rowOff>
    </xdr:from>
    <xdr:to>
      <xdr:col>23</xdr:col>
      <xdr:colOff>133350</xdr:colOff>
      <xdr:row>66</xdr:row>
      <xdr:rowOff>145288</xdr:rowOff>
    </xdr:to>
    <xdr:cxnSp macro="">
      <xdr:nvCxnSpPr>
        <xdr:cNvPr id="131" name="直線コネクタ 130">
          <a:extLst>
            <a:ext uri="{FF2B5EF4-FFF2-40B4-BE49-F238E27FC236}">
              <a16:creationId xmlns:a16="http://schemas.microsoft.com/office/drawing/2014/main" id="{060C220B-D587-4209-9E49-0F3CA3B2C7CC}"/>
            </a:ext>
          </a:extLst>
        </xdr:cNvPr>
        <xdr:cNvCxnSpPr/>
      </xdr:nvCxnSpPr>
      <xdr:spPr>
        <a:xfrm>
          <a:off x="4114800" y="11340338"/>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123461</xdr:rowOff>
    </xdr:from>
    <xdr:ext cx="762000" cy="259045"/>
    <xdr:sp macro="" textlink="">
      <xdr:nvSpPr>
        <xdr:cNvPr id="132" name="財政構造の弾力性平均値テキスト">
          <a:extLst>
            <a:ext uri="{FF2B5EF4-FFF2-40B4-BE49-F238E27FC236}">
              <a16:creationId xmlns:a16="http://schemas.microsoft.com/office/drawing/2014/main" id="{5CDDE590-C43E-4C52-874E-0F669DF1B761}"/>
            </a:ext>
          </a:extLst>
        </xdr:cNvPr>
        <xdr:cNvSpPr txBox="1"/>
      </xdr:nvSpPr>
      <xdr:spPr>
        <a:xfrm>
          <a:off x="5041900" y="10753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33" name="フローチャート: 判断 132">
          <a:extLst>
            <a:ext uri="{FF2B5EF4-FFF2-40B4-BE49-F238E27FC236}">
              <a16:creationId xmlns:a16="http://schemas.microsoft.com/office/drawing/2014/main" id="{59C00A7A-108E-4D39-A240-03B2773E5AD3}"/>
            </a:ext>
          </a:extLst>
        </xdr:cNvPr>
        <xdr:cNvSpPr/>
      </xdr:nvSpPr>
      <xdr:spPr>
        <a:xfrm>
          <a:off x="49022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24638</xdr:rowOff>
    </xdr:from>
    <xdr:to>
      <xdr:col>19</xdr:col>
      <xdr:colOff>133350</xdr:colOff>
      <xdr:row>66</xdr:row>
      <xdr:rowOff>164592</xdr:rowOff>
    </xdr:to>
    <xdr:cxnSp macro="">
      <xdr:nvCxnSpPr>
        <xdr:cNvPr id="134" name="直線コネクタ 133">
          <a:extLst>
            <a:ext uri="{FF2B5EF4-FFF2-40B4-BE49-F238E27FC236}">
              <a16:creationId xmlns:a16="http://schemas.microsoft.com/office/drawing/2014/main" id="{2A477DC1-444B-42BC-AF53-91AE7A1478DE}"/>
            </a:ext>
          </a:extLst>
        </xdr:cNvPr>
        <xdr:cNvCxnSpPr/>
      </xdr:nvCxnSpPr>
      <xdr:spPr>
        <a:xfrm flipV="1">
          <a:off x="3225800" y="11340338"/>
          <a:ext cx="889000" cy="139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39370</xdr:rowOff>
    </xdr:from>
    <xdr:to>
      <xdr:col>19</xdr:col>
      <xdr:colOff>184150</xdr:colOff>
      <xdr:row>63</xdr:row>
      <xdr:rowOff>140970</xdr:rowOff>
    </xdr:to>
    <xdr:sp macro="" textlink="">
      <xdr:nvSpPr>
        <xdr:cNvPr id="135" name="フローチャート: 判断 134">
          <a:extLst>
            <a:ext uri="{FF2B5EF4-FFF2-40B4-BE49-F238E27FC236}">
              <a16:creationId xmlns:a16="http://schemas.microsoft.com/office/drawing/2014/main" id="{A6CA857F-A0CD-48DE-BF24-1A4695DD683A}"/>
            </a:ext>
          </a:extLst>
        </xdr:cNvPr>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151147</xdr:rowOff>
    </xdr:from>
    <xdr:ext cx="736600" cy="259045"/>
    <xdr:sp macro="" textlink="">
      <xdr:nvSpPr>
        <xdr:cNvPr id="136" name="テキスト ボックス 135">
          <a:extLst>
            <a:ext uri="{FF2B5EF4-FFF2-40B4-BE49-F238E27FC236}">
              <a16:creationId xmlns:a16="http://schemas.microsoft.com/office/drawing/2014/main" id="{50A5ABBC-5826-48F5-81C8-5CDBA07CA263}"/>
            </a:ext>
          </a:extLst>
        </xdr:cNvPr>
        <xdr:cNvSpPr txBox="1"/>
      </xdr:nvSpPr>
      <xdr:spPr>
        <a:xfrm>
          <a:off x="3733800" y="1060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121412</xdr:rowOff>
    </xdr:from>
    <xdr:to>
      <xdr:col>15</xdr:col>
      <xdr:colOff>82550</xdr:colOff>
      <xdr:row>66</xdr:row>
      <xdr:rowOff>164592</xdr:rowOff>
    </xdr:to>
    <xdr:cxnSp macro="">
      <xdr:nvCxnSpPr>
        <xdr:cNvPr id="137" name="直線コネクタ 136">
          <a:extLst>
            <a:ext uri="{FF2B5EF4-FFF2-40B4-BE49-F238E27FC236}">
              <a16:creationId xmlns:a16="http://schemas.microsoft.com/office/drawing/2014/main" id="{A1B787DB-31F1-491C-9A40-6C98C7552A2F}"/>
            </a:ext>
          </a:extLst>
        </xdr:cNvPr>
        <xdr:cNvCxnSpPr/>
      </xdr:nvCxnSpPr>
      <xdr:spPr>
        <a:xfrm>
          <a:off x="2336800" y="11094212"/>
          <a:ext cx="889000" cy="386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8" name="フローチャート: 判断 137">
          <a:extLst>
            <a:ext uri="{FF2B5EF4-FFF2-40B4-BE49-F238E27FC236}">
              <a16:creationId xmlns:a16="http://schemas.microsoft.com/office/drawing/2014/main" id="{11A40831-E899-44EF-B0AC-AF80CF60566C}"/>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136669</xdr:rowOff>
    </xdr:from>
    <xdr:ext cx="762000" cy="259045"/>
    <xdr:sp macro="" textlink="">
      <xdr:nvSpPr>
        <xdr:cNvPr id="139" name="テキスト ボックス 138">
          <a:extLst>
            <a:ext uri="{FF2B5EF4-FFF2-40B4-BE49-F238E27FC236}">
              <a16:creationId xmlns:a16="http://schemas.microsoft.com/office/drawing/2014/main" id="{AD706441-534A-4388-8033-567561FED11A}"/>
            </a:ext>
          </a:extLst>
        </xdr:cNvPr>
        <xdr:cNvSpPr txBox="1"/>
      </xdr:nvSpPr>
      <xdr:spPr>
        <a:xfrm>
          <a:off x="2844800" y="1059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121412</xdr:rowOff>
    </xdr:from>
    <xdr:to>
      <xdr:col>11</xdr:col>
      <xdr:colOff>31750</xdr:colOff>
      <xdr:row>66</xdr:row>
      <xdr:rowOff>5334</xdr:rowOff>
    </xdr:to>
    <xdr:cxnSp macro="">
      <xdr:nvCxnSpPr>
        <xdr:cNvPr id="140" name="直線コネクタ 139">
          <a:extLst>
            <a:ext uri="{FF2B5EF4-FFF2-40B4-BE49-F238E27FC236}">
              <a16:creationId xmlns:a16="http://schemas.microsoft.com/office/drawing/2014/main" id="{170A61E2-DBA4-4E25-ABAB-FFB92E35D8A1}"/>
            </a:ext>
          </a:extLst>
        </xdr:cNvPr>
        <xdr:cNvCxnSpPr/>
      </xdr:nvCxnSpPr>
      <xdr:spPr>
        <a:xfrm flipV="1">
          <a:off x="1447800" y="11094212"/>
          <a:ext cx="889000" cy="226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1" name="フローチャート: 判断 140">
          <a:extLst>
            <a:ext uri="{FF2B5EF4-FFF2-40B4-BE49-F238E27FC236}">
              <a16:creationId xmlns:a16="http://schemas.microsoft.com/office/drawing/2014/main" id="{4AEB8715-7799-4886-84E2-8B008FDCFACC}"/>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153687</xdr:rowOff>
    </xdr:from>
    <xdr:ext cx="762000" cy="259045"/>
    <xdr:sp macro="" textlink="">
      <xdr:nvSpPr>
        <xdr:cNvPr id="142" name="テキスト ボックス 141">
          <a:extLst>
            <a:ext uri="{FF2B5EF4-FFF2-40B4-BE49-F238E27FC236}">
              <a16:creationId xmlns:a16="http://schemas.microsoft.com/office/drawing/2014/main" id="{09BFB16E-16B1-4C03-AB48-AE53993C64F7}"/>
            </a:ext>
          </a:extLst>
        </xdr:cNvPr>
        <xdr:cNvSpPr txBox="1"/>
      </xdr:nvSpPr>
      <xdr:spPr>
        <a:xfrm>
          <a:off x="1955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49022</xdr:rowOff>
    </xdr:from>
    <xdr:to>
      <xdr:col>7</xdr:col>
      <xdr:colOff>31750</xdr:colOff>
      <xdr:row>63</xdr:row>
      <xdr:rowOff>150622</xdr:rowOff>
    </xdr:to>
    <xdr:sp macro="" textlink="">
      <xdr:nvSpPr>
        <xdr:cNvPr id="143" name="フローチャート: 判断 142">
          <a:extLst>
            <a:ext uri="{FF2B5EF4-FFF2-40B4-BE49-F238E27FC236}">
              <a16:creationId xmlns:a16="http://schemas.microsoft.com/office/drawing/2014/main" id="{9CBED1A8-BBBA-4A65-B58D-012041160E27}"/>
            </a:ext>
          </a:extLst>
        </xdr:cNvPr>
        <xdr:cNvSpPr/>
      </xdr:nvSpPr>
      <xdr:spPr>
        <a:xfrm>
          <a:off x="1397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160799</xdr:rowOff>
    </xdr:from>
    <xdr:ext cx="762000" cy="259045"/>
    <xdr:sp macro="" textlink="">
      <xdr:nvSpPr>
        <xdr:cNvPr id="144" name="テキスト ボックス 143">
          <a:extLst>
            <a:ext uri="{FF2B5EF4-FFF2-40B4-BE49-F238E27FC236}">
              <a16:creationId xmlns:a16="http://schemas.microsoft.com/office/drawing/2014/main" id="{C8533231-F025-4F14-9F28-887E4082BAFC}"/>
            </a:ext>
          </a:extLst>
        </xdr:cNvPr>
        <xdr:cNvSpPr txBox="1"/>
      </xdr:nvSpPr>
      <xdr:spPr>
        <a:xfrm>
          <a:off x="1066800" y="1061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93A77392-A0B5-4D51-8F28-BE4EF65D1203}"/>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32E056C4-0EFE-4770-B6A8-79A6E9B217E5}"/>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835BF6EB-10E4-4064-A602-66AE7CDC8BE4}"/>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922BA101-3ACF-41A2-84A2-682F3BAF0768}"/>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D0D4E91A-7150-41FC-8D8E-789BB57A0D1A}"/>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94488</xdr:rowOff>
    </xdr:from>
    <xdr:to>
      <xdr:col>23</xdr:col>
      <xdr:colOff>184150</xdr:colOff>
      <xdr:row>67</xdr:row>
      <xdr:rowOff>24638</xdr:rowOff>
    </xdr:to>
    <xdr:sp macro="" textlink="">
      <xdr:nvSpPr>
        <xdr:cNvPr id="150" name="楕円 149">
          <a:extLst>
            <a:ext uri="{FF2B5EF4-FFF2-40B4-BE49-F238E27FC236}">
              <a16:creationId xmlns:a16="http://schemas.microsoft.com/office/drawing/2014/main" id="{0A2B93A6-E784-4090-BB47-8EA11F790117}"/>
            </a:ext>
          </a:extLst>
        </xdr:cNvPr>
        <xdr:cNvSpPr/>
      </xdr:nvSpPr>
      <xdr:spPr>
        <a:xfrm>
          <a:off x="4902200" y="1141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161815</xdr:rowOff>
    </xdr:from>
    <xdr:ext cx="762000" cy="259045"/>
    <xdr:sp macro="" textlink="">
      <xdr:nvSpPr>
        <xdr:cNvPr id="151" name="財政構造の弾力性該当値テキスト">
          <a:extLst>
            <a:ext uri="{FF2B5EF4-FFF2-40B4-BE49-F238E27FC236}">
              <a16:creationId xmlns:a16="http://schemas.microsoft.com/office/drawing/2014/main" id="{445DC1D8-0831-4429-BF6C-FF36364E6BF3}"/>
            </a:ext>
          </a:extLst>
        </xdr:cNvPr>
        <xdr:cNvSpPr txBox="1"/>
      </xdr:nvSpPr>
      <xdr:spPr>
        <a:xfrm>
          <a:off x="5041900" y="11306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145288</xdr:rowOff>
    </xdr:from>
    <xdr:to>
      <xdr:col>19</xdr:col>
      <xdr:colOff>184150</xdr:colOff>
      <xdr:row>66</xdr:row>
      <xdr:rowOff>75438</xdr:rowOff>
    </xdr:to>
    <xdr:sp macro="" textlink="">
      <xdr:nvSpPr>
        <xdr:cNvPr id="152" name="楕円 151">
          <a:extLst>
            <a:ext uri="{FF2B5EF4-FFF2-40B4-BE49-F238E27FC236}">
              <a16:creationId xmlns:a16="http://schemas.microsoft.com/office/drawing/2014/main" id="{E19C72CF-4E0B-4278-87B2-9CEE281D4FBB}"/>
            </a:ext>
          </a:extLst>
        </xdr:cNvPr>
        <xdr:cNvSpPr/>
      </xdr:nvSpPr>
      <xdr:spPr>
        <a:xfrm>
          <a:off x="4064000" y="1128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60215</xdr:rowOff>
    </xdr:from>
    <xdr:ext cx="736600" cy="259045"/>
    <xdr:sp macro="" textlink="">
      <xdr:nvSpPr>
        <xdr:cNvPr id="153" name="テキスト ボックス 152">
          <a:extLst>
            <a:ext uri="{FF2B5EF4-FFF2-40B4-BE49-F238E27FC236}">
              <a16:creationId xmlns:a16="http://schemas.microsoft.com/office/drawing/2014/main" id="{17FDD5FA-E461-4BCA-8BDF-AAC7C2408AC9}"/>
            </a:ext>
          </a:extLst>
        </xdr:cNvPr>
        <xdr:cNvSpPr txBox="1"/>
      </xdr:nvSpPr>
      <xdr:spPr>
        <a:xfrm>
          <a:off x="3733800" y="113759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66</xdr:row>
      <xdr:rowOff>113792</xdr:rowOff>
    </xdr:from>
    <xdr:to>
      <xdr:col>15</xdr:col>
      <xdr:colOff>133350</xdr:colOff>
      <xdr:row>67</xdr:row>
      <xdr:rowOff>43942</xdr:rowOff>
    </xdr:to>
    <xdr:sp macro="" textlink="">
      <xdr:nvSpPr>
        <xdr:cNvPr id="154" name="楕円 153">
          <a:extLst>
            <a:ext uri="{FF2B5EF4-FFF2-40B4-BE49-F238E27FC236}">
              <a16:creationId xmlns:a16="http://schemas.microsoft.com/office/drawing/2014/main" id="{2EC19698-DE90-4F58-9D37-8411F40EC450}"/>
            </a:ext>
          </a:extLst>
        </xdr:cNvPr>
        <xdr:cNvSpPr/>
      </xdr:nvSpPr>
      <xdr:spPr>
        <a:xfrm>
          <a:off x="3175000" y="1142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67</xdr:row>
      <xdr:rowOff>28719</xdr:rowOff>
    </xdr:from>
    <xdr:ext cx="762000" cy="259045"/>
    <xdr:sp macro="" textlink="">
      <xdr:nvSpPr>
        <xdr:cNvPr id="155" name="テキスト ボックス 154">
          <a:extLst>
            <a:ext uri="{FF2B5EF4-FFF2-40B4-BE49-F238E27FC236}">
              <a16:creationId xmlns:a16="http://schemas.microsoft.com/office/drawing/2014/main" id="{65E5D95E-803B-4161-B847-B6D1FDC5787B}"/>
            </a:ext>
          </a:extLst>
        </xdr:cNvPr>
        <xdr:cNvSpPr txBox="1"/>
      </xdr:nvSpPr>
      <xdr:spPr>
        <a:xfrm>
          <a:off x="2844800" y="11515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70612</xdr:rowOff>
    </xdr:from>
    <xdr:to>
      <xdr:col>11</xdr:col>
      <xdr:colOff>82550</xdr:colOff>
      <xdr:row>65</xdr:row>
      <xdr:rowOff>762</xdr:rowOff>
    </xdr:to>
    <xdr:sp macro="" textlink="">
      <xdr:nvSpPr>
        <xdr:cNvPr id="156" name="楕円 155">
          <a:extLst>
            <a:ext uri="{FF2B5EF4-FFF2-40B4-BE49-F238E27FC236}">
              <a16:creationId xmlns:a16="http://schemas.microsoft.com/office/drawing/2014/main" id="{486F042B-6191-424A-B200-E6E9C978B732}"/>
            </a:ext>
          </a:extLst>
        </xdr:cNvPr>
        <xdr:cNvSpPr/>
      </xdr:nvSpPr>
      <xdr:spPr>
        <a:xfrm>
          <a:off x="2286000" y="1104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156989</xdr:rowOff>
    </xdr:from>
    <xdr:ext cx="762000" cy="259045"/>
    <xdr:sp macro="" textlink="">
      <xdr:nvSpPr>
        <xdr:cNvPr id="157" name="テキスト ボックス 156">
          <a:extLst>
            <a:ext uri="{FF2B5EF4-FFF2-40B4-BE49-F238E27FC236}">
              <a16:creationId xmlns:a16="http://schemas.microsoft.com/office/drawing/2014/main" id="{9790D7E7-7D3F-4522-A2FC-AAAA37ADD2A0}"/>
            </a:ext>
          </a:extLst>
        </xdr:cNvPr>
        <xdr:cNvSpPr txBox="1"/>
      </xdr:nvSpPr>
      <xdr:spPr>
        <a:xfrm>
          <a:off x="1955800" y="1112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125984</xdr:rowOff>
    </xdr:from>
    <xdr:to>
      <xdr:col>7</xdr:col>
      <xdr:colOff>31750</xdr:colOff>
      <xdr:row>66</xdr:row>
      <xdr:rowOff>56134</xdr:rowOff>
    </xdr:to>
    <xdr:sp macro="" textlink="">
      <xdr:nvSpPr>
        <xdr:cNvPr id="158" name="楕円 157">
          <a:extLst>
            <a:ext uri="{FF2B5EF4-FFF2-40B4-BE49-F238E27FC236}">
              <a16:creationId xmlns:a16="http://schemas.microsoft.com/office/drawing/2014/main" id="{BD61AEAF-8FE8-437F-99DC-64B348F415E9}"/>
            </a:ext>
          </a:extLst>
        </xdr:cNvPr>
        <xdr:cNvSpPr/>
      </xdr:nvSpPr>
      <xdr:spPr>
        <a:xfrm>
          <a:off x="1397000" y="1127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40911</xdr:rowOff>
    </xdr:from>
    <xdr:ext cx="762000" cy="259045"/>
    <xdr:sp macro="" textlink="">
      <xdr:nvSpPr>
        <xdr:cNvPr id="159" name="テキスト ボックス 158">
          <a:extLst>
            <a:ext uri="{FF2B5EF4-FFF2-40B4-BE49-F238E27FC236}">
              <a16:creationId xmlns:a16="http://schemas.microsoft.com/office/drawing/2014/main" id="{3FDB50E4-4A6E-4482-952B-3202891CAE16}"/>
            </a:ext>
          </a:extLst>
        </xdr:cNvPr>
        <xdr:cNvSpPr txBox="1"/>
      </xdr:nvSpPr>
      <xdr:spPr>
        <a:xfrm>
          <a:off x="1066800" y="11356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D60A7043-47A9-4179-9B67-C5D62841D77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7B6DBF5A-6F6C-4F4B-AC27-52A9CB75C32B}"/>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B893320E-F692-48A4-8264-C2B657ED6DF3}"/>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[389,246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76666B63-A531-47F9-9166-31B554C2C409}"/>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5BA35B65-EAE0-4993-98ED-1058A446ADAB}"/>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F07B1C23-7A0B-407B-99E1-5D796E5A90BB}"/>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E1186C47-797E-45C5-9FED-D242479FE8C9}"/>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5B68D0C1-1F62-47EE-BAA3-D2A47623F653}"/>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5EC12A9D-41C1-4695-BF71-0F979D364FBF}"/>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F06D1E0F-4A12-493E-A164-1E8ABAFB7C4F}"/>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27EBD9DF-3FF8-40B4-8DE7-326CFA4781AA}"/>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CB8B65D3-573C-404F-B6E3-5AAA989D5D7A}"/>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34771EC5-EF20-4658-BE9F-340EF628677A}"/>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・昨年度までは類似団体平均と比較して、人件費・物件費等の適正度が低くなっている要因として、ゴミ処理業務や消防業務を一部事務組合で行なっていることが挙げられた。令和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年度決算については、人件費の増、物価高の影響により類似団体並みとなっている。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また昨年度までの減少要因である一部事務組合の負担金も年々上昇しており、人件費・物件費に充てる負担金を合計した場合、人口１人当たりの金額は増加することになる。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B8998FA4-82CE-4D65-9762-DB922D59399C}"/>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79A425A6-5DB2-447B-876E-E3D783C5388D}"/>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7EE98B5-49A0-4BB7-BB28-4444358927E5}"/>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D0F88596-895A-49BE-8354-CD13B9A4FE64}"/>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9692AF10-10E7-4B10-9735-103E0C955799}"/>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2AFC6499-BB8C-46D5-B5FB-47DB3ED04106}"/>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37159FFE-1358-44EE-A907-7767CBF75504}"/>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EC4B059E-3017-4139-BFB2-E3471314FBFF}"/>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E1A6BA9D-B7E5-4AFC-BC65-99D64DC4B0D9}"/>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9731E805-8391-4E7B-B927-AFD739600B8B}"/>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1D6DF745-CD12-4BB7-B833-268BEE492A7E}"/>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719C9E14-4E2A-4EF5-A80E-5842DFFE49E7}"/>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id="{637BED5C-697D-4997-849C-0F78400C9795}"/>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8DDA36E9-F69F-4EFF-8C9E-8DC14464BAB6}"/>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171126</xdr:rowOff>
    </xdr:from>
    <xdr:to>
      <xdr:col>23</xdr:col>
      <xdr:colOff>133350</xdr:colOff>
      <xdr:row>88</xdr:row>
      <xdr:rowOff>31454</xdr:rowOff>
    </xdr:to>
    <xdr:cxnSp macro="">
      <xdr:nvCxnSpPr>
        <xdr:cNvPr id="187" name="直線コネクタ 186">
          <a:extLst>
            <a:ext uri="{FF2B5EF4-FFF2-40B4-BE49-F238E27FC236}">
              <a16:creationId xmlns:a16="http://schemas.microsoft.com/office/drawing/2014/main" id="{CE216A6D-C8B8-46E4-AF2A-370158241918}"/>
            </a:ext>
          </a:extLst>
        </xdr:cNvPr>
        <xdr:cNvCxnSpPr/>
      </xdr:nvCxnSpPr>
      <xdr:spPr>
        <a:xfrm flipV="1">
          <a:off x="4953000" y="13887126"/>
          <a:ext cx="0" cy="1231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3531</xdr:rowOff>
    </xdr:from>
    <xdr:ext cx="762000" cy="259045"/>
    <xdr:sp macro="" textlink="">
      <xdr:nvSpPr>
        <xdr:cNvPr id="188" name="人件費・物件費等の状況最小値テキスト">
          <a:extLst>
            <a:ext uri="{FF2B5EF4-FFF2-40B4-BE49-F238E27FC236}">
              <a16:creationId xmlns:a16="http://schemas.microsoft.com/office/drawing/2014/main" id="{609E0FF0-74DC-404D-B1DE-B5AFBF010EA4}"/>
            </a:ext>
          </a:extLst>
        </xdr:cNvPr>
        <xdr:cNvSpPr txBox="1"/>
      </xdr:nvSpPr>
      <xdr:spPr>
        <a:xfrm>
          <a:off x="5041900" y="1509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31454</xdr:rowOff>
    </xdr:from>
    <xdr:to>
      <xdr:col>24</xdr:col>
      <xdr:colOff>12700</xdr:colOff>
      <xdr:row>88</xdr:row>
      <xdr:rowOff>31454</xdr:rowOff>
    </xdr:to>
    <xdr:cxnSp macro="">
      <xdr:nvCxnSpPr>
        <xdr:cNvPr id="189" name="直線コネクタ 188">
          <a:extLst>
            <a:ext uri="{FF2B5EF4-FFF2-40B4-BE49-F238E27FC236}">
              <a16:creationId xmlns:a16="http://schemas.microsoft.com/office/drawing/2014/main" id="{EEAE58C4-7C1D-424B-87A0-FEC8059B9D14}"/>
            </a:ext>
          </a:extLst>
        </xdr:cNvPr>
        <xdr:cNvCxnSpPr/>
      </xdr:nvCxnSpPr>
      <xdr:spPr>
        <a:xfrm>
          <a:off x="4864100" y="15119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86053</xdr:rowOff>
    </xdr:from>
    <xdr:ext cx="762000" cy="259045"/>
    <xdr:sp macro="" textlink="">
      <xdr:nvSpPr>
        <xdr:cNvPr id="190" name="人件費・物件費等の状況最大値テキスト">
          <a:extLst>
            <a:ext uri="{FF2B5EF4-FFF2-40B4-BE49-F238E27FC236}">
              <a16:creationId xmlns:a16="http://schemas.microsoft.com/office/drawing/2014/main" id="{96FBF4C7-7F4E-479D-8C09-0E39FEA07C2F}"/>
            </a:ext>
          </a:extLst>
        </xdr:cNvPr>
        <xdr:cNvSpPr txBox="1"/>
      </xdr:nvSpPr>
      <xdr:spPr>
        <a:xfrm>
          <a:off x="5041900" y="1363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171126</xdr:rowOff>
    </xdr:from>
    <xdr:to>
      <xdr:col>24</xdr:col>
      <xdr:colOff>12700</xdr:colOff>
      <xdr:row>80</xdr:row>
      <xdr:rowOff>171126</xdr:rowOff>
    </xdr:to>
    <xdr:cxnSp macro="">
      <xdr:nvCxnSpPr>
        <xdr:cNvPr id="191" name="直線コネクタ 190">
          <a:extLst>
            <a:ext uri="{FF2B5EF4-FFF2-40B4-BE49-F238E27FC236}">
              <a16:creationId xmlns:a16="http://schemas.microsoft.com/office/drawing/2014/main" id="{A206B7F6-B42C-4917-8889-3E82E75F4EC8}"/>
            </a:ext>
          </a:extLst>
        </xdr:cNvPr>
        <xdr:cNvCxnSpPr/>
      </xdr:nvCxnSpPr>
      <xdr:spPr>
        <a:xfrm>
          <a:off x="4864100" y="13887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142216</xdr:rowOff>
    </xdr:from>
    <xdr:to>
      <xdr:col>23</xdr:col>
      <xdr:colOff>133350</xdr:colOff>
      <xdr:row>83</xdr:row>
      <xdr:rowOff>107401</xdr:rowOff>
    </xdr:to>
    <xdr:cxnSp macro="">
      <xdr:nvCxnSpPr>
        <xdr:cNvPr id="192" name="直線コネクタ 191">
          <a:extLst>
            <a:ext uri="{FF2B5EF4-FFF2-40B4-BE49-F238E27FC236}">
              <a16:creationId xmlns:a16="http://schemas.microsoft.com/office/drawing/2014/main" id="{AD357811-FCA7-4545-8269-6A23884BB5C9}"/>
            </a:ext>
          </a:extLst>
        </xdr:cNvPr>
        <xdr:cNvCxnSpPr/>
      </xdr:nvCxnSpPr>
      <xdr:spPr>
        <a:xfrm>
          <a:off x="4114800" y="14201116"/>
          <a:ext cx="838200" cy="136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35344</xdr:rowOff>
    </xdr:from>
    <xdr:ext cx="762000" cy="259045"/>
    <xdr:sp macro="" textlink="">
      <xdr:nvSpPr>
        <xdr:cNvPr id="193" name="人件費・物件費等の状況平均値テキスト">
          <a:extLst>
            <a:ext uri="{FF2B5EF4-FFF2-40B4-BE49-F238E27FC236}">
              <a16:creationId xmlns:a16="http://schemas.microsoft.com/office/drawing/2014/main" id="{A1251EE8-FCF5-4826-A7E4-ED59C4B2B11E}"/>
            </a:ext>
          </a:extLst>
        </xdr:cNvPr>
        <xdr:cNvSpPr txBox="1"/>
      </xdr:nvSpPr>
      <xdr:spPr>
        <a:xfrm>
          <a:off x="5041900" y="14265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63267</xdr:rowOff>
    </xdr:from>
    <xdr:to>
      <xdr:col>23</xdr:col>
      <xdr:colOff>184150</xdr:colOff>
      <xdr:row>83</xdr:row>
      <xdr:rowOff>164867</xdr:rowOff>
    </xdr:to>
    <xdr:sp macro="" textlink="">
      <xdr:nvSpPr>
        <xdr:cNvPr id="194" name="フローチャート: 判断 193">
          <a:extLst>
            <a:ext uri="{FF2B5EF4-FFF2-40B4-BE49-F238E27FC236}">
              <a16:creationId xmlns:a16="http://schemas.microsoft.com/office/drawing/2014/main" id="{0AF3A2C6-FCF1-4607-B0AE-28796493D223}"/>
            </a:ext>
          </a:extLst>
        </xdr:cNvPr>
        <xdr:cNvSpPr/>
      </xdr:nvSpPr>
      <xdr:spPr>
        <a:xfrm>
          <a:off x="4902200" y="1429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117428</xdr:rowOff>
    </xdr:from>
    <xdr:to>
      <xdr:col>19</xdr:col>
      <xdr:colOff>133350</xdr:colOff>
      <xdr:row>82</xdr:row>
      <xdr:rowOff>142216</xdr:rowOff>
    </xdr:to>
    <xdr:cxnSp macro="">
      <xdr:nvCxnSpPr>
        <xdr:cNvPr id="195" name="直線コネクタ 194">
          <a:extLst>
            <a:ext uri="{FF2B5EF4-FFF2-40B4-BE49-F238E27FC236}">
              <a16:creationId xmlns:a16="http://schemas.microsoft.com/office/drawing/2014/main" id="{204B5A5A-88F9-43C3-A247-97ADD47C65EC}"/>
            </a:ext>
          </a:extLst>
        </xdr:cNvPr>
        <xdr:cNvCxnSpPr/>
      </xdr:nvCxnSpPr>
      <xdr:spPr>
        <a:xfrm>
          <a:off x="3225800" y="14176328"/>
          <a:ext cx="889000" cy="24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166067</xdr:rowOff>
    </xdr:from>
    <xdr:to>
      <xdr:col>19</xdr:col>
      <xdr:colOff>184150</xdr:colOff>
      <xdr:row>83</xdr:row>
      <xdr:rowOff>96217</xdr:rowOff>
    </xdr:to>
    <xdr:sp macro="" textlink="">
      <xdr:nvSpPr>
        <xdr:cNvPr id="196" name="フローチャート: 判断 195">
          <a:extLst>
            <a:ext uri="{FF2B5EF4-FFF2-40B4-BE49-F238E27FC236}">
              <a16:creationId xmlns:a16="http://schemas.microsoft.com/office/drawing/2014/main" id="{7037A8ED-472A-4524-9D90-5B44304B7C72}"/>
            </a:ext>
          </a:extLst>
        </xdr:cNvPr>
        <xdr:cNvSpPr/>
      </xdr:nvSpPr>
      <xdr:spPr>
        <a:xfrm>
          <a:off x="4064000" y="142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80994</xdr:rowOff>
    </xdr:from>
    <xdr:ext cx="736600" cy="259045"/>
    <xdr:sp macro="" textlink="">
      <xdr:nvSpPr>
        <xdr:cNvPr id="197" name="テキスト ボックス 196">
          <a:extLst>
            <a:ext uri="{FF2B5EF4-FFF2-40B4-BE49-F238E27FC236}">
              <a16:creationId xmlns:a16="http://schemas.microsoft.com/office/drawing/2014/main" id="{BD49EB82-89DD-4E2B-B33C-55D8921DB02D}"/>
            </a:ext>
          </a:extLst>
        </xdr:cNvPr>
        <xdr:cNvSpPr txBox="1"/>
      </xdr:nvSpPr>
      <xdr:spPr>
        <a:xfrm>
          <a:off x="3733800" y="14311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59492</xdr:rowOff>
    </xdr:from>
    <xdr:to>
      <xdr:col>15</xdr:col>
      <xdr:colOff>82550</xdr:colOff>
      <xdr:row>82</xdr:row>
      <xdr:rowOff>117428</xdr:rowOff>
    </xdr:to>
    <xdr:cxnSp macro="">
      <xdr:nvCxnSpPr>
        <xdr:cNvPr id="198" name="直線コネクタ 197">
          <a:extLst>
            <a:ext uri="{FF2B5EF4-FFF2-40B4-BE49-F238E27FC236}">
              <a16:creationId xmlns:a16="http://schemas.microsoft.com/office/drawing/2014/main" id="{EDC494EF-F681-49B2-9827-5340626C2C73}"/>
            </a:ext>
          </a:extLst>
        </xdr:cNvPr>
        <xdr:cNvCxnSpPr/>
      </xdr:nvCxnSpPr>
      <xdr:spPr>
        <a:xfrm>
          <a:off x="2336800" y="14118392"/>
          <a:ext cx="889000" cy="57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137413</xdr:rowOff>
    </xdr:from>
    <xdr:to>
      <xdr:col>15</xdr:col>
      <xdr:colOff>133350</xdr:colOff>
      <xdr:row>83</xdr:row>
      <xdr:rowOff>67563</xdr:rowOff>
    </xdr:to>
    <xdr:sp macro="" textlink="">
      <xdr:nvSpPr>
        <xdr:cNvPr id="199" name="フローチャート: 判断 198">
          <a:extLst>
            <a:ext uri="{FF2B5EF4-FFF2-40B4-BE49-F238E27FC236}">
              <a16:creationId xmlns:a16="http://schemas.microsoft.com/office/drawing/2014/main" id="{08EA97F8-025D-4E05-9438-9BBC9E015882}"/>
            </a:ext>
          </a:extLst>
        </xdr:cNvPr>
        <xdr:cNvSpPr/>
      </xdr:nvSpPr>
      <xdr:spPr>
        <a:xfrm>
          <a:off x="3175000" y="1419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52340</xdr:rowOff>
    </xdr:from>
    <xdr:ext cx="762000" cy="259045"/>
    <xdr:sp macro="" textlink="">
      <xdr:nvSpPr>
        <xdr:cNvPr id="200" name="テキスト ボックス 199">
          <a:extLst>
            <a:ext uri="{FF2B5EF4-FFF2-40B4-BE49-F238E27FC236}">
              <a16:creationId xmlns:a16="http://schemas.microsoft.com/office/drawing/2014/main" id="{F2EBA85C-D15E-4881-A89D-339264FD89E6}"/>
            </a:ext>
          </a:extLst>
        </xdr:cNvPr>
        <xdr:cNvSpPr txBox="1"/>
      </xdr:nvSpPr>
      <xdr:spPr>
        <a:xfrm>
          <a:off x="2844800" y="14282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26637</xdr:rowOff>
    </xdr:from>
    <xdr:to>
      <xdr:col>11</xdr:col>
      <xdr:colOff>31750</xdr:colOff>
      <xdr:row>82</xdr:row>
      <xdr:rowOff>59492</xdr:rowOff>
    </xdr:to>
    <xdr:cxnSp macro="">
      <xdr:nvCxnSpPr>
        <xdr:cNvPr id="201" name="直線コネクタ 200">
          <a:extLst>
            <a:ext uri="{FF2B5EF4-FFF2-40B4-BE49-F238E27FC236}">
              <a16:creationId xmlns:a16="http://schemas.microsoft.com/office/drawing/2014/main" id="{FCFA13B8-2DA9-4B89-A139-75504EB359A8}"/>
            </a:ext>
          </a:extLst>
        </xdr:cNvPr>
        <xdr:cNvCxnSpPr/>
      </xdr:nvCxnSpPr>
      <xdr:spPr>
        <a:xfrm>
          <a:off x="1447800" y="14085537"/>
          <a:ext cx="889000" cy="32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110922</xdr:rowOff>
    </xdr:from>
    <xdr:to>
      <xdr:col>11</xdr:col>
      <xdr:colOff>82550</xdr:colOff>
      <xdr:row>83</xdr:row>
      <xdr:rowOff>41072</xdr:rowOff>
    </xdr:to>
    <xdr:sp macro="" textlink="">
      <xdr:nvSpPr>
        <xdr:cNvPr id="202" name="フローチャート: 判断 201">
          <a:extLst>
            <a:ext uri="{FF2B5EF4-FFF2-40B4-BE49-F238E27FC236}">
              <a16:creationId xmlns:a16="http://schemas.microsoft.com/office/drawing/2014/main" id="{DF50B32A-406A-43A6-9B5A-73C167B503BA}"/>
            </a:ext>
          </a:extLst>
        </xdr:cNvPr>
        <xdr:cNvSpPr/>
      </xdr:nvSpPr>
      <xdr:spPr>
        <a:xfrm>
          <a:off x="2286000" y="1416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25849</xdr:rowOff>
    </xdr:from>
    <xdr:ext cx="762000" cy="259045"/>
    <xdr:sp macro="" textlink="">
      <xdr:nvSpPr>
        <xdr:cNvPr id="203" name="テキスト ボックス 202">
          <a:extLst>
            <a:ext uri="{FF2B5EF4-FFF2-40B4-BE49-F238E27FC236}">
              <a16:creationId xmlns:a16="http://schemas.microsoft.com/office/drawing/2014/main" id="{5FBDB3DB-669E-4F0C-A249-2544BA3572DC}"/>
            </a:ext>
          </a:extLst>
        </xdr:cNvPr>
        <xdr:cNvSpPr txBox="1"/>
      </xdr:nvSpPr>
      <xdr:spPr>
        <a:xfrm>
          <a:off x="1955800" y="14256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64208</xdr:rowOff>
    </xdr:from>
    <xdr:to>
      <xdr:col>7</xdr:col>
      <xdr:colOff>31750</xdr:colOff>
      <xdr:row>82</xdr:row>
      <xdr:rowOff>165808</xdr:rowOff>
    </xdr:to>
    <xdr:sp macro="" textlink="">
      <xdr:nvSpPr>
        <xdr:cNvPr id="204" name="フローチャート: 判断 203">
          <a:extLst>
            <a:ext uri="{FF2B5EF4-FFF2-40B4-BE49-F238E27FC236}">
              <a16:creationId xmlns:a16="http://schemas.microsoft.com/office/drawing/2014/main" id="{47C1147C-D0EE-4916-B0B1-7F98D4C90526}"/>
            </a:ext>
          </a:extLst>
        </xdr:cNvPr>
        <xdr:cNvSpPr/>
      </xdr:nvSpPr>
      <xdr:spPr>
        <a:xfrm>
          <a:off x="1397000" y="1412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150585</xdr:rowOff>
    </xdr:from>
    <xdr:ext cx="762000" cy="259045"/>
    <xdr:sp macro="" textlink="">
      <xdr:nvSpPr>
        <xdr:cNvPr id="205" name="テキスト ボックス 204">
          <a:extLst>
            <a:ext uri="{FF2B5EF4-FFF2-40B4-BE49-F238E27FC236}">
              <a16:creationId xmlns:a16="http://schemas.microsoft.com/office/drawing/2014/main" id="{CE107DEA-E08A-43F9-A12B-36686B99587D}"/>
            </a:ext>
          </a:extLst>
        </xdr:cNvPr>
        <xdr:cNvSpPr txBox="1"/>
      </xdr:nvSpPr>
      <xdr:spPr>
        <a:xfrm>
          <a:off x="1066800" y="14209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43E006D9-2951-4086-A4F1-DA33976DE149}"/>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31D41BBD-8903-45E6-A178-2E6C24897F6D}"/>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76450073-15B7-4C65-826A-59D4E4AD29AD}"/>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DD5B379A-716C-4A34-A5A0-23C77F07A9C7}"/>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36026F8B-8F2F-4F78-B235-282916349D22}"/>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56601</xdr:rowOff>
    </xdr:from>
    <xdr:to>
      <xdr:col>23</xdr:col>
      <xdr:colOff>184150</xdr:colOff>
      <xdr:row>83</xdr:row>
      <xdr:rowOff>158201</xdr:rowOff>
    </xdr:to>
    <xdr:sp macro="" textlink="">
      <xdr:nvSpPr>
        <xdr:cNvPr id="211" name="楕円 210">
          <a:extLst>
            <a:ext uri="{FF2B5EF4-FFF2-40B4-BE49-F238E27FC236}">
              <a16:creationId xmlns:a16="http://schemas.microsoft.com/office/drawing/2014/main" id="{41C73734-181E-4B05-A4D2-F9FF179537EA}"/>
            </a:ext>
          </a:extLst>
        </xdr:cNvPr>
        <xdr:cNvSpPr/>
      </xdr:nvSpPr>
      <xdr:spPr>
        <a:xfrm>
          <a:off x="4902200" y="14286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73128</xdr:rowOff>
    </xdr:from>
    <xdr:ext cx="762000" cy="259045"/>
    <xdr:sp macro="" textlink="">
      <xdr:nvSpPr>
        <xdr:cNvPr id="212" name="人件費・物件費等の状況該当値テキスト">
          <a:extLst>
            <a:ext uri="{FF2B5EF4-FFF2-40B4-BE49-F238E27FC236}">
              <a16:creationId xmlns:a16="http://schemas.microsoft.com/office/drawing/2014/main" id="{C9B3673B-3F83-4CEC-AB9B-9EA2CA304E24}"/>
            </a:ext>
          </a:extLst>
        </xdr:cNvPr>
        <xdr:cNvSpPr txBox="1"/>
      </xdr:nvSpPr>
      <xdr:spPr>
        <a:xfrm>
          <a:off x="5041900" y="14132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91416</xdr:rowOff>
    </xdr:from>
    <xdr:to>
      <xdr:col>19</xdr:col>
      <xdr:colOff>184150</xdr:colOff>
      <xdr:row>83</xdr:row>
      <xdr:rowOff>21566</xdr:rowOff>
    </xdr:to>
    <xdr:sp macro="" textlink="">
      <xdr:nvSpPr>
        <xdr:cNvPr id="213" name="楕円 212">
          <a:extLst>
            <a:ext uri="{FF2B5EF4-FFF2-40B4-BE49-F238E27FC236}">
              <a16:creationId xmlns:a16="http://schemas.microsoft.com/office/drawing/2014/main" id="{534971B7-5EAA-4E80-9618-B3D3CE3CB163}"/>
            </a:ext>
          </a:extLst>
        </xdr:cNvPr>
        <xdr:cNvSpPr/>
      </xdr:nvSpPr>
      <xdr:spPr>
        <a:xfrm>
          <a:off x="4064000" y="14150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31743</xdr:rowOff>
    </xdr:from>
    <xdr:ext cx="736600" cy="259045"/>
    <xdr:sp macro="" textlink="">
      <xdr:nvSpPr>
        <xdr:cNvPr id="214" name="テキスト ボックス 213">
          <a:extLst>
            <a:ext uri="{FF2B5EF4-FFF2-40B4-BE49-F238E27FC236}">
              <a16:creationId xmlns:a16="http://schemas.microsoft.com/office/drawing/2014/main" id="{5A605C33-5C32-437F-9202-2EFBB46A33C4}"/>
            </a:ext>
          </a:extLst>
        </xdr:cNvPr>
        <xdr:cNvSpPr txBox="1"/>
      </xdr:nvSpPr>
      <xdr:spPr>
        <a:xfrm>
          <a:off x="3733800" y="139191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66628</xdr:rowOff>
    </xdr:from>
    <xdr:to>
      <xdr:col>15</xdr:col>
      <xdr:colOff>133350</xdr:colOff>
      <xdr:row>82</xdr:row>
      <xdr:rowOff>168228</xdr:rowOff>
    </xdr:to>
    <xdr:sp macro="" textlink="">
      <xdr:nvSpPr>
        <xdr:cNvPr id="215" name="楕円 214">
          <a:extLst>
            <a:ext uri="{FF2B5EF4-FFF2-40B4-BE49-F238E27FC236}">
              <a16:creationId xmlns:a16="http://schemas.microsoft.com/office/drawing/2014/main" id="{8733EFB9-3031-4344-8A15-E25A543BFEDA}"/>
            </a:ext>
          </a:extLst>
        </xdr:cNvPr>
        <xdr:cNvSpPr/>
      </xdr:nvSpPr>
      <xdr:spPr>
        <a:xfrm>
          <a:off x="3175000" y="14125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6955</xdr:rowOff>
    </xdr:from>
    <xdr:ext cx="762000" cy="259045"/>
    <xdr:sp macro="" textlink="">
      <xdr:nvSpPr>
        <xdr:cNvPr id="216" name="テキスト ボックス 215">
          <a:extLst>
            <a:ext uri="{FF2B5EF4-FFF2-40B4-BE49-F238E27FC236}">
              <a16:creationId xmlns:a16="http://schemas.microsoft.com/office/drawing/2014/main" id="{B10101B8-B729-4C5C-909F-AE4A62F0ED8F}"/>
            </a:ext>
          </a:extLst>
        </xdr:cNvPr>
        <xdr:cNvSpPr txBox="1"/>
      </xdr:nvSpPr>
      <xdr:spPr>
        <a:xfrm>
          <a:off x="2844800" y="1389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8692</xdr:rowOff>
    </xdr:from>
    <xdr:to>
      <xdr:col>11</xdr:col>
      <xdr:colOff>82550</xdr:colOff>
      <xdr:row>82</xdr:row>
      <xdr:rowOff>110292</xdr:rowOff>
    </xdr:to>
    <xdr:sp macro="" textlink="">
      <xdr:nvSpPr>
        <xdr:cNvPr id="217" name="楕円 216">
          <a:extLst>
            <a:ext uri="{FF2B5EF4-FFF2-40B4-BE49-F238E27FC236}">
              <a16:creationId xmlns:a16="http://schemas.microsoft.com/office/drawing/2014/main" id="{895F193D-E857-4506-AB80-E973F458D8A8}"/>
            </a:ext>
          </a:extLst>
        </xdr:cNvPr>
        <xdr:cNvSpPr/>
      </xdr:nvSpPr>
      <xdr:spPr>
        <a:xfrm>
          <a:off x="2286000" y="1406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120469</xdr:rowOff>
    </xdr:from>
    <xdr:ext cx="762000" cy="259045"/>
    <xdr:sp macro="" textlink="">
      <xdr:nvSpPr>
        <xdr:cNvPr id="218" name="テキスト ボックス 217">
          <a:extLst>
            <a:ext uri="{FF2B5EF4-FFF2-40B4-BE49-F238E27FC236}">
              <a16:creationId xmlns:a16="http://schemas.microsoft.com/office/drawing/2014/main" id="{50CFCA08-B2CC-4BAA-BDC2-4E8AC70B5355}"/>
            </a:ext>
          </a:extLst>
        </xdr:cNvPr>
        <xdr:cNvSpPr txBox="1"/>
      </xdr:nvSpPr>
      <xdr:spPr>
        <a:xfrm>
          <a:off x="1955800" y="13836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147287</xdr:rowOff>
    </xdr:from>
    <xdr:to>
      <xdr:col>7</xdr:col>
      <xdr:colOff>31750</xdr:colOff>
      <xdr:row>82</xdr:row>
      <xdr:rowOff>77437</xdr:rowOff>
    </xdr:to>
    <xdr:sp macro="" textlink="">
      <xdr:nvSpPr>
        <xdr:cNvPr id="219" name="楕円 218">
          <a:extLst>
            <a:ext uri="{FF2B5EF4-FFF2-40B4-BE49-F238E27FC236}">
              <a16:creationId xmlns:a16="http://schemas.microsoft.com/office/drawing/2014/main" id="{BA948333-C919-457E-B78C-1B4C6CBD0086}"/>
            </a:ext>
          </a:extLst>
        </xdr:cNvPr>
        <xdr:cNvSpPr/>
      </xdr:nvSpPr>
      <xdr:spPr>
        <a:xfrm>
          <a:off x="1397000" y="14034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87614</xdr:rowOff>
    </xdr:from>
    <xdr:ext cx="762000" cy="259045"/>
    <xdr:sp macro="" textlink="">
      <xdr:nvSpPr>
        <xdr:cNvPr id="220" name="テキスト ボックス 219">
          <a:extLst>
            <a:ext uri="{FF2B5EF4-FFF2-40B4-BE49-F238E27FC236}">
              <a16:creationId xmlns:a16="http://schemas.microsoft.com/office/drawing/2014/main" id="{286F9839-AEA3-44AA-81A5-90CD2047F7C2}"/>
            </a:ext>
          </a:extLst>
        </xdr:cNvPr>
        <xdr:cNvSpPr txBox="1"/>
      </xdr:nvSpPr>
      <xdr:spPr>
        <a:xfrm>
          <a:off x="1066800" y="13803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34277BBE-7EE4-492A-B955-844D526F516C}"/>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E2487356-3B86-424E-B0D6-BA87200E8FDD}"/>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A4BA2C60-7A7F-49DB-9B34-1C20BDD90C8D}"/>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B5E7CF19-1378-4FD1-B0C3-731F97E8B409}"/>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90669DB2-D4F5-48D4-835B-242AE69D6C65}"/>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6348F956-1CBF-4C07-BBD8-6ED2D9474B5B}"/>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13036D04-3CC2-4F0F-953F-AC40E2CFD4F3}"/>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66BE86A6-23BA-4E44-9C4B-CC4E9FD0B0BD}"/>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98FFC641-E53E-44A9-87F0-1F55D47DB2BB}"/>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3C97999A-8A05-4A84-B4F5-7713CFEDDEF5}"/>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339BAED7-D683-4F18-810A-B34673712B67}"/>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E9C9A04D-09B0-460B-9307-395C8555E06B}"/>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6FB6B347-914F-43C7-B561-CF2DC5F2CDCD}"/>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5</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年度は職員の経験年数階層の構成の変動等により、ラスパイレス指数が</a:t>
          </a:r>
          <a:r>
            <a:rPr kumimoji="1" lang="en-US" altLang="ja-JP" sz="1300">
              <a:solidFill>
                <a:schemeClr val="tx1"/>
              </a:solidFill>
              <a:latin typeface="ＭＳ Ｐゴシック" panose="020B0600070205080204" pitchFamily="50" charset="-128"/>
              <a:ea typeface="ＭＳ Ｐゴシック" panose="020B0600070205080204" pitchFamily="50" charset="-128"/>
            </a:rPr>
            <a:t>100</a:t>
          </a:r>
          <a:r>
            <a:rPr kumimoji="1" lang="ja-JP" altLang="en-US" sz="1300">
              <a:solidFill>
                <a:schemeClr val="tx1"/>
              </a:solidFill>
              <a:latin typeface="ＭＳ Ｐゴシック" panose="020B0600070205080204" pitchFamily="50" charset="-128"/>
              <a:ea typeface="ＭＳ Ｐゴシック" panose="020B0600070205080204" pitchFamily="50" charset="-128"/>
            </a:rPr>
            <a:t>を上回ることとなったが、給与の適正化、　適切な制度運用に今後も努めていく。</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・高齢層の昇給について抑制はできているが停止までは行えていないことも類似団体より高い水準である要因のひとつであると考えられる。</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B1B68721-7F01-40BC-9B27-AE83B3DD2B2A}"/>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C26176E0-37ED-435C-9F6F-C8913CAF0672}"/>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5B77A8F9-7165-478D-9FF1-6C6323AAE607}"/>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a:extLst>
            <a:ext uri="{FF2B5EF4-FFF2-40B4-BE49-F238E27FC236}">
              <a16:creationId xmlns:a16="http://schemas.microsoft.com/office/drawing/2014/main" id="{6BCEEE8A-A37F-42B8-AE9E-C042BA306CE4}"/>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460779FE-6B75-4CBD-ADE7-1C46FE695FF5}"/>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a:extLst>
            <a:ext uri="{FF2B5EF4-FFF2-40B4-BE49-F238E27FC236}">
              <a16:creationId xmlns:a16="http://schemas.microsoft.com/office/drawing/2014/main" id="{5C51A204-7AE5-4124-90D8-31CFB12782C3}"/>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5489DD58-3881-4CC6-A815-338AFA2E8255}"/>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a:extLst>
            <a:ext uri="{FF2B5EF4-FFF2-40B4-BE49-F238E27FC236}">
              <a16:creationId xmlns:a16="http://schemas.microsoft.com/office/drawing/2014/main" id="{80C5E839-4AAB-4990-9DA0-7BDFE4A60323}"/>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194F9739-4912-49F5-8E6B-CFF7F39699B3}"/>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a:extLst>
            <a:ext uri="{FF2B5EF4-FFF2-40B4-BE49-F238E27FC236}">
              <a16:creationId xmlns:a16="http://schemas.microsoft.com/office/drawing/2014/main" id="{5EACB9D1-FD61-48CD-AD1B-4A86FF60A24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2C690A17-3D87-42EB-A91F-285CF15A3A99}"/>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a:extLst>
            <a:ext uri="{FF2B5EF4-FFF2-40B4-BE49-F238E27FC236}">
              <a16:creationId xmlns:a16="http://schemas.microsoft.com/office/drawing/2014/main" id="{A2B90181-21A3-45F8-A7AD-BED75DCDE718}"/>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56382990-AD88-4BC7-B880-47541095A639}"/>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a:extLst>
            <a:ext uri="{FF2B5EF4-FFF2-40B4-BE49-F238E27FC236}">
              <a16:creationId xmlns:a16="http://schemas.microsoft.com/office/drawing/2014/main" id="{0ED502D7-9A84-4287-863D-DACCAD3D6903}"/>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00746738-725A-48CF-8810-927D50435B99}"/>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17639</xdr:rowOff>
    </xdr:from>
    <xdr:to>
      <xdr:col>81</xdr:col>
      <xdr:colOff>44450</xdr:colOff>
      <xdr:row>88</xdr:row>
      <xdr:rowOff>160866</xdr:rowOff>
    </xdr:to>
    <xdr:cxnSp macro="">
      <xdr:nvCxnSpPr>
        <xdr:cNvPr id="249" name="直線コネクタ 248">
          <a:extLst>
            <a:ext uri="{FF2B5EF4-FFF2-40B4-BE49-F238E27FC236}">
              <a16:creationId xmlns:a16="http://schemas.microsoft.com/office/drawing/2014/main" id="{27B014FE-9F2C-46EB-82D7-5B3427745EF4}"/>
            </a:ext>
          </a:extLst>
        </xdr:cNvPr>
        <xdr:cNvCxnSpPr/>
      </xdr:nvCxnSpPr>
      <xdr:spPr>
        <a:xfrm flipV="1">
          <a:off x="17018000" y="13733639"/>
          <a:ext cx="0" cy="15148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50" name="給与水準   （国との比較）最小値テキスト">
          <a:extLst>
            <a:ext uri="{FF2B5EF4-FFF2-40B4-BE49-F238E27FC236}">
              <a16:creationId xmlns:a16="http://schemas.microsoft.com/office/drawing/2014/main" id="{0A41DF50-986B-47BF-B679-CDF617D1F0CB}"/>
            </a:ext>
          </a:extLst>
        </xdr:cNvPr>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1" name="直線コネクタ 250">
          <a:extLst>
            <a:ext uri="{FF2B5EF4-FFF2-40B4-BE49-F238E27FC236}">
              <a16:creationId xmlns:a16="http://schemas.microsoft.com/office/drawing/2014/main" id="{37771818-37C4-4A6C-A1FE-82D09F0B934C}"/>
            </a:ext>
          </a:extLst>
        </xdr:cNvPr>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104016</xdr:rowOff>
    </xdr:from>
    <xdr:ext cx="762000" cy="259045"/>
    <xdr:sp macro="" textlink="">
      <xdr:nvSpPr>
        <xdr:cNvPr id="252" name="給与水準   （国との比較）最大値テキスト">
          <a:extLst>
            <a:ext uri="{FF2B5EF4-FFF2-40B4-BE49-F238E27FC236}">
              <a16:creationId xmlns:a16="http://schemas.microsoft.com/office/drawing/2014/main" id="{68A25EAB-B680-4031-B8EC-DF96342D4530}"/>
            </a:ext>
          </a:extLst>
        </xdr:cNvPr>
        <xdr:cNvSpPr txBox="1"/>
      </xdr:nvSpPr>
      <xdr:spPr>
        <a:xfrm>
          <a:off x="17106900" y="1347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17639</xdr:rowOff>
    </xdr:from>
    <xdr:to>
      <xdr:col>81</xdr:col>
      <xdr:colOff>133350</xdr:colOff>
      <xdr:row>80</xdr:row>
      <xdr:rowOff>17639</xdr:rowOff>
    </xdr:to>
    <xdr:cxnSp macro="">
      <xdr:nvCxnSpPr>
        <xdr:cNvPr id="253" name="直線コネクタ 252">
          <a:extLst>
            <a:ext uri="{FF2B5EF4-FFF2-40B4-BE49-F238E27FC236}">
              <a16:creationId xmlns:a16="http://schemas.microsoft.com/office/drawing/2014/main" id="{A7E7F2AB-D470-46F8-A0FA-31BFB3F18C7A}"/>
            </a:ext>
          </a:extLst>
        </xdr:cNvPr>
        <xdr:cNvCxnSpPr/>
      </xdr:nvCxnSpPr>
      <xdr:spPr>
        <a:xfrm>
          <a:off x="16929100" y="13733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104422</xdr:rowOff>
    </xdr:from>
    <xdr:to>
      <xdr:col>81</xdr:col>
      <xdr:colOff>44450</xdr:colOff>
      <xdr:row>88</xdr:row>
      <xdr:rowOff>93839</xdr:rowOff>
    </xdr:to>
    <xdr:cxnSp macro="">
      <xdr:nvCxnSpPr>
        <xdr:cNvPr id="254" name="直線コネクタ 253">
          <a:extLst>
            <a:ext uri="{FF2B5EF4-FFF2-40B4-BE49-F238E27FC236}">
              <a16:creationId xmlns:a16="http://schemas.microsoft.com/office/drawing/2014/main" id="{758C25B5-8843-4608-8993-9004FF239ACD}"/>
            </a:ext>
          </a:extLst>
        </xdr:cNvPr>
        <xdr:cNvCxnSpPr/>
      </xdr:nvCxnSpPr>
      <xdr:spPr>
        <a:xfrm flipV="1">
          <a:off x="16179800" y="15020572"/>
          <a:ext cx="8382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155522</xdr:rowOff>
    </xdr:from>
    <xdr:ext cx="762000" cy="259045"/>
    <xdr:sp macro="" textlink="">
      <xdr:nvSpPr>
        <xdr:cNvPr id="255" name="給与水準   （国との比較）平均値テキスト">
          <a:extLst>
            <a:ext uri="{FF2B5EF4-FFF2-40B4-BE49-F238E27FC236}">
              <a16:creationId xmlns:a16="http://schemas.microsoft.com/office/drawing/2014/main" id="{F882AA5F-772D-473F-93DE-0825C845226C}"/>
            </a:ext>
          </a:extLst>
        </xdr:cNvPr>
        <xdr:cNvSpPr txBox="1"/>
      </xdr:nvSpPr>
      <xdr:spPr>
        <a:xfrm>
          <a:off x="17106900" y="14385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56" name="フローチャート: 判断 255">
          <a:extLst>
            <a:ext uri="{FF2B5EF4-FFF2-40B4-BE49-F238E27FC236}">
              <a16:creationId xmlns:a16="http://schemas.microsoft.com/office/drawing/2014/main" id="{9A3F2C55-6DBF-4F44-8337-318FECA15A97}"/>
            </a:ext>
          </a:extLst>
        </xdr:cNvPr>
        <xdr:cNvSpPr/>
      </xdr:nvSpPr>
      <xdr:spPr>
        <a:xfrm>
          <a:off x="169672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0</xdr:rowOff>
    </xdr:from>
    <xdr:to>
      <xdr:col>77</xdr:col>
      <xdr:colOff>44450</xdr:colOff>
      <xdr:row>88</xdr:row>
      <xdr:rowOff>93839</xdr:rowOff>
    </xdr:to>
    <xdr:cxnSp macro="">
      <xdr:nvCxnSpPr>
        <xdr:cNvPr id="257" name="直線コネクタ 256">
          <a:extLst>
            <a:ext uri="{FF2B5EF4-FFF2-40B4-BE49-F238E27FC236}">
              <a16:creationId xmlns:a16="http://schemas.microsoft.com/office/drawing/2014/main" id="{8653D956-C568-4B55-9EAF-71F3AA93550D}"/>
            </a:ext>
          </a:extLst>
        </xdr:cNvPr>
        <xdr:cNvCxnSpPr/>
      </xdr:nvCxnSpPr>
      <xdr:spPr>
        <a:xfrm>
          <a:off x="15290800" y="15087600"/>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98778</xdr:rowOff>
    </xdr:from>
    <xdr:to>
      <xdr:col>77</xdr:col>
      <xdr:colOff>95250</xdr:colOff>
      <xdr:row>85</xdr:row>
      <xdr:rowOff>28928</xdr:rowOff>
    </xdr:to>
    <xdr:sp macro="" textlink="">
      <xdr:nvSpPr>
        <xdr:cNvPr id="258" name="フローチャート: 判断 257">
          <a:extLst>
            <a:ext uri="{FF2B5EF4-FFF2-40B4-BE49-F238E27FC236}">
              <a16:creationId xmlns:a16="http://schemas.microsoft.com/office/drawing/2014/main" id="{FA4CB33A-C813-46C0-A96A-8D229452B946}"/>
            </a:ext>
          </a:extLst>
        </xdr:cNvPr>
        <xdr:cNvSpPr/>
      </xdr:nvSpPr>
      <xdr:spPr>
        <a:xfrm>
          <a:off x="16129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39105</xdr:rowOff>
    </xdr:from>
    <xdr:ext cx="736600" cy="259045"/>
    <xdr:sp macro="" textlink="">
      <xdr:nvSpPr>
        <xdr:cNvPr id="259" name="テキスト ボックス 258">
          <a:extLst>
            <a:ext uri="{FF2B5EF4-FFF2-40B4-BE49-F238E27FC236}">
              <a16:creationId xmlns:a16="http://schemas.microsoft.com/office/drawing/2014/main" id="{F964B481-07E9-4206-B8D7-A3AF7F2CC417}"/>
            </a:ext>
          </a:extLst>
        </xdr:cNvPr>
        <xdr:cNvSpPr txBox="1"/>
      </xdr:nvSpPr>
      <xdr:spPr>
        <a:xfrm>
          <a:off x="15798800" y="1426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144639</xdr:rowOff>
    </xdr:from>
    <xdr:to>
      <xdr:col>72</xdr:col>
      <xdr:colOff>203200</xdr:colOff>
      <xdr:row>88</xdr:row>
      <xdr:rowOff>0</xdr:rowOff>
    </xdr:to>
    <xdr:cxnSp macro="">
      <xdr:nvCxnSpPr>
        <xdr:cNvPr id="260" name="直線コネクタ 259">
          <a:extLst>
            <a:ext uri="{FF2B5EF4-FFF2-40B4-BE49-F238E27FC236}">
              <a16:creationId xmlns:a16="http://schemas.microsoft.com/office/drawing/2014/main" id="{65157757-1168-4A9C-AA96-2506C1454A44}"/>
            </a:ext>
          </a:extLst>
        </xdr:cNvPr>
        <xdr:cNvCxnSpPr/>
      </xdr:nvCxnSpPr>
      <xdr:spPr>
        <a:xfrm>
          <a:off x="14401800" y="15060789"/>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1" name="フローチャート: 判断 260">
          <a:extLst>
            <a:ext uri="{FF2B5EF4-FFF2-40B4-BE49-F238E27FC236}">
              <a16:creationId xmlns:a16="http://schemas.microsoft.com/office/drawing/2014/main" id="{F7BE51BB-4F1C-42B4-AB31-0962E87160B9}"/>
            </a:ext>
          </a:extLst>
        </xdr:cNvPr>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39105</xdr:rowOff>
    </xdr:from>
    <xdr:ext cx="762000" cy="259045"/>
    <xdr:sp macro="" textlink="">
      <xdr:nvSpPr>
        <xdr:cNvPr id="262" name="テキスト ボックス 261">
          <a:extLst>
            <a:ext uri="{FF2B5EF4-FFF2-40B4-BE49-F238E27FC236}">
              <a16:creationId xmlns:a16="http://schemas.microsoft.com/office/drawing/2014/main" id="{2EA02753-B01F-4C40-9265-A4D60DDDF618}"/>
            </a:ext>
          </a:extLst>
        </xdr:cNvPr>
        <xdr:cNvSpPr txBox="1"/>
      </xdr:nvSpPr>
      <xdr:spPr>
        <a:xfrm>
          <a:off x="14909800" y="1426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144639</xdr:rowOff>
    </xdr:from>
    <xdr:to>
      <xdr:col>68</xdr:col>
      <xdr:colOff>152400</xdr:colOff>
      <xdr:row>88</xdr:row>
      <xdr:rowOff>80434</xdr:rowOff>
    </xdr:to>
    <xdr:cxnSp macro="">
      <xdr:nvCxnSpPr>
        <xdr:cNvPr id="263" name="直線コネクタ 262">
          <a:extLst>
            <a:ext uri="{FF2B5EF4-FFF2-40B4-BE49-F238E27FC236}">
              <a16:creationId xmlns:a16="http://schemas.microsoft.com/office/drawing/2014/main" id="{58E8F300-7383-4011-9D7D-E407D7EDE9EA}"/>
            </a:ext>
          </a:extLst>
        </xdr:cNvPr>
        <xdr:cNvCxnSpPr/>
      </xdr:nvCxnSpPr>
      <xdr:spPr>
        <a:xfrm flipV="1">
          <a:off x="13512800" y="15060789"/>
          <a:ext cx="8890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125589</xdr:rowOff>
    </xdr:from>
    <xdr:to>
      <xdr:col>68</xdr:col>
      <xdr:colOff>203200</xdr:colOff>
      <xdr:row>85</xdr:row>
      <xdr:rowOff>55739</xdr:rowOff>
    </xdr:to>
    <xdr:sp macro="" textlink="">
      <xdr:nvSpPr>
        <xdr:cNvPr id="264" name="フローチャート: 判断 263">
          <a:extLst>
            <a:ext uri="{FF2B5EF4-FFF2-40B4-BE49-F238E27FC236}">
              <a16:creationId xmlns:a16="http://schemas.microsoft.com/office/drawing/2014/main" id="{87B0B28E-0D71-4B6B-A78C-B0A9CD3D8B9C}"/>
            </a:ext>
          </a:extLst>
        </xdr:cNvPr>
        <xdr:cNvSpPr/>
      </xdr:nvSpPr>
      <xdr:spPr>
        <a:xfrm>
          <a:off x="14351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65916</xdr:rowOff>
    </xdr:from>
    <xdr:ext cx="762000" cy="259045"/>
    <xdr:sp macro="" textlink="">
      <xdr:nvSpPr>
        <xdr:cNvPr id="265" name="テキスト ボックス 264">
          <a:extLst>
            <a:ext uri="{FF2B5EF4-FFF2-40B4-BE49-F238E27FC236}">
              <a16:creationId xmlns:a16="http://schemas.microsoft.com/office/drawing/2014/main" id="{402E90B1-3846-4699-9E36-B004945DEB3E}"/>
            </a:ext>
          </a:extLst>
        </xdr:cNvPr>
        <xdr:cNvSpPr txBox="1"/>
      </xdr:nvSpPr>
      <xdr:spPr>
        <a:xfrm>
          <a:off x="14020800" y="1429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6" name="フローチャート: 判断 265">
          <a:extLst>
            <a:ext uri="{FF2B5EF4-FFF2-40B4-BE49-F238E27FC236}">
              <a16:creationId xmlns:a16="http://schemas.microsoft.com/office/drawing/2014/main" id="{2C9D77F9-33F1-4630-BF05-176DFEA8995C}"/>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92727</xdr:rowOff>
    </xdr:from>
    <xdr:ext cx="762000" cy="259045"/>
    <xdr:sp macro="" textlink="">
      <xdr:nvSpPr>
        <xdr:cNvPr id="267" name="テキスト ボックス 266">
          <a:extLst>
            <a:ext uri="{FF2B5EF4-FFF2-40B4-BE49-F238E27FC236}">
              <a16:creationId xmlns:a16="http://schemas.microsoft.com/office/drawing/2014/main" id="{7D8447EC-0605-4059-AC12-F3DE0ECB1FE2}"/>
            </a:ext>
          </a:extLst>
        </xdr:cNvPr>
        <xdr:cNvSpPr txBox="1"/>
      </xdr:nvSpPr>
      <xdr:spPr>
        <a:xfrm>
          <a:off x="13131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1E9B04A4-4F7D-498C-B3C6-0825E99FD52E}"/>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335014C5-A45E-44D4-92F7-97A81EDD7FB6}"/>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D5CD45FA-64AD-435D-B10C-09B7493356F5}"/>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333C4848-708B-4F70-A75B-8047BB2CA0FC}"/>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3EBF467B-50BB-467F-A39E-76B49B096B74}"/>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53622</xdr:rowOff>
    </xdr:from>
    <xdr:to>
      <xdr:col>81</xdr:col>
      <xdr:colOff>95250</xdr:colOff>
      <xdr:row>87</xdr:row>
      <xdr:rowOff>155222</xdr:rowOff>
    </xdr:to>
    <xdr:sp macro="" textlink="">
      <xdr:nvSpPr>
        <xdr:cNvPr id="273" name="楕円 272">
          <a:extLst>
            <a:ext uri="{FF2B5EF4-FFF2-40B4-BE49-F238E27FC236}">
              <a16:creationId xmlns:a16="http://schemas.microsoft.com/office/drawing/2014/main" id="{844D102E-DFFA-45B2-915D-A3CECB99F5FB}"/>
            </a:ext>
          </a:extLst>
        </xdr:cNvPr>
        <xdr:cNvSpPr/>
      </xdr:nvSpPr>
      <xdr:spPr>
        <a:xfrm>
          <a:off x="16967200" y="1496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25699</xdr:rowOff>
    </xdr:from>
    <xdr:ext cx="762000" cy="259045"/>
    <xdr:sp macro="" textlink="">
      <xdr:nvSpPr>
        <xdr:cNvPr id="274" name="給与水準   （国との比較）該当値テキスト">
          <a:extLst>
            <a:ext uri="{FF2B5EF4-FFF2-40B4-BE49-F238E27FC236}">
              <a16:creationId xmlns:a16="http://schemas.microsoft.com/office/drawing/2014/main" id="{175E750D-F795-4308-A143-2D01AA590A7B}"/>
            </a:ext>
          </a:extLst>
        </xdr:cNvPr>
        <xdr:cNvSpPr txBox="1"/>
      </xdr:nvSpPr>
      <xdr:spPr>
        <a:xfrm>
          <a:off x="17106900" y="1494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43039</xdr:rowOff>
    </xdr:from>
    <xdr:to>
      <xdr:col>77</xdr:col>
      <xdr:colOff>95250</xdr:colOff>
      <xdr:row>88</xdr:row>
      <xdr:rowOff>144639</xdr:rowOff>
    </xdr:to>
    <xdr:sp macro="" textlink="">
      <xdr:nvSpPr>
        <xdr:cNvPr id="275" name="楕円 274">
          <a:extLst>
            <a:ext uri="{FF2B5EF4-FFF2-40B4-BE49-F238E27FC236}">
              <a16:creationId xmlns:a16="http://schemas.microsoft.com/office/drawing/2014/main" id="{A96597AD-8D6C-45AA-A91E-A4E943B2D3B7}"/>
            </a:ext>
          </a:extLst>
        </xdr:cNvPr>
        <xdr:cNvSpPr/>
      </xdr:nvSpPr>
      <xdr:spPr>
        <a:xfrm>
          <a:off x="16129000" y="15130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129416</xdr:rowOff>
    </xdr:from>
    <xdr:ext cx="736600" cy="259045"/>
    <xdr:sp macro="" textlink="">
      <xdr:nvSpPr>
        <xdr:cNvPr id="276" name="テキスト ボックス 275">
          <a:extLst>
            <a:ext uri="{FF2B5EF4-FFF2-40B4-BE49-F238E27FC236}">
              <a16:creationId xmlns:a16="http://schemas.microsoft.com/office/drawing/2014/main" id="{34D8CE20-C959-4117-A7E9-FB1340DFAF73}"/>
            </a:ext>
          </a:extLst>
        </xdr:cNvPr>
        <xdr:cNvSpPr txBox="1"/>
      </xdr:nvSpPr>
      <xdr:spPr>
        <a:xfrm>
          <a:off x="15798800" y="15217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120650</xdr:rowOff>
    </xdr:from>
    <xdr:to>
      <xdr:col>73</xdr:col>
      <xdr:colOff>44450</xdr:colOff>
      <xdr:row>88</xdr:row>
      <xdr:rowOff>50800</xdr:rowOff>
    </xdr:to>
    <xdr:sp macro="" textlink="">
      <xdr:nvSpPr>
        <xdr:cNvPr id="277" name="楕円 276">
          <a:extLst>
            <a:ext uri="{FF2B5EF4-FFF2-40B4-BE49-F238E27FC236}">
              <a16:creationId xmlns:a16="http://schemas.microsoft.com/office/drawing/2014/main" id="{56F0A154-51C5-45FE-9707-0415FD2AA445}"/>
            </a:ext>
          </a:extLst>
        </xdr:cNvPr>
        <xdr:cNvSpPr/>
      </xdr:nvSpPr>
      <xdr:spPr>
        <a:xfrm>
          <a:off x="15240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35577</xdr:rowOff>
    </xdr:from>
    <xdr:ext cx="762000" cy="259045"/>
    <xdr:sp macro="" textlink="">
      <xdr:nvSpPr>
        <xdr:cNvPr id="278" name="テキスト ボックス 277">
          <a:extLst>
            <a:ext uri="{FF2B5EF4-FFF2-40B4-BE49-F238E27FC236}">
              <a16:creationId xmlns:a16="http://schemas.microsoft.com/office/drawing/2014/main" id="{BB73CD17-8D62-44F0-BDE4-F7938E26EDA9}"/>
            </a:ext>
          </a:extLst>
        </xdr:cNvPr>
        <xdr:cNvSpPr txBox="1"/>
      </xdr:nvSpPr>
      <xdr:spPr>
        <a:xfrm>
          <a:off x="14909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93839</xdr:rowOff>
    </xdr:from>
    <xdr:to>
      <xdr:col>68</xdr:col>
      <xdr:colOff>203200</xdr:colOff>
      <xdr:row>88</xdr:row>
      <xdr:rowOff>23989</xdr:rowOff>
    </xdr:to>
    <xdr:sp macro="" textlink="">
      <xdr:nvSpPr>
        <xdr:cNvPr id="279" name="楕円 278">
          <a:extLst>
            <a:ext uri="{FF2B5EF4-FFF2-40B4-BE49-F238E27FC236}">
              <a16:creationId xmlns:a16="http://schemas.microsoft.com/office/drawing/2014/main" id="{12D62156-DD76-4305-8E76-229F9EC835A4}"/>
            </a:ext>
          </a:extLst>
        </xdr:cNvPr>
        <xdr:cNvSpPr/>
      </xdr:nvSpPr>
      <xdr:spPr>
        <a:xfrm>
          <a:off x="14351000" y="1500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8766</xdr:rowOff>
    </xdr:from>
    <xdr:ext cx="762000" cy="259045"/>
    <xdr:sp macro="" textlink="">
      <xdr:nvSpPr>
        <xdr:cNvPr id="280" name="テキスト ボックス 279">
          <a:extLst>
            <a:ext uri="{FF2B5EF4-FFF2-40B4-BE49-F238E27FC236}">
              <a16:creationId xmlns:a16="http://schemas.microsoft.com/office/drawing/2014/main" id="{1272AD38-9832-4C19-8656-3E6C9C40A24B}"/>
            </a:ext>
          </a:extLst>
        </xdr:cNvPr>
        <xdr:cNvSpPr txBox="1"/>
      </xdr:nvSpPr>
      <xdr:spPr>
        <a:xfrm>
          <a:off x="14020800" y="15096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29634</xdr:rowOff>
    </xdr:from>
    <xdr:to>
      <xdr:col>64</xdr:col>
      <xdr:colOff>152400</xdr:colOff>
      <xdr:row>88</xdr:row>
      <xdr:rowOff>131234</xdr:rowOff>
    </xdr:to>
    <xdr:sp macro="" textlink="">
      <xdr:nvSpPr>
        <xdr:cNvPr id="281" name="楕円 280">
          <a:extLst>
            <a:ext uri="{FF2B5EF4-FFF2-40B4-BE49-F238E27FC236}">
              <a16:creationId xmlns:a16="http://schemas.microsoft.com/office/drawing/2014/main" id="{76A6A334-339A-47B1-A7EB-C7D96B0E1425}"/>
            </a:ext>
          </a:extLst>
        </xdr:cNvPr>
        <xdr:cNvSpPr/>
      </xdr:nvSpPr>
      <xdr:spPr>
        <a:xfrm>
          <a:off x="13462000" y="1511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116011</xdr:rowOff>
    </xdr:from>
    <xdr:ext cx="762000" cy="259045"/>
    <xdr:sp macro="" textlink="">
      <xdr:nvSpPr>
        <xdr:cNvPr id="282" name="テキスト ボックス 281">
          <a:extLst>
            <a:ext uri="{FF2B5EF4-FFF2-40B4-BE49-F238E27FC236}">
              <a16:creationId xmlns:a16="http://schemas.microsoft.com/office/drawing/2014/main" id="{FCAC4182-BF75-4E9E-9D20-AF1A5263DFCF}"/>
            </a:ext>
          </a:extLst>
        </xdr:cNvPr>
        <xdr:cNvSpPr txBox="1"/>
      </xdr:nvSpPr>
      <xdr:spPr>
        <a:xfrm>
          <a:off x="13131800" y="15203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2C523B46-4466-4274-8894-78AE4F1D361F}"/>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a:extLst>
            <a:ext uri="{FF2B5EF4-FFF2-40B4-BE49-F238E27FC236}">
              <a16:creationId xmlns:a16="http://schemas.microsoft.com/office/drawing/2014/main" id="{E500A5E7-FDC3-4391-97DE-4DDE53E492DD}"/>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a:extLst>
            <a:ext uri="{FF2B5EF4-FFF2-40B4-BE49-F238E27FC236}">
              <a16:creationId xmlns:a16="http://schemas.microsoft.com/office/drawing/2014/main" id="{9F9A6D8C-A090-4A8E-A527-BD15A0019664}"/>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4CA45F95-C89E-443A-90EA-0DC0A05C139B}"/>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690F87C2-661E-4EF7-868F-C72F5513A5A5}"/>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B098C0BE-30F6-42D6-A0D4-0D2849AB2A04}"/>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242E6A55-F954-46C7-8232-8D3533AA824A}"/>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7355DDBC-3097-443D-894F-08542D0BCFE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765D7F3E-89A0-4BFF-B21D-1091650F1597}"/>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FAB86CD0-2883-4213-8C08-E40040268314}"/>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EFFF5C23-318A-4B3B-91EE-3E41BC44263A}"/>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D6AA2153-29F4-4E00-B946-250A5BBBEDD2}"/>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B6631A71-F1C6-47B1-8ECF-FFC97FC325B7}"/>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・継続して取り組んできた新規採用抑制策により類似団体平均を下回っている。今後とも住民サービスを低下させることなく、より適切な定員管理に努める。</a:t>
          </a:r>
        </a:p>
      </xdr:txBody>
    </xdr:sp>
    <xdr:clientData/>
  </xdr:twoCellAnchor>
  <xdr:oneCellAnchor>
    <xdr:from>
      <xdr:col>61</xdr:col>
      <xdr:colOff>6350</xdr:colOff>
      <xdr:row>54</xdr:row>
      <xdr:rowOff>139700</xdr:rowOff>
    </xdr:from>
    <xdr:ext cx="349839" cy="225703"/>
    <xdr:sp macro="" textlink="">
      <xdr:nvSpPr>
        <xdr:cNvPr id="296" name="テキスト ボックス 295">
          <a:extLst>
            <a:ext uri="{FF2B5EF4-FFF2-40B4-BE49-F238E27FC236}">
              <a16:creationId xmlns:a16="http://schemas.microsoft.com/office/drawing/2014/main" id="{BA4AB856-6782-4894-A555-3BA658B52D96}"/>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8E3397A2-85AC-475C-A166-CD84A1B8A86F}"/>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a:extLst>
            <a:ext uri="{FF2B5EF4-FFF2-40B4-BE49-F238E27FC236}">
              <a16:creationId xmlns:a16="http://schemas.microsoft.com/office/drawing/2014/main" id="{EFCD6556-3C91-4CAC-96E4-2A1B26CAE2A5}"/>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9" name="直線コネクタ 298">
          <a:extLst>
            <a:ext uri="{FF2B5EF4-FFF2-40B4-BE49-F238E27FC236}">
              <a16:creationId xmlns:a16="http://schemas.microsoft.com/office/drawing/2014/main" id="{02D6C320-8F75-4E30-B23C-B2195A3174A4}"/>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0" name="テキスト ボックス 299">
          <a:extLst>
            <a:ext uri="{FF2B5EF4-FFF2-40B4-BE49-F238E27FC236}">
              <a16:creationId xmlns:a16="http://schemas.microsoft.com/office/drawing/2014/main" id="{B05C472D-ED8E-496C-B334-1EA1DC303EBE}"/>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1" name="直線コネクタ 300">
          <a:extLst>
            <a:ext uri="{FF2B5EF4-FFF2-40B4-BE49-F238E27FC236}">
              <a16:creationId xmlns:a16="http://schemas.microsoft.com/office/drawing/2014/main" id="{4286E35D-4B07-4858-8F39-A247012490B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2" name="テキスト ボックス 301">
          <a:extLst>
            <a:ext uri="{FF2B5EF4-FFF2-40B4-BE49-F238E27FC236}">
              <a16:creationId xmlns:a16="http://schemas.microsoft.com/office/drawing/2014/main" id="{7BBED375-6223-41FE-A71A-A5B6B728F06A}"/>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3" name="直線コネクタ 302">
          <a:extLst>
            <a:ext uri="{FF2B5EF4-FFF2-40B4-BE49-F238E27FC236}">
              <a16:creationId xmlns:a16="http://schemas.microsoft.com/office/drawing/2014/main" id="{A4352E58-E099-47F2-8220-742B473988B6}"/>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4" name="テキスト ボックス 303">
          <a:extLst>
            <a:ext uri="{FF2B5EF4-FFF2-40B4-BE49-F238E27FC236}">
              <a16:creationId xmlns:a16="http://schemas.microsoft.com/office/drawing/2014/main" id="{97D12936-24E9-436E-A30F-DAF730150AB1}"/>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5" name="直線コネクタ 304">
          <a:extLst>
            <a:ext uri="{FF2B5EF4-FFF2-40B4-BE49-F238E27FC236}">
              <a16:creationId xmlns:a16="http://schemas.microsoft.com/office/drawing/2014/main" id="{C51F53D5-3690-47F8-BEDA-1D6443FDF372}"/>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6" name="テキスト ボックス 305">
          <a:extLst>
            <a:ext uri="{FF2B5EF4-FFF2-40B4-BE49-F238E27FC236}">
              <a16:creationId xmlns:a16="http://schemas.microsoft.com/office/drawing/2014/main" id="{0F23CA25-9848-4842-AD85-D6B0946B8ED9}"/>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a:extLst>
            <a:ext uri="{FF2B5EF4-FFF2-40B4-BE49-F238E27FC236}">
              <a16:creationId xmlns:a16="http://schemas.microsoft.com/office/drawing/2014/main" id="{C21789E4-F552-4715-B0A5-84C5FC5789DB}"/>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8" name="テキスト ボックス 307">
          <a:extLst>
            <a:ext uri="{FF2B5EF4-FFF2-40B4-BE49-F238E27FC236}">
              <a16:creationId xmlns:a16="http://schemas.microsoft.com/office/drawing/2014/main" id="{B459F046-8353-482C-BBDA-72CF40CF843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3854AD3F-CB67-4869-82C2-6B9D5D3341FA}"/>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130378</xdr:rowOff>
    </xdr:from>
    <xdr:to>
      <xdr:col>81</xdr:col>
      <xdr:colOff>44450</xdr:colOff>
      <xdr:row>65</xdr:row>
      <xdr:rowOff>77851</xdr:rowOff>
    </xdr:to>
    <xdr:cxnSp macro="">
      <xdr:nvCxnSpPr>
        <xdr:cNvPr id="310" name="直線コネクタ 309">
          <a:extLst>
            <a:ext uri="{FF2B5EF4-FFF2-40B4-BE49-F238E27FC236}">
              <a16:creationId xmlns:a16="http://schemas.microsoft.com/office/drawing/2014/main" id="{9E0D08E7-5FE6-4264-869C-116713E2A922}"/>
            </a:ext>
          </a:extLst>
        </xdr:cNvPr>
        <xdr:cNvCxnSpPr/>
      </xdr:nvCxnSpPr>
      <xdr:spPr>
        <a:xfrm flipV="1">
          <a:off x="17018000" y="10074478"/>
          <a:ext cx="0" cy="1147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49928</xdr:rowOff>
    </xdr:from>
    <xdr:ext cx="762000" cy="259045"/>
    <xdr:sp macro="" textlink="">
      <xdr:nvSpPr>
        <xdr:cNvPr id="311" name="定員管理の状況最小値テキスト">
          <a:extLst>
            <a:ext uri="{FF2B5EF4-FFF2-40B4-BE49-F238E27FC236}">
              <a16:creationId xmlns:a16="http://schemas.microsoft.com/office/drawing/2014/main" id="{34A16D0A-0611-437A-B186-26D8852B3464}"/>
            </a:ext>
          </a:extLst>
        </xdr:cNvPr>
        <xdr:cNvSpPr txBox="1"/>
      </xdr:nvSpPr>
      <xdr:spPr>
        <a:xfrm>
          <a:off x="17106900" y="1119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77851</xdr:rowOff>
    </xdr:from>
    <xdr:to>
      <xdr:col>81</xdr:col>
      <xdr:colOff>133350</xdr:colOff>
      <xdr:row>65</xdr:row>
      <xdr:rowOff>77851</xdr:rowOff>
    </xdr:to>
    <xdr:cxnSp macro="">
      <xdr:nvCxnSpPr>
        <xdr:cNvPr id="312" name="直線コネクタ 311">
          <a:extLst>
            <a:ext uri="{FF2B5EF4-FFF2-40B4-BE49-F238E27FC236}">
              <a16:creationId xmlns:a16="http://schemas.microsoft.com/office/drawing/2014/main" id="{1B75C510-7C94-4830-A06B-5B9786CFBEC9}"/>
            </a:ext>
          </a:extLst>
        </xdr:cNvPr>
        <xdr:cNvCxnSpPr/>
      </xdr:nvCxnSpPr>
      <xdr:spPr>
        <a:xfrm>
          <a:off x="16929100" y="11222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45305</xdr:rowOff>
    </xdr:from>
    <xdr:ext cx="762000" cy="259045"/>
    <xdr:sp macro="" textlink="">
      <xdr:nvSpPr>
        <xdr:cNvPr id="313" name="定員管理の状況最大値テキスト">
          <a:extLst>
            <a:ext uri="{FF2B5EF4-FFF2-40B4-BE49-F238E27FC236}">
              <a16:creationId xmlns:a16="http://schemas.microsoft.com/office/drawing/2014/main" id="{39FBFE56-59A5-443D-8CC1-755CF768DD46}"/>
            </a:ext>
          </a:extLst>
        </xdr:cNvPr>
        <xdr:cNvSpPr txBox="1"/>
      </xdr:nvSpPr>
      <xdr:spPr>
        <a:xfrm>
          <a:off x="17106900" y="981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130378</xdr:rowOff>
    </xdr:from>
    <xdr:to>
      <xdr:col>81</xdr:col>
      <xdr:colOff>133350</xdr:colOff>
      <xdr:row>58</xdr:row>
      <xdr:rowOff>130378</xdr:rowOff>
    </xdr:to>
    <xdr:cxnSp macro="">
      <xdr:nvCxnSpPr>
        <xdr:cNvPr id="314" name="直線コネクタ 313">
          <a:extLst>
            <a:ext uri="{FF2B5EF4-FFF2-40B4-BE49-F238E27FC236}">
              <a16:creationId xmlns:a16="http://schemas.microsoft.com/office/drawing/2014/main" id="{2CF5FAAB-3DAB-4B3A-A579-9CF5FF19B0DE}"/>
            </a:ext>
          </a:extLst>
        </xdr:cNvPr>
        <xdr:cNvCxnSpPr/>
      </xdr:nvCxnSpPr>
      <xdr:spPr>
        <a:xfrm>
          <a:off x="16929100" y="1007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33604</xdr:rowOff>
    </xdr:from>
    <xdr:to>
      <xdr:col>81</xdr:col>
      <xdr:colOff>44450</xdr:colOff>
      <xdr:row>60</xdr:row>
      <xdr:rowOff>52908</xdr:rowOff>
    </xdr:to>
    <xdr:cxnSp macro="">
      <xdr:nvCxnSpPr>
        <xdr:cNvPr id="315" name="直線コネクタ 314">
          <a:extLst>
            <a:ext uri="{FF2B5EF4-FFF2-40B4-BE49-F238E27FC236}">
              <a16:creationId xmlns:a16="http://schemas.microsoft.com/office/drawing/2014/main" id="{83304D7E-4086-4637-A56C-CA5AFB2B33ED}"/>
            </a:ext>
          </a:extLst>
        </xdr:cNvPr>
        <xdr:cNvCxnSpPr/>
      </xdr:nvCxnSpPr>
      <xdr:spPr>
        <a:xfrm>
          <a:off x="16179800" y="10320604"/>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71670</xdr:rowOff>
    </xdr:from>
    <xdr:ext cx="762000" cy="259045"/>
    <xdr:sp macro="" textlink="">
      <xdr:nvSpPr>
        <xdr:cNvPr id="316" name="定員管理の状況平均値テキスト">
          <a:extLst>
            <a:ext uri="{FF2B5EF4-FFF2-40B4-BE49-F238E27FC236}">
              <a16:creationId xmlns:a16="http://schemas.microsoft.com/office/drawing/2014/main" id="{0F65B112-5770-421C-9C0B-6485A16F5A75}"/>
            </a:ext>
          </a:extLst>
        </xdr:cNvPr>
        <xdr:cNvSpPr txBox="1"/>
      </xdr:nvSpPr>
      <xdr:spPr>
        <a:xfrm>
          <a:off x="17106900" y="10358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99593</xdr:rowOff>
    </xdr:from>
    <xdr:to>
      <xdr:col>81</xdr:col>
      <xdr:colOff>95250</xdr:colOff>
      <xdr:row>61</xdr:row>
      <xdr:rowOff>29743</xdr:rowOff>
    </xdr:to>
    <xdr:sp macro="" textlink="">
      <xdr:nvSpPr>
        <xdr:cNvPr id="317" name="フローチャート: 判断 316">
          <a:extLst>
            <a:ext uri="{FF2B5EF4-FFF2-40B4-BE49-F238E27FC236}">
              <a16:creationId xmlns:a16="http://schemas.microsoft.com/office/drawing/2014/main" id="{173EE584-10F8-444E-A2F5-EB4A80EFCCC3}"/>
            </a:ext>
          </a:extLst>
        </xdr:cNvPr>
        <xdr:cNvSpPr/>
      </xdr:nvSpPr>
      <xdr:spPr>
        <a:xfrm>
          <a:off x="16967200" y="1038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25400</xdr:rowOff>
    </xdr:from>
    <xdr:to>
      <xdr:col>77</xdr:col>
      <xdr:colOff>44450</xdr:colOff>
      <xdr:row>60</xdr:row>
      <xdr:rowOff>33604</xdr:rowOff>
    </xdr:to>
    <xdr:cxnSp macro="">
      <xdr:nvCxnSpPr>
        <xdr:cNvPr id="318" name="直線コネクタ 317">
          <a:extLst>
            <a:ext uri="{FF2B5EF4-FFF2-40B4-BE49-F238E27FC236}">
              <a16:creationId xmlns:a16="http://schemas.microsoft.com/office/drawing/2014/main" id="{C9DE36BD-9C6A-433D-8E1D-ACCE04AFD7CE}"/>
            </a:ext>
          </a:extLst>
        </xdr:cNvPr>
        <xdr:cNvCxnSpPr/>
      </xdr:nvCxnSpPr>
      <xdr:spPr>
        <a:xfrm>
          <a:off x="15290800" y="10312400"/>
          <a:ext cx="889000" cy="8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74499</xdr:rowOff>
    </xdr:from>
    <xdr:to>
      <xdr:col>77</xdr:col>
      <xdr:colOff>95250</xdr:colOff>
      <xdr:row>61</xdr:row>
      <xdr:rowOff>4649</xdr:rowOff>
    </xdr:to>
    <xdr:sp macro="" textlink="">
      <xdr:nvSpPr>
        <xdr:cNvPr id="319" name="フローチャート: 判断 318">
          <a:extLst>
            <a:ext uri="{FF2B5EF4-FFF2-40B4-BE49-F238E27FC236}">
              <a16:creationId xmlns:a16="http://schemas.microsoft.com/office/drawing/2014/main" id="{824E4D68-1ABE-41B5-B063-FE5A6A0462B5}"/>
            </a:ext>
          </a:extLst>
        </xdr:cNvPr>
        <xdr:cNvSpPr/>
      </xdr:nvSpPr>
      <xdr:spPr>
        <a:xfrm>
          <a:off x="16129000" y="1036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160876</xdr:rowOff>
    </xdr:from>
    <xdr:ext cx="736600" cy="259045"/>
    <xdr:sp macro="" textlink="">
      <xdr:nvSpPr>
        <xdr:cNvPr id="320" name="テキスト ボックス 319">
          <a:extLst>
            <a:ext uri="{FF2B5EF4-FFF2-40B4-BE49-F238E27FC236}">
              <a16:creationId xmlns:a16="http://schemas.microsoft.com/office/drawing/2014/main" id="{98DEA615-9400-4EC0-B444-643924263BD6}"/>
            </a:ext>
          </a:extLst>
        </xdr:cNvPr>
        <xdr:cNvSpPr txBox="1"/>
      </xdr:nvSpPr>
      <xdr:spPr>
        <a:xfrm>
          <a:off x="15798800" y="104478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148107</xdr:rowOff>
    </xdr:from>
    <xdr:to>
      <xdr:col>72</xdr:col>
      <xdr:colOff>203200</xdr:colOff>
      <xdr:row>60</xdr:row>
      <xdr:rowOff>25400</xdr:rowOff>
    </xdr:to>
    <xdr:cxnSp macro="">
      <xdr:nvCxnSpPr>
        <xdr:cNvPr id="321" name="直線コネクタ 320">
          <a:extLst>
            <a:ext uri="{FF2B5EF4-FFF2-40B4-BE49-F238E27FC236}">
              <a16:creationId xmlns:a16="http://schemas.microsoft.com/office/drawing/2014/main" id="{FC042D74-C915-4CCB-A976-D8458C8E47AE}"/>
            </a:ext>
          </a:extLst>
        </xdr:cNvPr>
        <xdr:cNvCxnSpPr/>
      </xdr:nvCxnSpPr>
      <xdr:spPr>
        <a:xfrm>
          <a:off x="14401800" y="10263657"/>
          <a:ext cx="889000" cy="48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51816</xdr:rowOff>
    </xdr:from>
    <xdr:to>
      <xdr:col>73</xdr:col>
      <xdr:colOff>44450</xdr:colOff>
      <xdr:row>60</xdr:row>
      <xdr:rowOff>153416</xdr:rowOff>
    </xdr:to>
    <xdr:sp macro="" textlink="">
      <xdr:nvSpPr>
        <xdr:cNvPr id="322" name="フローチャート: 判断 321">
          <a:extLst>
            <a:ext uri="{FF2B5EF4-FFF2-40B4-BE49-F238E27FC236}">
              <a16:creationId xmlns:a16="http://schemas.microsoft.com/office/drawing/2014/main" id="{ADA5FC39-25A3-43E8-8123-1A909D876145}"/>
            </a:ext>
          </a:extLst>
        </xdr:cNvPr>
        <xdr:cNvSpPr/>
      </xdr:nvSpPr>
      <xdr:spPr>
        <a:xfrm>
          <a:off x="15240000" y="1033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138193</xdr:rowOff>
    </xdr:from>
    <xdr:ext cx="762000" cy="259045"/>
    <xdr:sp macro="" textlink="">
      <xdr:nvSpPr>
        <xdr:cNvPr id="323" name="テキスト ボックス 322">
          <a:extLst>
            <a:ext uri="{FF2B5EF4-FFF2-40B4-BE49-F238E27FC236}">
              <a16:creationId xmlns:a16="http://schemas.microsoft.com/office/drawing/2014/main" id="{D4690553-E5A0-4325-84EA-228C41D7A87A}"/>
            </a:ext>
          </a:extLst>
        </xdr:cNvPr>
        <xdr:cNvSpPr txBox="1"/>
      </xdr:nvSpPr>
      <xdr:spPr>
        <a:xfrm>
          <a:off x="14909800" y="10425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128321</xdr:rowOff>
    </xdr:from>
    <xdr:to>
      <xdr:col>68</xdr:col>
      <xdr:colOff>152400</xdr:colOff>
      <xdr:row>59</xdr:row>
      <xdr:rowOff>148107</xdr:rowOff>
    </xdr:to>
    <xdr:cxnSp macro="">
      <xdr:nvCxnSpPr>
        <xdr:cNvPr id="324" name="直線コネクタ 323">
          <a:extLst>
            <a:ext uri="{FF2B5EF4-FFF2-40B4-BE49-F238E27FC236}">
              <a16:creationId xmlns:a16="http://schemas.microsoft.com/office/drawing/2014/main" id="{0C56062A-BF09-41AF-801C-DCAA36326AE1}"/>
            </a:ext>
          </a:extLst>
        </xdr:cNvPr>
        <xdr:cNvCxnSpPr/>
      </xdr:nvCxnSpPr>
      <xdr:spPr>
        <a:xfrm>
          <a:off x="13512800" y="10243871"/>
          <a:ext cx="889000" cy="19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41681</xdr:rowOff>
    </xdr:from>
    <xdr:to>
      <xdr:col>68</xdr:col>
      <xdr:colOff>203200</xdr:colOff>
      <xdr:row>60</xdr:row>
      <xdr:rowOff>143281</xdr:rowOff>
    </xdr:to>
    <xdr:sp macro="" textlink="">
      <xdr:nvSpPr>
        <xdr:cNvPr id="325" name="フローチャート: 判断 324">
          <a:extLst>
            <a:ext uri="{FF2B5EF4-FFF2-40B4-BE49-F238E27FC236}">
              <a16:creationId xmlns:a16="http://schemas.microsoft.com/office/drawing/2014/main" id="{2349C271-AE54-4CBA-8301-458FF7886EF2}"/>
            </a:ext>
          </a:extLst>
        </xdr:cNvPr>
        <xdr:cNvSpPr/>
      </xdr:nvSpPr>
      <xdr:spPr>
        <a:xfrm>
          <a:off x="14351000" y="1032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128058</xdr:rowOff>
    </xdr:from>
    <xdr:ext cx="762000" cy="259045"/>
    <xdr:sp macro="" textlink="">
      <xdr:nvSpPr>
        <xdr:cNvPr id="326" name="テキスト ボックス 325">
          <a:extLst>
            <a:ext uri="{FF2B5EF4-FFF2-40B4-BE49-F238E27FC236}">
              <a16:creationId xmlns:a16="http://schemas.microsoft.com/office/drawing/2014/main" id="{1A491212-3B13-4DED-8708-D6BA2AA27C88}"/>
            </a:ext>
          </a:extLst>
        </xdr:cNvPr>
        <xdr:cNvSpPr txBox="1"/>
      </xdr:nvSpPr>
      <xdr:spPr>
        <a:xfrm>
          <a:off x="14020800" y="1041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7417</xdr:rowOff>
    </xdr:from>
    <xdr:to>
      <xdr:col>64</xdr:col>
      <xdr:colOff>152400</xdr:colOff>
      <xdr:row>60</xdr:row>
      <xdr:rowOff>109017</xdr:rowOff>
    </xdr:to>
    <xdr:sp macro="" textlink="">
      <xdr:nvSpPr>
        <xdr:cNvPr id="327" name="フローチャート: 判断 326">
          <a:extLst>
            <a:ext uri="{FF2B5EF4-FFF2-40B4-BE49-F238E27FC236}">
              <a16:creationId xmlns:a16="http://schemas.microsoft.com/office/drawing/2014/main" id="{126C4F88-CCA3-476B-AB02-1D5B6BC02745}"/>
            </a:ext>
          </a:extLst>
        </xdr:cNvPr>
        <xdr:cNvSpPr/>
      </xdr:nvSpPr>
      <xdr:spPr>
        <a:xfrm>
          <a:off x="13462000" y="1029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93794</xdr:rowOff>
    </xdr:from>
    <xdr:ext cx="762000" cy="259045"/>
    <xdr:sp macro="" textlink="">
      <xdr:nvSpPr>
        <xdr:cNvPr id="328" name="テキスト ボックス 327">
          <a:extLst>
            <a:ext uri="{FF2B5EF4-FFF2-40B4-BE49-F238E27FC236}">
              <a16:creationId xmlns:a16="http://schemas.microsoft.com/office/drawing/2014/main" id="{922620B0-5CD9-4432-942F-842AE04ACDBF}"/>
            </a:ext>
          </a:extLst>
        </xdr:cNvPr>
        <xdr:cNvSpPr txBox="1"/>
      </xdr:nvSpPr>
      <xdr:spPr>
        <a:xfrm>
          <a:off x="13131800" y="1038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68FB0DE4-DF63-4094-81CD-5D425768EC29}"/>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FA8D2EEF-A626-4E7B-991E-584FF09BACBC}"/>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5C8BF647-149A-423E-B8B2-DD89EDF7B7B1}"/>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B1AFE11E-A360-4450-A020-69CD797D2F61}"/>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D1F18871-DF6A-4681-9A99-C49919CB7F59}"/>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2108</xdr:rowOff>
    </xdr:from>
    <xdr:to>
      <xdr:col>81</xdr:col>
      <xdr:colOff>95250</xdr:colOff>
      <xdr:row>60</xdr:row>
      <xdr:rowOff>103708</xdr:rowOff>
    </xdr:to>
    <xdr:sp macro="" textlink="">
      <xdr:nvSpPr>
        <xdr:cNvPr id="334" name="楕円 333">
          <a:extLst>
            <a:ext uri="{FF2B5EF4-FFF2-40B4-BE49-F238E27FC236}">
              <a16:creationId xmlns:a16="http://schemas.microsoft.com/office/drawing/2014/main" id="{EB281BE7-3FBC-4486-86E7-EF90752884E6}"/>
            </a:ext>
          </a:extLst>
        </xdr:cNvPr>
        <xdr:cNvSpPr/>
      </xdr:nvSpPr>
      <xdr:spPr>
        <a:xfrm>
          <a:off x="16967200" y="10289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18635</xdr:rowOff>
    </xdr:from>
    <xdr:ext cx="762000" cy="259045"/>
    <xdr:sp macro="" textlink="">
      <xdr:nvSpPr>
        <xdr:cNvPr id="335" name="定員管理の状況該当値テキスト">
          <a:extLst>
            <a:ext uri="{FF2B5EF4-FFF2-40B4-BE49-F238E27FC236}">
              <a16:creationId xmlns:a16="http://schemas.microsoft.com/office/drawing/2014/main" id="{8B18BE7D-DFCB-48C1-91BC-492D755600AA}"/>
            </a:ext>
          </a:extLst>
        </xdr:cNvPr>
        <xdr:cNvSpPr txBox="1"/>
      </xdr:nvSpPr>
      <xdr:spPr>
        <a:xfrm>
          <a:off x="17106900" y="10134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154254</xdr:rowOff>
    </xdr:from>
    <xdr:to>
      <xdr:col>77</xdr:col>
      <xdr:colOff>95250</xdr:colOff>
      <xdr:row>60</xdr:row>
      <xdr:rowOff>84404</xdr:rowOff>
    </xdr:to>
    <xdr:sp macro="" textlink="">
      <xdr:nvSpPr>
        <xdr:cNvPr id="336" name="楕円 335">
          <a:extLst>
            <a:ext uri="{FF2B5EF4-FFF2-40B4-BE49-F238E27FC236}">
              <a16:creationId xmlns:a16="http://schemas.microsoft.com/office/drawing/2014/main" id="{7C5245C3-2C02-4A6D-A04E-0E2DA2AA71C0}"/>
            </a:ext>
          </a:extLst>
        </xdr:cNvPr>
        <xdr:cNvSpPr/>
      </xdr:nvSpPr>
      <xdr:spPr>
        <a:xfrm>
          <a:off x="16129000" y="1026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94581</xdr:rowOff>
    </xdr:from>
    <xdr:ext cx="736600" cy="259045"/>
    <xdr:sp macro="" textlink="">
      <xdr:nvSpPr>
        <xdr:cNvPr id="337" name="テキスト ボックス 336">
          <a:extLst>
            <a:ext uri="{FF2B5EF4-FFF2-40B4-BE49-F238E27FC236}">
              <a16:creationId xmlns:a16="http://schemas.microsoft.com/office/drawing/2014/main" id="{4466E2F7-361E-46D9-A537-FE9D990F0021}"/>
            </a:ext>
          </a:extLst>
        </xdr:cNvPr>
        <xdr:cNvSpPr txBox="1"/>
      </xdr:nvSpPr>
      <xdr:spPr>
        <a:xfrm>
          <a:off x="15798800" y="100386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146050</xdr:rowOff>
    </xdr:from>
    <xdr:to>
      <xdr:col>73</xdr:col>
      <xdr:colOff>44450</xdr:colOff>
      <xdr:row>60</xdr:row>
      <xdr:rowOff>76200</xdr:rowOff>
    </xdr:to>
    <xdr:sp macro="" textlink="">
      <xdr:nvSpPr>
        <xdr:cNvPr id="338" name="楕円 337">
          <a:extLst>
            <a:ext uri="{FF2B5EF4-FFF2-40B4-BE49-F238E27FC236}">
              <a16:creationId xmlns:a16="http://schemas.microsoft.com/office/drawing/2014/main" id="{028F7011-0ADE-40EB-90A7-FB840E4C0865}"/>
            </a:ext>
          </a:extLst>
        </xdr:cNvPr>
        <xdr:cNvSpPr/>
      </xdr:nvSpPr>
      <xdr:spPr>
        <a:xfrm>
          <a:off x="15240000" y="1026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86377</xdr:rowOff>
    </xdr:from>
    <xdr:ext cx="762000" cy="259045"/>
    <xdr:sp macro="" textlink="">
      <xdr:nvSpPr>
        <xdr:cNvPr id="339" name="テキスト ボックス 338">
          <a:extLst>
            <a:ext uri="{FF2B5EF4-FFF2-40B4-BE49-F238E27FC236}">
              <a16:creationId xmlns:a16="http://schemas.microsoft.com/office/drawing/2014/main" id="{957EE526-9B4F-4D69-9102-269FE8102EE8}"/>
            </a:ext>
          </a:extLst>
        </xdr:cNvPr>
        <xdr:cNvSpPr txBox="1"/>
      </xdr:nvSpPr>
      <xdr:spPr>
        <a:xfrm>
          <a:off x="14909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97307</xdr:rowOff>
    </xdr:from>
    <xdr:to>
      <xdr:col>68</xdr:col>
      <xdr:colOff>203200</xdr:colOff>
      <xdr:row>60</xdr:row>
      <xdr:rowOff>27457</xdr:rowOff>
    </xdr:to>
    <xdr:sp macro="" textlink="">
      <xdr:nvSpPr>
        <xdr:cNvPr id="340" name="楕円 339">
          <a:extLst>
            <a:ext uri="{FF2B5EF4-FFF2-40B4-BE49-F238E27FC236}">
              <a16:creationId xmlns:a16="http://schemas.microsoft.com/office/drawing/2014/main" id="{5DF2A453-7C87-402D-870A-A1A8CAC9E936}"/>
            </a:ext>
          </a:extLst>
        </xdr:cNvPr>
        <xdr:cNvSpPr/>
      </xdr:nvSpPr>
      <xdr:spPr>
        <a:xfrm>
          <a:off x="14351000" y="1021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37634</xdr:rowOff>
    </xdr:from>
    <xdr:ext cx="762000" cy="259045"/>
    <xdr:sp macro="" textlink="">
      <xdr:nvSpPr>
        <xdr:cNvPr id="341" name="テキスト ボックス 340">
          <a:extLst>
            <a:ext uri="{FF2B5EF4-FFF2-40B4-BE49-F238E27FC236}">
              <a16:creationId xmlns:a16="http://schemas.microsoft.com/office/drawing/2014/main" id="{B377DF31-26C7-420A-8B65-6AA9696D81FB}"/>
            </a:ext>
          </a:extLst>
        </xdr:cNvPr>
        <xdr:cNvSpPr txBox="1"/>
      </xdr:nvSpPr>
      <xdr:spPr>
        <a:xfrm>
          <a:off x="14020800" y="998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77521</xdr:rowOff>
    </xdr:from>
    <xdr:to>
      <xdr:col>64</xdr:col>
      <xdr:colOff>152400</xdr:colOff>
      <xdr:row>60</xdr:row>
      <xdr:rowOff>7671</xdr:rowOff>
    </xdr:to>
    <xdr:sp macro="" textlink="">
      <xdr:nvSpPr>
        <xdr:cNvPr id="342" name="楕円 341">
          <a:extLst>
            <a:ext uri="{FF2B5EF4-FFF2-40B4-BE49-F238E27FC236}">
              <a16:creationId xmlns:a16="http://schemas.microsoft.com/office/drawing/2014/main" id="{4B5208B8-4CB5-400F-9EC6-4DA17DBC94B4}"/>
            </a:ext>
          </a:extLst>
        </xdr:cNvPr>
        <xdr:cNvSpPr/>
      </xdr:nvSpPr>
      <xdr:spPr>
        <a:xfrm>
          <a:off x="13462000" y="10193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17848</xdr:rowOff>
    </xdr:from>
    <xdr:ext cx="762000" cy="259045"/>
    <xdr:sp macro="" textlink="">
      <xdr:nvSpPr>
        <xdr:cNvPr id="343" name="テキスト ボックス 342">
          <a:extLst>
            <a:ext uri="{FF2B5EF4-FFF2-40B4-BE49-F238E27FC236}">
              <a16:creationId xmlns:a16="http://schemas.microsoft.com/office/drawing/2014/main" id="{BEA36BA7-3CB4-4289-B769-59671C4DB844}"/>
            </a:ext>
          </a:extLst>
        </xdr:cNvPr>
        <xdr:cNvSpPr txBox="1"/>
      </xdr:nvSpPr>
      <xdr:spPr>
        <a:xfrm>
          <a:off x="13131800" y="9961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A78E6DD3-2F08-4426-821E-A79F9599D8F8}"/>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9422D36F-C611-4BA0-988A-693F592A5991}"/>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20779BA4-7091-45F1-A910-6D1508689AF5}"/>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EBF951E4-5E31-4882-9E2A-F46B7007C396}"/>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99754FBD-7E48-4178-AC8B-8EAF04AE62EE}"/>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B861B581-ECA7-42F9-87DB-A1317E3353F2}"/>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E3AA4D20-868E-4B28-A9DF-6B43E249FD55}"/>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EFD372E8-7A41-4445-9FB6-587544BD09A1}"/>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258D7212-D741-40CD-B093-EF9C15254D08}"/>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56166C74-7C8C-4396-ABC2-CE349DE9E4D2}"/>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18262138-865F-4089-ACC4-AEDCB38ABEF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918CEADC-F5CC-4068-849E-55D47AD8D4ED}"/>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57ECCE0-EF4E-4C9E-82F8-D56088C6E761}"/>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・これまで起債の抑制や積極的な繰上償還の実施により類似団体平均を大きく下回ってきたが、令和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年度が直近の公債費のピークであるため、令和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年度まで実質公債費比率に影響が出る。また令和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年度～令和</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年度にかけて大型事業が集中するため、その償還が始まる令和</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年度ころから再度公債費が上がる見込みのため、実質公債費比率も増加することが見込まれる。</a:t>
          </a: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2BEA325C-6315-49CD-B418-E366A98CD33A}"/>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CC55E1F6-26E8-45B1-87F0-86623DC2863A}"/>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B995603E-1C9B-4EB8-8B1F-AAF89317A0FB}"/>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60" name="直線コネクタ 359">
          <a:extLst>
            <a:ext uri="{FF2B5EF4-FFF2-40B4-BE49-F238E27FC236}">
              <a16:creationId xmlns:a16="http://schemas.microsoft.com/office/drawing/2014/main" id="{D49B8160-5C1F-42C0-8070-41F48D83E481}"/>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61" name="テキスト ボックス 360">
          <a:extLst>
            <a:ext uri="{FF2B5EF4-FFF2-40B4-BE49-F238E27FC236}">
              <a16:creationId xmlns:a16="http://schemas.microsoft.com/office/drawing/2014/main" id="{B1FF8F36-3D19-46B0-BBCE-266BA6DC4ABE}"/>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2" name="直線コネクタ 361">
          <a:extLst>
            <a:ext uri="{FF2B5EF4-FFF2-40B4-BE49-F238E27FC236}">
              <a16:creationId xmlns:a16="http://schemas.microsoft.com/office/drawing/2014/main" id="{2A9AEC7D-D763-43E7-B9D6-CB0CD6EAE509}"/>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63" name="テキスト ボックス 362">
          <a:extLst>
            <a:ext uri="{FF2B5EF4-FFF2-40B4-BE49-F238E27FC236}">
              <a16:creationId xmlns:a16="http://schemas.microsoft.com/office/drawing/2014/main" id="{A2A9490B-3310-4737-A97B-32664B54030F}"/>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64" name="直線コネクタ 363">
          <a:extLst>
            <a:ext uri="{FF2B5EF4-FFF2-40B4-BE49-F238E27FC236}">
              <a16:creationId xmlns:a16="http://schemas.microsoft.com/office/drawing/2014/main" id="{F32090EB-5383-4DA4-8838-4AF201599B79}"/>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65" name="テキスト ボックス 364">
          <a:extLst>
            <a:ext uri="{FF2B5EF4-FFF2-40B4-BE49-F238E27FC236}">
              <a16:creationId xmlns:a16="http://schemas.microsoft.com/office/drawing/2014/main" id="{1F554FBF-2441-4D22-960D-92A35509EBC8}"/>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6" name="直線コネクタ 365">
          <a:extLst>
            <a:ext uri="{FF2B5EF4-FFF2-40B4-BE49-F238E27FC236}">
              <a16:creationId xmlns:a16="http://schemas.microsoft.com/office/drawing/2014/main" id="{D64F488E-6DCC-4FBF-A630-66207DBC0067}"/>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7" name="テキスト ボックス 366">
          <a:extLst>
            <a:ext uri="{FF2B5EF4-FFF2-40B4-BE49-F238E27FC236}">
              <a16:creationId xmlns:a16="http://schemas.microsoft.com/office/drawing/2014/main" id="{86194AE3-F8D6-4173-A03A-BC3F3F0ECFCE}"/>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68" name="直線コネクタ 367">
          <a:extLst>
            <a:ext uri="{FF2B5EF4-FFF2-40B4-BE49-F238E27FC236}">
              <a16:creationId xmlns:a16="http://schemas.microsoft.com/office/drawing/2014/main" id="{B28A8950-95B1-4AB0-85AC-D832F2ADC83C}"/>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69" name="テキスト ボックス 368">
          <a:extLst>
            <a:ext uri="{FF2B5EF4-FFF2-40B4-BE49-F238E27FC236}">
              <a16:creationId xmlns:a16="http://schemas.microsoft.com/office/drawing/2014/main" id="{BA2C300B-6841-443F-9E64-66899EF60343}"/>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70" name="直線コネクタ 369">
          <a:extLst>
            <a:ext uri="{FF2B5EF4-FFF2-40B4-BE49-F238E27FC236}">
              <a16:creationId xmlns:a16="http://schemas.microsoft.com/office/drawing/2014/main" id="{E65355B9-3773-4600-A72F-CEFD0185CC7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71" name="テキスト ボックス 370">
          <a:extLst>
            <a:ext uri="{FF2B5EF4-FFF2-40B4-BE49-F238E27FC236}">
              <a16:creationId xmlns:a16="http://schemas.microsoft.com/office/drawing/2014/main" id="{611E6FDA-811C-40EC-B13E-1053A7900807}"/>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72" name="直線コネクタ 371">
          <a:extLst>
            <a:ext uri="{FF2B5EF4-FFF2-40B4-BE49-F238E27FC236}">
              <a16:creationId xmlns:a16="http://schemas.microsoft.com/office/drawing/2014/main" id="{E721C99D-46B9-47ED-9655-B0858DA10146}"/>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73" name="テキスト ボックス 372">
          <a:extLst>
            <a:ext uri="{FF2B5EF4-FFF2-40B4-BE49-F238E27FC236}">
              <a16:creationId xmlns:a16="http://schemas.microsoft.com/office/drawing/2014/main" id="{24E8D2B6-DFF0-433E-95EF-4E9E248931BC}"/>
            </a:ext>
          </a:extLst>
        </xdr:cNvPr>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AF1D3BFF-4868-4435-8E3F-803B3ADC64F1}"/>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49DB4EA7-CF7A-498A-B622-A1CB98ACA6EC}"/>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38629</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1F13873A-AFA1-489A-A58F-64251C76C741}"/>
            </a:ext>
          </a:extLst>
        </xdr:cNvPr>
        <xdr:cNvCxnSpPr/>
      </xdr:nvCxnSpPr>
      <xdr:spPr>
        <a:xfrm flipV="1">
          <a:off x="17018000" y="6210829"/>
          <a:ext cx="0" cy="14980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F7872035-C95E-4B9C-9583-11B77C84EAAB}"/>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8DE0258D-804C-46E3-808A-FFE7B7C8C0AD}"/>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125006</xdr:rowOff>
    </xdr:from>
    <xdr:ext cx="762000" cy="259045"/>
    <xdr:sp macro="" textlink="">
      <xdr:nvSpPr>
        <xdr:cNvPr id="379" name="公債費負担の状況最大値テキスト">
          <a:extLst>
            <a:ext uri="{FF2B5EF4-FFF2-40B4-BE49-F238E27FC236}">
              <a16:creationId xmlns:a16="http://schemas.microsoft.com/office/drawing/2014/main" id="{331193F0-6F63-4567-94D5-2001C0335F45}"/>
            </a:ext>
          </a:extLst>
        </xdr:cNvPr>
        <xdr:cNvSpPr txBox="1"/>
      </xdr:nvSpPr>
      <xdr:spPr>
        <a:xfrm>
          <a:off x="17106900" y="5954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38629</xdr:rowOff>
    </xdr:from>
    <xdr:to>
      <xdr:col>81</xdr:col>
      <xdr:colOff>133350</xdr:colOff>
      <xdr:row>36</xdr:row>
      <xdr:rowOff>38629</xdr:rowOff>
    </xdr:to>
    <xdr:cxnSp macro="">
      <xdr:nvCxnSpPr>
        <xdr:cNvPr id="380" name="直線コネクタ 379">
          <a:extLst>
            <a:ext uri="{FF2B5EF4-FFF2-40B4-BE49-F238E27FC236}">
              <a16:creationId xmlns:a16="http://schemas.microsoft.com/office/drawing/2014/main" id="{D4B78124-6976-4CFA-8D71-586C90341A79}"/>
            </a:ext>
          </a:extLst>
        </xdr:cNvPr>
        <xdr:cNvCxnSpPr/>
      </xdr:nvCxnSpPr>
      <xdr:spPr>
        <a:xfrm>
          <a:off x="16929100" y="6210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56621</xdr:rowOff>
    </xdr:from>
    <xdr:to>
      <xdr:col>81</xdr:col>
      <xdr:colOff>44450</xdr:colOff>
      <xdr:row>40</xdr:row>
      <xdr:rowOff>86783</xdr:rowOff>
    </xdr:to>
    <xdr:cxnSp macro="">
      <xdr:nvCxnSpPr>
        <xdr:cNvPr id="381" name="直線コネクタ 380">
          <a:extLst>
            <a:ext uri="{FF2B5EF4-FFF2-40B4-BE49-F238E27FC236}">
              <a16:creationId xmlns:a16="http://schemas.microsoft.com/office/drawing/2014/main" id="{96B7B907-F642-49E5-A9E7-C04655712DEB}"/>
            </a:ext>
          </a:extLst>
        </xdr:cNvPr>
        <xdr:cNvCxnSpPr/>
      </xdr:nvCxnSpPr>
      <xdr:spPr>
        <a:xfrm>
          <a:off x="16179800" y="6914621"/>
          <a:ext cx="8382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78440</xdr:rowOff>
    </xdr:from>
    <xdr:ext cx="762000" cy="259045"/>
    <xdr:sp macro="" textlink="">
      <xdr:nvSpPr>
        <xdr:cNvPr id="382" name="公債費負担の状況平均値テキスト">
          <a:extLst>
            <a:ext uri="{FF2B5EF4-FFF2-40B4-BE49-F238E27FC236}">
              <a16:creationId xmlns:a16="http://schemas.microsoft.com/office/drawing/2014/main" id="{FDAA405D-14B0-44DA-881B-F0D2FF53B80F}"/>
            </a:ext>
          </a:extLst>
        </xdr:cNvPr>
        <xdr:cNvSpPr txBox="1"/>
      </xdr:nvSpPr>
      <xdr:spPr>
        <a:xfrm>
          <a:off x="17106900" y="6936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106363</xdr:rowOff>
    </xdr:from>
    <xdr:to>
      <xdr:col>81</xdr:col>
      <xdr:colOff>95250</xdr:colOff>
      <xdr:row>41</xdr:row>
      <xdr:rowOff>36513</xdr:rowOff>
    </xdr:to>
    <xdr:sp macro="" textlink="">
      <xdr:nvSpPr>
        <xdr:cNvPr id="383" name="フローチャート: 判断 382">
          <a:extLst>
            <a:ext uri="{FF2B5EF4-FFF2-40B4-BE49-F238E27FC236}">
              <a16:creationId xmlns:a16="http://schemas.microsoft.com/office/drawing/2014/main" id="{F9AACDDE-4240-4203-8910-FD17286E6911}"/>
            </a:ext>
          </a:extLst>
        </xdr:cNvPr>
        <xdr:cNvSpPr/>
      </xdr:nvSpPr>
      <xdr:spPr>
        <a:xfrm>
          <a:off x="169672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16404</xdr:rowOff>
    </xdr:from>
    <xdr:to>
      <xdr:col>77</xdr:col>
      <xdr:colOff>44450</xdr:colOff>
      <xdr:row>40</xdr:row>
      <xdr:rowOff>56621</xdr:rowOff>
    </xdr:to>
    <xdr:cxnSp macro="">
      <xdr:nvCxnSpPr>
        <xdr:cNvPr id="384" name="直線コネクタ 383">
          <a:extLst>
            <a:ext uri="{FF2B5EF4-FFF2-40B4-BE49-F238E27FC236}">
              <a16:creationId xmlns:a16="http://schemas.microsoft.com/office/drawing/2014/main" id="{379A3889-D36F-4F15-A23D-66D27B12C6E3}"/>
            </a:ext>
          </a:extLst>
        </xdr:cNvPr>
        <xdr:cNvCxnSpPr/>
      </xdr:nvCxnSpPr>
      <xdr:spPr>
        <a:xfrm>
          <a:off x="15290800" y="6874404"/>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106363</xdr:rowOff>
    </xdr:from>
    <xdr:to>
      <xdr:col>77</xdr:col>
      <xdr:colOff>95250</xdr:colOff>
      <xdr:row>41</xdr:row>
      <xdr:rowOff>36513</xdr:rowOff>
    </xdr:to>
    <xdr:sp macro="" textlink="">
      <xdr:nvSpPr>
        <xdr:cNvPr id="385" name="フローチャート: 判断 384">
          <a:extLst>
            <a:ext uri="{FF2B5EF4-FFF2-40B4-BE49-F238E27FC236}">
              <a16:creationId xmlns:a16="http://schemas.microsoft.com/office/drawing/2014/main" id="{6C823C02-A9BC-4D9A-9EA3-AAE0F555CCEC}"/>
            </a:ext>
          </a:extLst>
        </xdr:cNvPr>
        <xdr:cNvSpPr/>
      </xdr:nvSpPr>
      <xdr:spPr>
        <a:xfrm>
          <a:off x="161290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21290</xdr:rowOff>
    </xdr:from>
    <xdr:ext cx="736600" cy="259045"/>
    <xdr:sp macro="" textlink="">
      <xdr:nvSpPr>
        <xdr:cNvPr id="386" name="テキスト ボックス 385">
          <a:extLst>
            <a:ext uri="{FF2B5EF4-FFF2-40B4-BE49-F238E27FC236}">
              <a16:creationId xmlns:a16="http://schemas.microsoft.com/office/drawing/2014/main" id="{403876EC-724A-4319-AAE8-DA5F19994A08}"/>
            </a:ext>
          </a:extLst>
        </xdr:cNvPr>
        <xdr:cNvSpPr txBox="1"/>
      </xdr:nvSpPr>
      <xdr:spPr>
        <a:xfrm>
          <a:off x="15798800" y="7050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37042</xdr:rowOff>
    </xdr:from>
    <xdr:to>
      <xdr:col>72</xdr:col>
      <xdr:colOff>203200</xdr:colOff>
      <xdr:row>40</xdr:row>
      <xdr:rowOff>16404</xdr:rowOff>
    </xdr:to>
    <xdr:cxnSp macro="">
      <xdr:nvCxnSpPr>
        <xdr:cNvPr id="387" name="直線コネクタ 386">
          <a:extLst>
            <a:ext uri="{FF2B5EF4-FFF2-40B4-BE49-F238E27FC236}">
              <a16:creationId xmlns:a16="http://schemas.microsoft.com/office/drawing/2014/main" id="{989DE62A-DBC4-4992-88FE-09B57410303C}"/>
            </a:ext>
          </a:extLst>
        </xdr:cNvPr>
        <xdr:cNvCxnSpPr/>
      </xdr:nvCxnSpPr>
      <xdr:spPr>
        <a:xfrm>
          <a:off x="14401800" y="6723592"/>
          <a:ext cx="889000" cy="150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86254</xdr:rowOff>
    </xdr:from>
    <xdr:to>
      <xdr:col>73</xdr:col>
      <xdr:colOff>44450</xdr:colOff>
      <xdr:row>41</xdr:row>
      <xdr:rowOff>16404</xdr:rowOff>
    </xdr:to>
    <xdr:sp macro="" textlink="">
      <xdr:nvSpPr>
        <xdr:cNvPr id="388" name="フローチャート: 判断 387">
          <a:extLst>
            <a:ext uri="{FF2B5EF4-FFF2-40B4-BE49-F238E27FC236}">
              <a16:creationId xmlns:a16="http://schemas.microsoft.com/office/drawing/2014/main" id="{6C2198DA-08D5-418E-AA35-D5DC900021E3}"/>
            </a:ext>
          </a:extLst>
        </xdr:cNvPr>
        <xdr:cNvSpPr/>
      </xdr:nvSpPr>
      <xdr:spPr>
        <a:xfrm>
          <a:off x="15240000" y="694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1181</xdr:rowOff>
    </xdr:from>
    <xdr:ext cx="762000" cy="259045"/>
    <xdr:sp macro="" textlink="">
      <xdr:nvSpPr>
        <xdr:cNvPr id="389" name="テキスト ボックス 388">
          <a:extLst>
            <a:ext uri="{FF2B5EF4-FFF2-40B4-BE49-F238E27FC236}">
              <a16:creationId xmlns:a16="http://schemas.microsoft.com/office/drawing/2014/main" id="{29178F7C-FC08-4ABB-B154-66C9DC1D8908}"/>
            </a:ext>
          </a:extLst>
        </xdr:cNvPr>
        <xdr:cNvSpPr txBox="1"/>
      </xdr:nvSpPr>
      <xdr:spPr>
        <a:xfrm>
          <a:off x="14909800" y="7030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168275</xdr:rowOff>
    </xdr:from>
    <xdr:to>
      <xdr:col>68</xdr:col>
      <xdr:colOff>152400</xdr:colOff>
      <xdr:row>39</xdr:row>
      <xdr:rowOff>37042</xdr:rowOff>
    </xdr:to>
    <xdr:cxnSp macro="">
      <xdr:nvCxnSpPr>
        <xdr:cNvPr id="390" name="直線コネクタ 389">
          <a:extLst>
            <a:ext uri="{FF2B5EF4-FFF2-40B4-BE49-F238E27FC236}">
              <a16:creationId xmlns:a16="http://schemas.microsoft.com/office/drawing/2014/main" id="{AC50EDC3-6881-45CC-86A4-9F36F4DD64B3}"/>
            </a:ext>
          </a:extLst>
        </xdr:cNvPr>
        <xdr:cNvCxnSpPr/>
      </xdr:nvCxnSpPr>
      <xdr:spPr>
        <a:xfrm>
          <a:off x="13512800" y="668337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66146</xdr:rowOff>
    </xdr:from>
    <xdr:to>
      <xdr:col>68</xdr:col>
      <xdr:colOff>203200</xdr:colOff>
      <xdr:row>40</xdr:row>
      <xdr:rowOff>167746</xdr:rowOff>
    </xdr:to>
    <xdr:sp macro="" textlink="">
      <xdr:nvSpPr>
        <xdr:cNvPr id="391" name="フローチャート: 判断 390">
          <a:extLst>
            <a:ext uri="{FF2B5EF4-FFF2-40B4-BE49-F238E27FC236}">
              <a16:creationId xmlns:a16="http://schemas.microsoft.com/office/drawing/2014/main" id="{24F9B771-165F-4ACB-B3E1-EE3524F44EAB}"/>
            </a:ext>
          </a:extLst>
        </xdr:cNvPr>
        <xdr:cNvSpPr/>
      </xdr:nvSpPr>
      <xdr:spPr>
        <a:xfrm>
          <a:off x="14351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152523</xdr:rowOff>
    </xdr:from>
    <xdr:ext cx="762000" cy="259045"/>
    <xdr:sp macro="" textlink="">
      <xdr:nvSpPr>
        <xdr:cNvPr id="392" name="テキスト ボックス 391">
          <a:extLst>
            <a:ext uri="{FF2B5EF4-FFF2-40B4-BE49-F238E27FC236}">
              <a16:creationId xmlns:a16="http://schemas.microsoft.com/office/drawing/2014/main" id="{7B7CD940-4FF1-4948-8F55-0C03D087D249}"/>
            </a:ext>
          </a:extLst>
        </xdr:cNvPr>
        <xdr:cNvSpPr txBox="1"/>
      </xdr:nvSpPr>
      <xdr:spPr>
        <a:xfrm>
          <a:off x="14020800" y="701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66146</xdr:rowOff>
    </xdr:from>
    <xdr:to>
      <xdr:col>64</xdr:col>
      <xdr:colOff>152400</xdr:colOff>
      <xdr:row>40</xdr:row>
      <xdr:rowOff>167746</xdr:rowOff>
    </xdr:to>
    <xdr:sp macro="" textlink="">
      <xdr:nvSpPr>
        <xdr:cNvPr id="393" name="フローチャート: 判断 392">
          <a:extLst>
            <a:ext uri="{FF2B5EF4-FFF2-40B4-BE49-F238E27FC236}">
              <a16:creationId xmlns:a16="http://schemas.microsoft.com/office/drawing/2014/main" id="{38835F13-96F7-444B-924F-844378F29782}"/>
            </a:ext>
          </a:extLst>
        </xdr:cNvPr>
        <xdr:cNvSpPr/>
      </xdr:nvSpPr>
      <xdr:spPr>
        <a:xfrm>
          <a:off x="13462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152523</xdr:rowOff>
    </xdr:from>
    <xdr:ext cx="762000" cy="259045"/>
    <xdr:sp macro="" textlink="">
      <xdr:nvSpPr>
        <xdr:cNvPr id="394" name="テキスト ボックス 393">
          <a:extLst>
            <a:ext uri="{FF2B5EF4-FFF2-40B4-BE49-F238E27FC236}">
              <a16:creationId xmlns:a16="http://schemas.microsoft.com/office/drawing/2014/main" id="{57AE96BC-B828-41D1-824A-5CE5546378BC}"/>
            </a:ext>
          </a:extLst>
        </xdr:cNvPr>
        <xdr:cNvSpPr txBox="1"/>
      </xdr:nvSpPr>
      <xdr:spPr>
        <a:xfrm>
          <a:off x="13131800" y="701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45FFA3CD-7E89-4A4D-8966-5E311A4158FC}"/>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59DA8787-107F-45D2-B158-687815144CA2}"/>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BB544F6B-6F2C-4BA4-9A06-BB7C4DAE7C5E}"/>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F1843245-ADB6-47A9-B738-683D6F2485B1}"/>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565F8FED-45CC-40DB-8046-AD399946AA6B}"/>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400" name="楕円 399">
          <a:extLst>
            <a:ext uri="{FF2B5EF4-FFF2-40B4-BE49-F238E27FC236}">
              <a16:creationId xmlns:a16="http://schemas.microsoft.com/office/drawing/2014/main" id="{A644FE9E-2A1B-466B-BA49-C2171F1E7A02}"/>
            </a:ext>
          </a:extLst>
        </xdr:cNvPr>
        <xdr:cNvSpPr/>
      </xdr:nvSpPr>
      <xdr:spPr>
        <a:xfrm>
          <a:off x="169672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52510</xdr:rowOff>
    </xdr:from>
    <xdr:ext cx="762000" cy="259045"/>
    <xdr:sp macro="" textlink="">
      <xdr:nvSpPr>
        <xdr:cNvPr id="401" name="公債費負担の状況該当値テキスト">
          <a:extLst>
            <a:ext uri="{FF2B5EF4-FFF2-40B4-BE49-F238E27FC236}">
              <a16:creationId xmlns:a16="http://schemas.microsoft.com/office/drawing/2014/main" id="{5D30AF1F-7706-4425-9275-C2BFF57DE7B8}"/>
            </a:ext>
          </a:extLst>
        </xdr:cNvPr>
        <xdr:cNvSpPr txBox="1"/>
      </xdr:nvSpPr>
      <xdr:spPr>
        <a:xfrm>
          <a:off x="17106900" y="6739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5821</xdr:rowOff>
    </xdr:from>
    <xdr:to>
      <xdr:col>77</xdr:col>
      <xdr:colOff>95250</xdr:colOff>
      <xdr:row>40</xdr:row>
      <xdr:rowOff>107421</xdr:rowOff>
    </xdr:to>
    <xdr:sp macro="" textlink="">
      <xdr:nvSpPr>
        <xdr:cNvPr id="402" name="楕円 401">
          <a:extLst>
            <a:ext uri="{FF2B5EF4-FFF2-40B4-BE49-F238E27FC236}">
              <a16:creationId xmlns:a16="http://schemas.microsoft.com/office/drawing/2014/main" id="{6CBF62FC-413A-4F73-8EC0-B806ECC07FC0}"/>
            </a:ext>
          </a:extLst>
        </xdr:cNvPr>
        <xdr:cNvSpPr/>
      </xdr:nvSpPr>
      <xdr:spPr>
        <a:xfrm>
          <a:off x="16129000" y="6863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117598</xdr:rowOff>
    </xdr:from>
    <xdr:ext cx="736600" cy="259045"/>
    <xdr:sp macro="" textlink="">
      <xdr:nvSpPr>
        <xdr:cNvPr id="403" name="テキスト ボックス 402">
          <a:extLst>
            <a:ext uri="{FF2B5EF4-FFF2-40B4-BE49-F238E27FC236}">
              <a16:creationId xmlns:a16="http://schemas.microsoft.com/office/drawing/2014/main" id="{D23DDB27-6E56-4550-AA78-9A0170B62C35}"/>
            </a:ext>
          </a:extLst>
        </xdr:cNvPr>
        <xdr:cNvSpPr txBox="1"/>
      </xdr:nvSpPr>
      <xdr:spPr>
        <a:xfrm>
          <a:off x="15798800" y="66326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137054</xdr:rowOff>
    </xdr:from>
    <xdr:to>
      <xdr:col>73</xdr:col>
      <xdr:colOff>44450</xdr:colOff>
      <xdr:row>40</xdr:row>
      <xdr:rowOff>67204</xdr:rowOff>
    </xdr:to>
    <xdr:sp macro="" textlink="">
      <xdr:nvSpPr>
        <xdr:cNvPr id="404" name="楕円 403">
          <a:extLst>
            <a:ext uri="{FF2B5EF4-FFF2-40B4-BE49-F238E27FC236}">
              <a16:creationId xmlns:a16="http://schemas.microsoft.com/office/drawing/2014/main" id="{F4B68FA9-042B-4ED5-AE32-BE1A16877F0F}"/>
            </a:ext>
          </a:extLst>
        </xdr:cNvPr>
        <xdr:cNvSpPr/>
      </xdr:nvSpPr>
      <xdr:spPr>
        <a:xfrm>
          <a:off x="15240000" y="6823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77381</xdr:rowOff>
    </xdr:from>
    <xdr:ext cx="762000" cy="259045"/>
    <xdr:sp macro="" textlink="">
      <xdr:nvSpPr>
        <xdr:cNvPr id="405" name="テキスト ボックス 404">
          <a:extLst>
            <a:ext uri="{FF2B5EF4-FFF2-40B4-BE49-F238E27FC236}">
              <a16:creationId xmlns:a16="http://schemas.microsoft.com/office/drawing/2014/main" id="{6BD46153-A5EB-40CA-B0A9-A7A3BB47D87A}"/>
            </a:ext>
          </a:extLst>
        </xdr:cNvPr>
        <xdr:cNvSpPr txBox="1"/>
      </xdr:nvSpPr>
      <xdr:spPr>
        <a:xfrm>
          <a:off x="14909800" y="6592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157692</xdr:rowOff>
    </xdr:from>
    <xdr:to>
      <xdr:col>68</xdr:col>
      <xdr:colOff>203200</xdr:colOff>
      <xdr:row>39</xdr:row>
      <xdr:rowOff>87842</xdr:rowOff>
    </xdr:to>
    <xdr:sp macro="" textlink="">
      <xdr:nvSpPr>
        <xdr:cNvPr id="406" name="楕円 405">
          <a:extLst>
            <a:ext uri="{FF2B5EF4-FFF2-40B4-BE49-F238E27FC236}">
              <a16:creationId xmlns:a16="http://schemas.microsoft.com/office/drawing/2014/main" id="{C81AE2AD-0F8F-4BCC-867B-980AE1B1F93A}"/>
            </a:ext>
          </a:extLst>
        </xdr:cNvPr>
        <xdr:cNvSpPr/>
      </xdr:nvSpPr>
      <xdr:spPr>
        <a:xfrm>
          <a:off x="14351000" y="667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98019</xdr:rowOff>
    </xdr:from>
    <xdr:ext cx="762000" cy="259045"/>
    <xdr:sp macro="" textlink="">
      <xdr:nvSpPr>
        <xdr:cNvPr id="407" name="テキスト ボックス 406">
          <a:extLst>
            <a:ext uri="{FF2B5EF4-FFF2-40B4-BE49-F238E27FC236}">
              <a16:creationId xmlns:a16="http://schemas.microsoft.com/office/drawing/2014/main" id="{8A17DD0A-ADAE-4A54-A184-2DC894246AEA}"/>
            </a:ext>
          </a:extLst>
        </xdr:cNvPr>
        <xdr:cNvSpPr txBox="1"/>
      </xdr:nvSpPr>
      <xdr:spPr>
        <a:xfrm>
          <a:off x="14020800" y="644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117475</xdr:rowOff>
    </xdr:from>
    <xdr:to>
      <xdr:col>64</xdr:col>
      <xdr:colOff>152400</xdr:colOff>
      <xdr:row>39</xdr:row>
      <xdr:rowOff>47625</xdr:rowOff>
    </xdr:to>
    <xdr:sp macro="" textlink="">
      <xdr:nvSpPr>
        <xdr:cNvPr id="408" name="楕円 407">
          <a:extLst>
            <a:ext uri="{FF2B5EF4-FFF2-40B4-BE49-F238E27FC236}">
              <a16:creationId xmlns:a16="http://schemas.microsoft.com/office/drawing/2014/main" id="{1C0ACF43-138A-4AE1-9667-3D94C8DD2F94}"/>
            </a:ext>
          </a:extLst>
        </xdr:cNvPr>
        <xdr:cNvSpPr/>
      </xdr:nvSpPr>
      <xdr:spPr>
        <a:xfrm>
          <a:off x="13462000" y="663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57802</xdr:rowOff>
    </xdr:from>
    <xdr:ext cx="762000" cy="259045"/>
    <xdr:sp macro="" textlink="">
      <xdr:nvSpPr>
        <xdr:cNvPr id="409" name="テキスト ボックス 408">
          <a:extLst>
            <a:ext uri="{FF2B5EF4-FFF2-40B4-BE49-F238E27FC236}">
              <a16:creationId xmlns:a16="http://schemas.microsoft.com/office/drawing/2014/main" id="{ECB3EC38-6EA3-40CA-B108-FBCFA73A9D51}"/>
            </a:ext>
          </a:extLst>
        </xdr:cNvPr>
        <xdr:cNvSpPr txBox="1"/>
      </xdr:nvSpPr>
      <xdr:spPr>
        <a:xfrm>
          <a:off x="13131800" y="640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527B2C93-4716-4429-B8AE-6B13C7E5F631}"/>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64F889F9-EB72-4638-8094-AE94EE5BF94D}"/>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4386C609-E4AC-4C3F-9D24-270DA0B1EF6B}"/>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4058DCB2-261A-4754-9277-5839C9CB64D7}"/>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85C1B30-91C4-454E-8465-EF1544472188}"/>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2A719D1D-9148-45ED-93E3-B208CBFEE049}"/>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5562BBD8-32C6-49B9-AA2B-7C450F8F629D}"/>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6127FA9D-070B-4D38-BF90-23DF4DE5443D}"/>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3C4E99F3-9E41-48A9-B233-2E0A13AC1503}"/>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233AB750-C487-4806-AF69-FEB03E99AEF7}"/>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2865C9F-FE1B-4BB4-A753-0508D88811CD}"/>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94A78C84-C990-4386-98FD-C506A117D301}"/>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E4786B6E-CB30-430E-8DEA-B3FD9C8E61A4}"/>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・昨年度までと同様に</a:t>
          </a:r>
          <a:r>
            <a:rPr kumimoji="1" lang="en-US" altLang="ja-JP" sz="1300">
              <a:latin typeface="ＭＳ Ｐゴシック" panose="020B0600070205080204" pitchFamily="50" charset="-128"/>
              <a:ea typeface="ＭＳ Ｐゴシック" panose="020B0600070205080204" pitchFamily="50" charset="-128"/>
            </a:rPr>
            <a:t>0</a:t>
          </a:r>
          <a:r>
            <a:rPr kumimoji="1" lang="ja-JP" altLang="en-US" sz="1300">
              <a:latin typeface="ＭＳ Ｐゴシック" panose="020B0600070205080204" pitchFamily="50" charset="-128"/>
              <a:ea typeface="ＭＳ Ｐゴシック" panose="020B0600070205080204" pitchFamily="50" charset="-128"/>
            </a:rPr>
            <a:t>％のままとなっている。主な要因としては、これまでの地方債の繰上償還に係る地方債残高の減や、財政調整基金等の積立による充当可能基金の増額等があげられる。今後も基金の適正管理とともに、公債費等の義務的経費の削減を中心とした財政の健全化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D7DABB08-3E8D-486F-ADC7-F673AFDC781A}"/>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19C8EDB5-4470-4D11-9747-2266F6B8B4C7}"/>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D7952CC7-75CF-4451-A54F-1DDEFB00BCE1}"/>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5CF10885-8D75-441E-A7A2-085E269A1F44}"/>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AE62FC36-8790-4002-A88B-7DB102461F21}"/>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5390EC4C-0349-4297-AF83-B4D3AD9309CC}"/>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46BB4A1D-3D63-4712-AA96-800799D90A1C}"/>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155082CE-D073-412E-8A27-105A76F16508}"/>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7EE311F5-FCF6-498F-8AD7-71C6C2B3617A}"/>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18F3A83-7825-4CF0-B2F1-D266DA393B95}"/>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A494B94E-D9CB-4A52-8F99-E4E224C58CBB}"/>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AA72A668-4C00-4E23-8722-C407F77BA4B2}"/>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C74D126F-B727-4AC9-9DEE-815E405FDAC2}"/>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6233F098-6FEB-45A0-AB74-1E3E8FF8A928}"/>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37CB928A-D3C2-40CB-AC08-D7EB13A96A04}"/>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5FED9C40-2A4A-4A40-8AC2-F8059467B957}"/>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D66B8C01-89EF-4BCF-92D2-F5D2E07DCA0A}"/>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82187</xdr:rowOff>
    </xdr:to>
    <xdr:cxnSp macro="">
      <xdr:nvCxnSpPr>
        <xdr:cNvPr id="440" name="直線コネクタ 439">
          <a:extLst>
            <a:ext uri="{FF2B5EF4-FFF2-40B4-BE49-F238E27FC236}">
              <a16:creationId xmlns:a16="http://schemas.microsoft.com/office/drawing/2014/main" id="{E7BF5A98-0EFF-41A6-A76B-F047226B1516}"/>
            </a:ext>
          </a:extLst>
        </xdr:cNvPr>
        <xdr:cNvCxnSpPr/>
      </xdr:nvCxnSpPr>
      <xdr:spPr>
        <a:xfrm flipV="1">
          <a:off x="17018000" y="2313214"/>
          <a:ext cx="0" cy="1540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54264</xdr:rowOff>
    </xdr:from>
    <xdr:ext cx="762000" cy="259045"/>
    <xdr:sp macro="" textlink="">
      <xdr:nvSpPr>
        <xdr:cNvPr id="441" name="将来負担の状況最小値テキスト">
          <a:extLst>
            <a:ext uri="{FF2B5EF4-FFF2-40B4-BE49-F238E27FC236}">
              <a16:creationId xmlns:a16="http://schemas.microsoft.com/office/drawing/2014/main" id="{EC0DEFC3-B811-4992-8744-557D28358ACE}"/>
            </a:ext>
          </a:extLst>
        </xdr:cNvPr>
        <xdr:cNvSpPr txBox="1"/>
      </xdr:nvSpPr>
      <xdr:spPr>
        <a:xfrm>
          <a:off x="17106900" y="382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82187</xdr:rowOff>
    </xdr:from>
    <xdr:to>
      <xdr:col>81</xdr:col>
      <xdr:colOff>133350</xdr:colOff>
      <xdr:row>22</xdr:row>
      <xdr:rowOff>82187</xdr:rowOff>
    </xdr:to>
    <xdr:cxnSp macro="">
      <xdr:nvCxnSpPr>
        <xdr:cNvPr id="442" name="直線コネクタ 441">
          <a:extLst>
            <a:ext uri="{FF2B5EF4-FFF2-40B4-BE49-F238E27FC236}">
              <a16:creationId xmlns:a16="http://schemas.microsoft.com/office/drawing/2014/main" id="{572BF947-5F95-494D-8474-3762F1D6C829}"/>
            </a:ext>
          </a:extLst>
        </xdr:cNvPr>
        <xdr:cNvCxnSpPr/>
      </xdr:nvCxnSpPr>
      <xdr:spPr>
        <a:xfrm>
          <a:off x="16929100" y="385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3" name="将来負担の状況最大値テキスト">
          <a:extLst>
            <a:ext uri="{FF2B5EF4-FFF2-40B4-BE49-F238E27FC236}">
              <a16:creationId xmlns:a16="http://schemas.microsoft.com/office/drawing/2014/main" id="{A60332F7-AC69-4A3E-A825-53F6A5E1AF3E}"/>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E6E71AEE-3FEC-4342-9B2E-8865CCE846B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5" name="将来負担の状況平均値テキスト">
          <a:extLst>
            <a:ext uri="{FF2B5EF4-FFF2-40B4-BE49-F238E27FC236}">
              <a16:creationId xmlns:a16="http://schemas.microsoft.com/office/drawing/2014/main" id="{187C4067-DCC7-471F-8578-ABD6B9C8A887}"/>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a:extLst>
            <a:ext uri="{FF2B5EF4-FFF2-40B4-BE49-F238E27FC236}">
              <a16:creationId xmlns:a16="http://schemas.microsoft.com/office/drawing/2014/main" id="{E4169E6F-A5DB-4F73-BA01-5E3F111B65A8}"/>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7" name="フローチャート: 判断 446">
          <a:extLst>
            <a:ext uri="{FF2B5EF4-FFF2-40B4-BE49-F238E27FC236}">
              <a16:creationId xmlns:a16="http://schemas.microsoft.com/office/drawing/2014/main" id="{AF9F22E0-5149-4492-A3A1-F034EE6A32B7}"/>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8" name="テキスト ボックス 447">
          <a:extLst>
            <a:ext uri="{FF2B5EF4-FFF2-40B4-BE49-F238E27FC236}">
              <a16:creationId xmlns:a16="http://schemas.microsoft.com/office/drawing/2014/main" id="{980B1975-7138-4DFA-BF3C-07BE8C46024B}"/>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9" name="フローチャート: 判断 448">
          <a:extLst>
            <a:ext uri="{FF2B5EF4-FFF2-40B4-BE49-F238E27FC236}">
              <a16:creationId xmlns:a16="http://schemas.microsoft.com/office/drawing/2014/main" id="{58598AE9-8967-4064-8C12-DA9494CDE86E}"/>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0" name="テキスト ボックス 449">
          <a:extLst>
            <a:ext uri="{FF2B5EF4-FFF2-40B4-BE49-F238E27FC236}">
              <a16:creationId xmlns:a16="http://schemas.microsoft.com/office/drawing/2014/main" id="{577FDE4E-3106-4610-B622-5E5E41A9728A}"/>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1" name="フローチャート: 判断 450">
          <a:extLst>
            <a:ext uri="{FF2B5EF4-FFF2-40B4-BE49-F238E27FC236}">
              <a16:creationId xmlns:a16="http://schemas.microsoft.com/office/drawing/2014/main" id="{7596C54D-F02C-411B-87EB-02126501ADCD}"/>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36E9AC6C-CBC5-4BA8-8C40-505D991E5628}"/>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3" name="フローチャート: 判断 452">
          <a:extLst>
            <a:ext uri="{FF2B5EF4-FFF2-40B4-BE49-F238E27FC236}">
              <a16:creationId xmlns:a16="http://schemas.microsoft.com/office/drawing/2014/main" id="{0FFCBD61-F3A6-4D16-A5E4-5FD33A5122AC}"/>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85BF7DD8-EF20-4FE4-BBFB-A2C9A6341AE8}"/>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611674C3-4FA1-4FAF-8F3B-FE88936B9297}"/>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C41853D3-8108-4D73-B61A-95810D2687E8}"/>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DE166948-1D3A-4278-9715-FE70F18031FF}"/>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3585E5F7-8F03-4EAF-B73E-B8713C330A2D}"/>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9018E1A9-4A09-42F5-8E6F-2FDAC53DFEA2}"/>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DB25B8C4-A58F-4DA5-9C0F-A5A748A95D32}"/>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70BE1895-B3FA-4B5E-BD8A-A930E3D52293}"/>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D2F9DB7F-37C1-4765-9EA5-74969AC1103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6C718D32-811B-42A7-9943-AD6C17C20493}"/>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89446F61-E825-4A83-A360-DF9579B362C5}"/>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913577CF-4708-4CAD-A67C-77489B711B25}"/>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579E10D0-0734-48E0-940B-9FFD05D67313}"/>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F7F9DD31-C935-4AB8-9FA6-0059D5FF1641}"/>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D7794857-5BB3-48AD-8040-E66B1601D211}"/>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15D13F2E-3208-41E1-AB28-6EDE25451A78}"/>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2F32542-7F25-404E-9900-BE583CACC43E}"/>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5,782
5,716
196.81
6,670,238
6,282,568
317,114
3,526,144
5,398,165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9C250545-6CBB-45C8-9148-28EF55123782}"/>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7F3AFFBE-2AA2-47EA-B67F-BD71E55BFEC6}"/>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68CC8111-E407-4228-A0BE-37198B00C6D8}"/>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F19263F-59CC-4695-AC79-D7FD1B727863}"/>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695A4DE8-B766-4804-8BDB-285793A51A29}"/>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D12766B2-341A-43B0-BB75-472191D0051F}"/>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41DA9718-2646-4F94-8AB3-606FB3049681}"/>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F6864720-F1D2-4AAE-BDE5-72FFAC939EFB}"/>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34AFC49E-DC49-4979-AF6F-29C3E60B2C96}"/>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7E2EC5BA-0A95-4D12-B41B-437D4C48421C}"/>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D746335C-7B26-432C-A2F8-96CC93874B4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DCE1CB04-513C-4D9E-9E2F-A8F940CD25F7}"/>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1E98B2DB-4A4C-4F31-B4FF-B2170E1BD0BA}"/>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3E994B88-591B-4A89-83BD-556A4739146A}"/>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B3D1BA9E-1FFC-4743-9C7C-48B779F02EA6}"/>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23CA288E-2A68-49F9-857F-63354D2B5DFA}"/>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4D37614A-0CCA-4796-97AE-0D1058FDAAA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86C20F4E-1E33-4160-AACD-B85FEAA90755}"/>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94C88536-EEA5-47E1-82AA-C0A95D36571F}"/>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6717CDD6-D63E-4F73-BD51-A3A7633892DC}"/>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CCDE085B-12B0-4D75-BAFA-7EA98EFA1289}"/>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F49A3F4A-429F-403D-A99E-C425A10BB9D8}"/>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C6274AB6-81BD-4711-A44B-50B832B4B64D}"/>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65238B4F-7CA8-4C06-9F05-64CB38457E3B}"/>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6A89C756-903E-4A55-A0E6-83B63393416D}"/>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817A0FB1-BF41-4053-A921-C350C9EE801C}"/>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6B95B596-308F-4A59-82D1-03B8619299BF}"/>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90D2E929-5775-47F3-B87B-7F6D25F13A96}"/>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B4BFAD0-17E1-4B97-972C-B3079E48FDB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BB7C8D0D-B85E-44AB-A93E-06E95BC849F9}"/>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26E684FB-FD00-4847-932C-D9BC74FD43B1}"/>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86A2F597-8883-4F64-B1A5-124F312F76B7}"/>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・近年は定年退職者が増加し、新規採用職員を補充しているため低下傾向となっていたが、令和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年度についても会計年度任用職員の増員分により、昨年に引き続き増加となった。また人事委員会勧告による給与の増による影響も大きい。</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B34E8A8F-4BA3-4DC8-A505-BB474D971028}"/>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2C8EB051-442D-49AB-8BC3-7C56454DAE11}"/>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D68D036E-C1EC-48AA-938D-B269F0EAB0A1}"/>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E6E694B3-954B-4AF4-A6A3-4AB89761857F}"/>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6FC053EE-BA1F-4EDF-9D74-3A16ED564BC5}"/>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199A697B-832B-418C-B2E8-09FA24C3D231}"/>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648BB8FA-5E1C-46E2-825F-3D48FF2EA605}"/>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82F94F63-15C9-40D8-8AD1-5000B85C1583}"/>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CD16BA1E-0A64-48C4-B29B-4B629C5FB88A}"/>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EF625D2-C934-4F2D-AA89-294D5020A67C}"/>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579FB49A-DF7A-481E-8FBC-50746D5141BF}"/>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3657AA70-56CA-4044-853B-3EB4B27D2A31}"/>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A84312E6-7E2A-48EE-A6AE-ED00822DB85A}"/>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A7235B5A-3672-4DEF-9E48-130BE371F1E7}"/>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8B5A5B3D-EE85-435D-9570-680E598554F3}"/>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4B1888DE-A0DA-45B4-A921-80CDDAC97021}"/>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CC19EB04-D7ED-45DD-ACF6-E1DFC6744862}"/>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F7A36341-1EB2-47D1-AF5D-3F5D2EF3FD17}"/>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37193</xdr:rowOff>
    </xdr:from>
    <xdr:to>
      <xdr:col>24</xdr:col>
      <xdr:colOff>25400</xdr:colOff>
      <xdr:row>40</xdr:row>
      <xdr:rowOff>130266</xdr:rowOff>
    </xdr:to>
    <xdr:cxnSp macro="">
      <xdr:nvCxnSpPr>
        <xdr:cNvPr id="63" name="直線コネクタ 62">
          <a:extLst>
            <a:ext uri="{FF2B5EF4-FFF2-40B4-BE49-F238E27FC236}">
              <a16:creationId xmlns:a16="http://schemas.microsoft.com/office/drawing/2014/main" id="{AFE7BC55-D650-471C-A628-ABD674C9188C}"/>
            </a:ext>
          </a:extLst>
        </xdr:cNvPr>
        <xdr:cNvCxnSpPr/>
      </xdr:nvCxnSpPr>
      <xdr:spPr>
        <a:xfrm flipV="1">
          <a:off x="4826000" y="5695043"/>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a:extLst>
            <a:ext uri="{FF2B5EF4-FFF2-40B4-BE49-F238E27FC236}">
              <a16:creationId xmlns:a16="http://schemas.microsoft.com/office/drawing/2014/main" id="{63243021-3753-4DAB-A151-C71DB797A74A}"/>
            </a:ext>
          </a:extLst>
        </xdr:cNvPr>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a:extLst>
            <a:ext uri="{FF2B5EF4-FFF2-40B4-BE49-F238E27FC236}">
              <a16:creationId xmlns:a16="http://schemas.microsoft.com/office/drawing/2014/main" id="{89096DCD-BCFA-412B-8E14-F788598641A9}"/>
            </a:ext>
          </a:extLst>
        </xdr:cNvPr>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123570</xdr:rowOff>
    </xdr:from>
    <xdr:ext cx="762000" cy="259045"/>
    <xdr:sp macro="" textlink="">
      <xdr:nvSpPr>
        <xdr:cNvPr id="66" name="人件費最大値テキスト">
          <a:extLst>
            <a:ext uri="{FF2B5EF4-FFF2-40B4-BE49-F238E27FC236}">
              <a16:creationId xmlns:a16="http://schemas.microsoft.com/office/drawing/2014/main" id="{78F4AA6A-9F30-46C3-AD6E-45436DE9BB2C}"/>
            </a:ext>
          </a:extLst>
        </xdr:cNvPr>
        <xdr:cNvSpPr txBox="1"/>
      </xdr:nvSpPr>
      <xdr:spPr>
        <a:xfrm>
          <a:off x="4914900" y="543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37193</xdr:rowOff>
    </xdr:from>
    <xdr:to>
      <xdr:col>24</xdr:col>
      <xdr:colOff>114300</xdr:colOff>
      <xdr:row>33</xdr:row>
      <xdr:rowOff>37193</xdr:rowOff>
    </xdr:to>
    <xdr:cxnSp macro="">
      <xdr:nvCxnSpPr>
        <xdr:cNvPr id="67" name="直線コネクタ 66">
          <a:extLst>
            <a:ext uri="{FF2B5EF4-FFF2-40B4-BE49-F238E27FC236}">
              <a16:creationId xmlns:a16="http://schemas.microsoft.com/office/drawing/2014/main" id="{5334A348-5A13-436F-86C2-44119E2D7515}"/>
            </a:ext>
          </a:extLst>
        </xdr:cNvPr>
        <xdr:cNvCxnSpPr/>
      </xdr:nvCxnSpPr>
      <xdr:spPr>
        <a:xfrm>
          <a:off x="4737100" y="569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6169</xdr:rowOff>
    </xdr:from>
    <xdr:to>
      <xdr:col>24</xdr:col>
      <xdr:colOff>25400</xdr:colOff>
      <xdr:row>36</xdr:row>
      <xdr:rowOff>71483</xdr:rowOff>
    </xdr:to>
    <xdr:cxnSp macro="">
      <xdr:nvCxnSpPr>
        <xdr:cNvPr id="68" name="直線コネクタ 67">
          <a:extLst>
            <a:ext uri="{FF2B5EF4-FFF2-40B4-BE49-F238E27FC236}">
              <a16:creationId xmlns:a16="http://schemas.microsoft.com/office/drawing/2014/main" id="{93394D7C-F1C2-49CB-9F03-AA511C9A1A50}"/>
            </a:ext>
          </a:extLst>
        </xdr:cNvPr>
        <xdr:cNvCxnSpPr/>
      </xdr:nvCxnSpPr>
      <xdr:spPr>
        <a:xfrm>
          <a:off x="3987800" y="6178369"/>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4553</xdr:rowOff>
    </xdr:from>
    <xdr:ext cx="762000" cy="259045"/>
    <xdr:sp macro="" textlink="">
      <xdr:nvSpPr>
        <xdr:cNvPr id="69" name="人件費平均値テキスト">
          <a:extLst>
            <a:ext uri="{FF2B5EF4-FFF2-40B4-BE49-F238E27FC236}">
              <a16:creationId xmlns:a16="http://schemas.microsoft.com/office/drawing/2014/main" id="{469DEAF4-DC73-4DBF-BE20-54FE2C5BFEEA}"/>
            </a:ext>
          </a:extLst>
        </xdr:cNvPr>
        <xdr:cNvSpPr txBox="1"/>
      </xdr:nvSpPr>
      <xdr:spPr>
        <a:xfrm>
          <a:off x="4914900" y="6005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159476</xdr:rowOff>
    </xdr:from>
    <xdr:to>
      <xdr:col>24</xdr:col>
      <xdr:colOff>76200</xdr:colOff>
      <xdr:row>36</xdr:row>
      <xdr:rowOff>89626</xdr:rowOff>
    </xdr:to>
    <xdr:sp macro="" textlink="">
      <xdr:nvSpPr>
        <xdr:cNvPr id="70" name="フローチャート: 判断 69">
          <a:extLst>
            <a:ext uri="{FF2B5EF4-FFF2-40B4-BE49-F238E27FC236}">
              <a16:creationId xmlns:a16="http://schemas.microsoft.com/office/drawing/2014/main" id="{086D9CAA-FC87-4BB7-9952-06D4A80B17C9}"/>
            </a:ext>
          </a:extLst>
        </xdr:cNvPr>
        <xdr:cNvSpPr/>
      </xdr:nvSpPr>
      <xdr:spPr>
        <a:xfrm>
          <a:off x="47752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158024</xdr:rowOff>
    </xdr:from>
    <xdr:to>
      <xdr:col>19</xdr:col>
      <xdr:colOff>187325</xdr:colOff>
      <xdr:row>36</xdr:row>
      <xdr:rowOff>6169</xdr:rowOff>
    </xdr:to>
    <xdr:cxnSp macro="">
      <xdr:nvCxnSpPr>
        <xdr:cNvPr id="71" name="直線コネクタ 70">
          <a:extLst>
            <a:ext uri="{FF2B5EF4-FFF2-40B4-BE49-F238E27FC236}">
              <a16:creationId xmlns:a16="http://schemas.microsoft.com/office/drawing/2014/main" id="{B58C9424-89FB-467D-820F-A04645D3A557}"/>
            </a:ext>
          </a:extLst>
        </xdr:cNvPr>
        <xdr:cNvCxnSpPr/>
      </xdr:nvCxnSpPr>
      <xdr:spPr>
        <a:xfrm>
          <a:off x="3098800" y="6158774"/>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94161</xdr:rowOff>
    </xdr:from>
    <xdr:to>
      <xdr:col>20</xdr:col>
      <xdr:colOff>38100</xdr:colOff>
      <xdr:row>36</xdr:row>
      <xdr:rowOff>24311</xdr:rowOff>
    </xdr:to>
    <xdr:sp macro="" textlink="">
      <xdr:nvSpPr>
        <xdr:cNvPr id="72" name="フローチャート: 判断 71">
          <a:extLst>
            <a:ext uri="{FF2B5EF4-FFF2-40B4-BE49-F238E27FC236}">
              <a16:creationId xmlns:a16="http://schemas.microsoft.com/office/drawing/2014/main" id="{4A1AE99C-9533-47EB-A9F4-6A1DC004924B}"/>
            </a:ext>
          </a:extLst>
        </xdr:cNvPr>
        <xdr:cNvSpPr/>
      </xdr:nvSpPr>
      <xdr:spPr>
        <a:xfrm>
          <a:off x="3937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34488</xdr:rowOff>
    </xdr:from>
    <xdr:ext cx="736600" cy="259045"/>
    <xdr:sp macro="" textlink="">
      <xdr:nvSpPr>
        <xdr:cNvPr id="73" name="テキスト ボックス 72">
          <a:extLst>
            <a:ext uri="{FF2B5EF4-FFF2-40B4-BE49-F238E27FC236}">
              <a16:creationId xmlns:a16="http://schemas.microsoft.com/office/drawing/2014/main" id="{F7F793AE-8C7D-4D48-A16B-6D64DEE15330}"/>
            </a:ext>
          </a:extLst>
        </xdr:cNvPr>
        <xdr:cNvSpPr txBox="1"/>
      </xdr:nvSpPr>
      <xdr:spPr>
        <a:xfrm>
          <a:off x="3606800" y="5863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40458</xdr:rowOff>
    </xdr:from>
    <xdr:to>
      <xdr:col>15</xdr:col>
      <xdr:colOff>98425</xdr:colOff>
      <xdr:row>35</xdr:row>
      <xdr:rowOff>158024</xdr:rowOff>
    </xdr:to>
    <xdr:cxnSp macro="">
      <xdr:nvCxnSpPr>
        <xdr:cNvPr id="74" name="直線コネクタ 73">
          <a:extLst>
            <a:ext uri="{FF2B5EF4-FFF2-40B4-BE49-F238E27FC236}">
              <a16:creationId xmlns:a16="http://schemas.microsoft.com/office/drawing/2014/main" id="{537A03E0-F914-42D9-9B2D-81D85D7FDC5C}"/>
            </a:ext>
          </a:extLst>
        </xdr:cNvPr>
        <xdr:cNvCxnSpPr/>
      </xdr:nvCxnSpPr>
      <xdr:spPr>
        <a:xfrm>
          <a:off x="2209800" y="6041208"/>
          <a:ext cx="889000" cy="117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94161</xdr:rowOff>
    </xdr:from>
    <xdr:to>
      <xdr:col>15</xdr:col>
      <xdr:colOff>149225</xdr:colOff>
      <xdr:row>36</xdr:row>
      <xdr:rowOff>24311</xdr:rowOff>
    </xdr:to>
    <xdr:sp macro="" textlink="">
      <xdr:nvSpPr>
        <xdr:cNvPr id="75" name="フローチャート: 判断 74">
          <a:extLst>
            <a:ext uri="{FF2B5EF4-FFF2-40B4-BE49-F238E27FC236}">
              <a16:creationId xmlns:a16="http://schemas.microsoft.com/office/drawing/2014/main" id="{C0BF412E-22FB-4CF3-A0B0-9D4CB4930FFE}"/>
            </a:ext>
          </a:extLst>
        </xdr:cNvPr>
        <xdr:cNvSpPr/>
      </xdr:nvSpPr>
      <xdr:spPr>
        <a:xfrm>
          <a:off x="3048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34488</xdr:rowOff>
    </xdr:from>
    <xdr:ext cx="762000" cy="259045"/>
    <xdr:sp macro="" textlink="">
      <xdr:nvSpPr>
        <xdr:cNvPr id="76" name="テキスト ボックス 75">
          <a:extLst>
            <a:ext uri="{FF2B5EF4-FFF2-40B4-BE49-F238E27FC236}">
              <a16:creationId xmlns:a16="http://schemas.microsoft.com/office/drawing/2014/main" id="{92F0E289-29C1-4AE8-A137-14DD573A6C87}"/>
            </a:ext>
          </a:extLst>
        </xdr:cNvPr>
        <xdr:cNvSpPr txBox="1"/>
      </xdr:nvSpPr>
      <xdr:spPr>
        <a:xfrm>
          <a:off x="2717800" y="5863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40458</xdr:rowOff>
    </xdr:from>
    <xdr:to>
      <xdr:col>11</xdr:col>
      <xdr:colOff>9525</xdr:colOff>
      <xdr:row>36</xdr:row>
      <xdr:rowOff>12700</xdr:rowOff>
    </xdr:to>
    <xdr:cxnSp macro="">
      <xdr:nvCxnSpPr>
        <xdr:cNvPr id="77" name="直線コネクタ 76">
          <a:extLst>
            <a:ext uri="{FF2B5EF4-FFF2-40B4-BE49-F238E27FC236}">
              <a16:creationId xmlns:a16="http://schemas.microsoft.com/office/drawing/2014/main" id="{C99C4453-BF38-4E98-9A04-688AA6F2AEF2}"/>
            </a:ext>
          </a:extLst>
        </xdr:cNvPr>
        <xdr:cNvCxnSpPr/>
      </xdr:nvCxnSpPr>
      <xdr:spPr>
        <a:xfrm flipV="1">
          <a:off x="1320800" y="6041208"/>
          <a:ext cx="889000" cy="143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87630</xdr:rowOff>
    </xdr:from>
    <xdr:to>
      <xdr:col>11</xdr:col>
      <xdr:colOff>60325</xdr:colOff>
      <xdr:row>36</xdr:row>
      <xdr:rowOff>17780</xdr:rowOff>
    </xdr:to>
    <xdr:sp macro="" textlink="">
      <xdr:nvSpPr>
        <xdr:cNvPr id="78" name="フローチャート: 判断 77">
          <a:extLst>
            <a:ext uri="{FF2B5EF4-FFF2-40B4-BE49-F238E27FC236}">
              <a16:creationId xmlns:a16="http://schemas.microsoft.com/office/drawing/2014/main" id="{FC62C400-C7EE-40B3-A503-5B659F9D6113}"/>
            </a:ext>
          </a:extLst>
        </xdr:cNvPr>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2557</xdr:rowOff>
    </xdr:from>
    <xdr:ext cx="762000" cy="259045"/>
    <xdr:sp macro="" textlink="">
      <xdr:nvSpPr>
        <xdr:cNvPr id="79" name="テキスト ボックス 78">
          <a:extLst>
            <a:ext uri="{FF2B5EF4-FFF2-40B4-BE49-F238E27FC236}">
              <a16:creationId xmlns:a16="http://schemas.microsoft.com/office/drawing/2014/main" id="{732C9DBD-A3CE-4889-8A82-07922626DA8A}"/>
            </a:ext>
          </a:extLst>
        </xdr:cNvPr>
        <xdr:cNvSpPr txBox="1"/>
      </xdr:nvSpPr>
      <xdr:spPr>
        <a:xfrm>
          <a:off x="1828800" y="617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1089</xdr:rowOff>
    </xdr:from>
    <xdr:to>
      <xdr:col>6</xdr:col>
      <xdr:colOff>171450</xdr:colOff>
      <xdr:row>36</xdr:row>
      <xdr:rowOff>102689</xdr:rowOff>
    </xdr:to>
    <xdr:sp macro="" textlink="">
      <xdr:nvSpPr>
        <xdr:cNvPr id="80" name="フローチャート: 判断 79">
          <a:extLst>
            <a:ext uri="{FF2B5EF4-FFF2-40B4-BE49-F238E27FC236}">
              <a16:creationId xmlns:a16="http://schemas.microsoft.com/office/drawing/2014/main" id="{B180E065-2CA1-42F6-96BA-680081C7A825}"/>
            </a:ext>
          </a:extLst>
        </xdr:cNvPr>
        <xdr:cNvSpPr/>
      </xdr:nvSpPr>
      <xdr:spPr>
        <a:xfrm>
          <a:off x="1270000" y="617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87466</xdr:rowOff>
    </xdr:from>
    <xdr:ext cx="762000" cy="259045"/>
    <xdr:sp macro="" textlink="">
      <xdr:nvSpPr>
        <xdr:cNvPr id="81" name="テキスト ボックス 80">
          <a:extLst>
            <a:ext uri="{FF2B5EF4-FFF2-40B4-BE49-F238E27FC236}">
              <a16:creationId xmlns:a16="http://schemas.microsoft.com/office/drawing/2014/main" id="{79F040F4-E675-4050-AD36-3EB2282C98A5}"/>
            </a:ext>
          </a:extLst>
        </xdr:cNvPr>
        <xdr:cNvSpPr txBox="1"/>
      </xdr:nvSpPr>
      <xdr:spPr>
        <a:xfrm>
          <a:off x="939800" y="625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D2923477-8D82-4B10-8FAB-04F4390CEDD9}"/>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D9FF765F-DBFD-45E1-99A4-5C68981D3EEA}"/>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3A265736-1893-493B-ACF2-65709D362366}"/>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17BDB3E-D803-44C3-9F8B-F164BE2E8A25}"/>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534F3FCE-66C7-4368-BC7E-69C272D93307}"/>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20683</xdr:rowOff>
    </xdr:from>
    <xdr:to>
      <xdr:col>24</xdr:col>
      <xdr:colOff>76200</xdr:colOff>
      <xdr:row>36</xdr:row>
      <xdr:rowOff>122283</xdr:rowOff>
    </xdr:to>
    <xdr:sp macro="" textlink="">
      <xdr:nvSpPr>
        <xdr:cNvPr id="87" name="楕円 86">
          <a:extLst>
            <a:ext uri="{FF2B5EF4-FFF2-40B4-BE49-F238E27FC236}">
              <a16:creationId xmlns:a16="http://schemas.microsoft.com/office/drawing/2014/main" id="{E02E348F-1976-4743-8B68-AEFCD008CAB1}"/>
            </a:ext>
          </a:extLst>
        </xdr:cNvPr>
        <xdr:cNvSpPr/>
      </xdr:nvSpPr>
      <xdr:spPr>
        <a:xfrm>
          <a:off x="4775200" y="6192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164210</xdr:rowOff>
    </xdr:from>
    <xdr:ext cx="762000" cy="259045"/>
    <xdr:sp macro="" textlink="">
      <xdr:nvSpPr>
        <xdr:cNvPr id="88" name="人件費該当値テキスト">
          <a:extLst>
            <a:ext uri="{FF2B5EF4-FFF2-40B4-BE49-F238E27FC236}">
              <a16:creationId xmlns:a16="http://schemas.microsoft.com/office/drawing/2014/main" id="{8D131C1F-F178-4FD2-9203-578294835A6E}"/>
            </a:ext>
          </a:extLst>
        </xdr:cNvPr>
        <xdr:cNvSpPr txBox="1"/>
      </xdr:nvSpPr>
      <xdr:spPr>
        <a:xfrm>
          <a:off x="4914900" y="6164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126819</xdr:rowOff>
    </xdr:from>
    <xdr:to>
      <xdr:col>20</xdr:col>
      <xdr:colOff>38100</xdr:colOff>
      <xdr:row>36</xdr:row>
      <xdr:rowOff>56969</xdr:rowOff>
    </xdr:to>
    <xdr:sp macro="" textlink="">
      <xdr:nvSpPr>
        <xdr:cNvPr id="89" name="楕円 88">
          <a:extLst>
            <a:ext uri="{FF2B5EF4-FFF2-40B4-BE49-F238E27FC236}">
              <a16:creationId xmlns:a16="http://schemas.microsoft.com/office/drawing/2014/main" id="{5F01C99C-DACC-4932-8D5E-6815BC8CA083}"/>
            </a:ext>
          </a:extLst>
        </xdr:cNvPr>
        <xdr:cNvSpPr/>
      </xdr:nvSpPr>
      <xdr:spPr>
        <a:xfrm>
          <a:off x="3937000" y="6127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41746</xdr:rowOff>
    </xdr:from>
    <xdr:ext cx="736600" cy="259045"/>
    <xdr:sp macro="" textlink="">
      <xdr:nvSpPr>
        <xdr:cNvPr id="90" name="テキスト ボックス 89">
          <a:extLst>
            <a:ext uri="{FF2B5EF4-FFF2-40B4-BE49-F238E27FC236}">
              <a16:creationId xmlns:a16="http://schemas.microsoft.com/office/drawing/2014/main" id="{D4DF7875-6F64-4E2F-8D3F-3CCF2275AE8B}"/>
            </a:ext>
          </a:extLst>
        </xdr:cNvPr>
        <xdr:cNvSpPr txBox="1"/>
      </xdr:nvSpPr>
      <xdr:spPr>
        <a:xfrm>
          <a:off x="3606800" y="62139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107224</xdr:rowOff>
    </xdr:from>
    <xdr:to>
      <xdr:col>15</xdr:col>
      <xdr:colOff>149225</xdr:colOff>
      <xdr:row>36</xdr:row>
      <xdr:rowOff>37374</xdr:rowOff>
    </xdr:to>
    <xdr:sp macro="" textlink="">
      <xdr:nvSpPr>
        <xdr:cNvPr id="91" name="楕円 90">
          <a:extLst>
            <a:ext uri="{FF2B5EF4-FFF2-40B4-BE49-F238E27FC236}">
              <a16:creationId xmlns:a16="http://schemas.microsoft.com/office/drawing/2014/main" id="{A395378F-C27D-4B79-9AF9-658C78A547DD}"/>
            </a:ext>
          </a:extLst>
        </xdr:cNvPr>
        <xdr:cNvSpPr/>
      </xdr:nvSpPr>
      <xdr:spPr>
        <a:xfrm>
          <a:off x="3048000" y="6107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22151</xdr:rowOff>
    </xdr:from>
    <xdr:ext cx="762000" cy="259045"/>
    <xdr:sp macro="" textlink="">
      <xdr:nvSpPr>
        <xdr:cNvPr id="92" name="テキスト ボックス 91">
          <a:extLst>
            <a:ext uri="{FF2B5EF4-FFF2-40B4-BE49-F238E27FC236}">
              <a16:creationId xmlns:a16="http://schemas.microsoft.com/office/drawing/2014/main" id="{227BD5EF-C75D-414E-8A74-AB398D556365}"/>
            </a:ext>
          </a:extLst>
        </xdr:cNvPr>
        <xdr:cNvSpPr txBox="1"/>
      </xdr:nvSpPr>
      <xdr:spPr>
        <a:xfrm>
          <a:off x="2717800" y="6194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161108</xdr:rowOff>
    </xdr:from>
    <xdr:to>
      <xdr:col>11</xdr:col>
      <xdr:colOff>60325</xdr:colOff>
      <xdr:row>35</xdr:row>
      <xdr:rowOff>91258</xdr:rowOff>
    </xdr:to>
    <xdr:sp macro="" textlink="">
      <xdr:nvSpPr>
        <xdr:cNvPr id="93" name="楕円 92">
          <a:extLst>
            <a:ext uri="{FF2B5EF4-FFF2-40B4-BE49-F238E27FC236}">
              <a16:creationId xmlns:a16="http://schemas.microsoft.com/office/drawing/2014/main" id="{5357CB6B-1A59-40A7-9E71-D965E3B272B0}"/>
            </a:ext>
          </a:extLst>
        </xdr:cNvPr>
        <xdr:cNvSpPr/>
      </xdr:nvSpPr>
      <xdr:spPr>
        <a:xfrm>
          <a:off x="2159000" y="599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101435</xdr:rowOff>
    </xdr:from>
    <xdr:ext cx="762000" cy="259045"/>
    <xdr:sp macro="" textlink="">
      <xdr:nvSpPr>
        <xdr:cNvPr id="94" name="テキスト ボックス 93">
          <a:extLst>
            <a:ext uri="{FF2B5EF4-FFF2-40B4-BE49-F238E27FC236}">
              <a16:creationId xmlns:a16="http://schemas.microsoft.com/office/drawing/2014/main" id="{27BC7750-EFAA-4624-971D-3D87FD8ACB81}"/>
            </a:ext>
          </a:extLst>
        </xdr:cNvPr>
        <xdr:cNvSpPr txBox="1"/>
      </xdr:nvSpPr>
      <xdr:spPr>
        <a:xfrm>
          <a:off x="1828800" y="5759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133350</xdr:rowOff>
    </xdr:from>
    <xdr:to>
      <xdr:col>6</xdr:col>
      <xdr:colOff>171450</xdr:colOff>
      <xdr:row>36</xdr:row>
      <xdr:rowOff>63500</xdr:rowOff>
    </xdr:to>
    <xdr:sp macro="" textlink="">
      <xdr:nvSpPr>
        <xdr:cNvPr id="95" name="楕円 94">
          <a:extLst>
            <a:ext uri="{FF2B5EF4-FFF2-40B4-BE49-F238E27FC236}">
              <a16:creationId xmlns:a16="http://schemas.microsoft.com/office/drawing/2014/main" id="{EE464122-D294-4EAC-92CB-9C28F626CFEC}"/>
            </a:ext>
          </a:extLst>
        </xdr:cNvPr>
        <xdr:cNvSpPr/>
      </xdr:nvSpPr>
      <xdr:spPr>
        <a:xfrm>
          <a:off x="1270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73677</xdr:rowOff>
    </xdr:from>
    <xdr:ext cx="762000" cy="259045"/>
    <xdr:sp macro="" textlink="">
      <xdr:nvSpPr>
        <xdr:cNvPr id="96" name="テキスト ボックス 95">
          <a:extLst>
            <a:ext uri="{FF2B5EF4-FFF2-40B4-BE49-F238E27FC236}">
              <a16:creationId xmlns:a16="http://schemas.microsoft.com/office/drawing/2014/main" id="{F960D06B-14D7-4A54-8801-CBC33DD1734C}"/>
            </a:ext>
          </a:extLst>
        </xdr:cNvPr>
        <xdr:cNvSpPr txBox="1"/>
      </xdr:nvSpPr>
      <xdr:spPr>
        <a:xfrm>
          <a:off x="939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E1313710-3465-4005-A9CE-F3B1429A7C77}"/>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40C9BC5C-A1BA-48F9-BC67-BCC406F935C5}"/>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4EB57DDE-764D-487C-85B3-D61A712C33BB}"/>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E4AA69D5-81B0-4905-9B2C-7E2FD88F9B37}"/>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3D6AA74A-F72F-4820-8E41-7DEDEC0EDB7B}"/>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FF4A0275-C8E7-4104-85B3-ECB76C3BF6E1}"/>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8655DCAE-6B77-4B1D-9797-4DDE45A7E992}"/>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204E0F2B-EDBB-41B0-B713-886C9B8962AB}"/>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AD2BD285-CEE2-473E-9D81-A86FA0035866}"/>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9A75835E-2469-409B-B1C6-C4FC2CBA22FC}"/>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58B3BEF1-2244-4855-96C9-8A1247472CD8}"/>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・以前から類似団体平均を大きく上回る傾向が続いている。主な要因としては、システム改修費用や業務の民間委託関連費と分析している。また近年は光熱水費の増加も影響してきている。</a:t>
          </a:r>
        </a:p>
        <a:p>
          <a:r>
            <a:rPr kumimoji="1" lang="ja-JP" altLang="en-US" sz="1300">
              <a:latin typeface="ＭＳ Ｐゴシック" panose="020B0600070205080204" pitchFamily="50" charset="-128"/>
              <a:ea typeface="ＭＳ Ｐゴシック" panose="020B0600070205080204" pitchFamily="50" charset="-128"/>
            </a:rPr>
            <a:t>自治体クラウド導入に向けた検討等、経費削減となる施策について、検討を進めていくことが急務と捉えている。</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464EBB99-C517-4FD6-AE66-604D3766B59A}"/>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959DEEB8-B8C2-4C65-B677-275CEAC9A0AD}"/>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90D77C8D-4ADE-4449-AE8D-B6F77C40AB17}"/>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11" name="直線コネクタ 110">
          <a:extLst>
            <a:ext uri="{FF2B5EF4-FFF2-40B4-BE49-F238E27FC236}">
              <a16:creationId xmlns:a16="http://schemas.microsoft.com/office/drawing/2014/main" id="{5E60C6A4-6F0D-45CA-8A4B-25A91CE06DE9}"/>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2" name="テキスト ボックス 111">
          <a:extLst>
            <a:ext uri="{FF2B5EF4-FFF2-40B4-BE49-F238E27FC236}">
              <a16:creationId xmlns:a16="http://schemas.microsoft.com/office/drawing/2014/main" id="{CC349B39-E559-4F6A-B0B9-246CBD1BF5FB}"/>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3" name="直線コネクタ 112">
          <a:extLst>
            <a:ext uri="{FF2B5EF4-FFF2-40B4-BE49-F238E27FC236}">
              <a16:creationId xmlns:a16="http://schemas.microsoft.com/office/drawing/2014/main" id="{15DC6306-3868-48BE-9C49-9D4797E11F58}"/>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4" name="テキスト ボックス 113">
          <a:extLst>
            <a:ext uri="{FF2B5EF4-FFF2-40B4-BE49-F238E27FC236}">
              <a16:creationId xmlns:a16="http://schemas.microsoft.com/office/drawing/2014/main" id="{92594518-DEDB-4578-8105-9EEC8E55595A}"/>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5" name="直線コネクタ 114">
          <a:extLst>
            <a:ext uri="{FF2B5EF4-FFF2-40B4-BE49-F238E27FC236}">
              <a16:creationId xmlns:a16="http://schemas.microsoft.com/office/drawing/2014/main" id="{FE3C78CB-FD1C-4FDC-9114-D15CBD8CFE65}"/>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6" name="テキスト ボックス 115">
          <a:extLst>
            <a:ext uri="{FF2B5EF4-FFF2-40B4-BE49-F238E27FC236}">
              <a16:creationId xmlns:a16="http://schemas.microsoft.com/office/drawing/2014/main" id="{14D3DE72-5C7E-4DD6-9402-FCC28C9FD1B6}"/>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F281C1C8-DC19-4BE8-A1A9-B742D5F424AC}"/>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E1CEA52-0DAB-432C-80E8-58732F3629A2}"/>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9" name="直線コネクタ 118">
          <a:extLst>
            <a:ext uri="{FF2B5EF4-FFF2-40B4-BE49-F238E27FC236}">
              <a16:creationId xmlns:a16="http://schemas.microsoft.com/office/drawing/2014/main" id="{2D692F62-4771-4183-9E6E-3B1AF294909E}"/>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20" name="テキスト ボックス 119">
          <a:extLst>
            <a:ext uri="{FF2B5EF4-FFF2-40B4-BE49-F238E27FC236}">
              <a16:creationId xmlns:a16="http://schemas.microsoft.com/office/drawing/2014/main" id="{DD2DC011-036E-43F4-9E25-299DF71696D9}"/>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21" name="直線コネクタ 120">
          <a:extLst>
            <a:ext uri="{FF2B5EF4-FFF2-40B4-BE49-F238E27FC236}">
              <a16:creationId xmlns:a16="http://schemas.microsoft.com/office/drawing/2014/main" id="{2A5EAB9F-97DD-4447-AA42-446F6C9EBE01}"/>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2" name="テキスト ボックス 121">
          <a:extLst>
            <a:ext uri="{FF2B5EF4-FFF2-40B4-BE49-F238E27FC236}">
              <a16:creationId xmlns:a16="http://schemas.microsoft.com/office/drawing/2014/main" id="{CA95CD30-D377-4A7E-A3F3-C3FFA5B55B12}"/>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3" name="直線コネクタ 122">
          <a:extLst>
            <a:ext uri="{FF2B5EF4-FFF2-40B4-BE49-F238E27FC236}">
              <a16:creationId xmlns:a16="http://schemas.microsoft.com/office/drawing/2014/main" id="{B28F1C67-FC5F-435A-B601-C3896357C417}"/>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4" name="テキスト ボックス 123">
          <a:extLst>
            <a:ext uri="{FF2B5EF4-FFF2-40B4-BE49-F238E27FC236}">
              <a16:creationId xmlns:a16="http://schemas.microsoft.com/office/drawing/2014/main" id="{4BE95B3B-17C6-4FD8-99D4-003A4E507AC4}"/>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B85A961C-61DF-4E0F-8BD4-E28D5E2700D7}"/>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F3B3F655-BA9F-4917-8677-18E1D7EA4CC2}"/>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DE33EBB6-C557-4E17-B993-9EF52A05029F}"/>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60325</xdr:rowOff>
    </xdr:from>
    <xdr:to>
      <xdr:col>82</xdr:col>
      <xdr:colOff>107950</xdr:colOff>
      <xdr:row>21</xdr:row>
      <xdr:rowOff>107950</xdr:rowOff>
    </xdr:to>
    <xdr:cxnSp macro="">
      <xdr:nvCxnSpPr>
        <xdr:cNvPr id="128" name="直線コネクタ 127">
          <a:extLst>
            <a:ext uri="{FF2B5EF4-FFF2-40B4-BE49-F238E27FC236}">
              <a16:creationId xmlns:a16="http://schemas.microsoft.com/office/drawing/2014/main" id="{88446FA4-4265-417F-BB5E-AF1275842D87}"/>
            </a:ext>
          </a:extLst>
        </xdr:cNvPr>
        <xdr:cNvCxnSpPr/>
      </xdr:nvCxnSpPr>
      <xdr:spPr>
        <a:xfrm flipV="1">
          <a:off x="16510000" y="22891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80027</xdr:rowOff>
    </xdr:from>
    <xdr:ext cx="762000" cy="259045"/>
    <xdr:sp macro="" textlink="">
      <xdr:nvSpPr>
        <xdr:cNvPr id="129" name="物件費最小値テキスト">
          <a:extLst>
            <a:ext uri="{FF2B5EF4-FFF2-40B4-BE49-F238E27FC236}">
              <a16:creationId xmlns:a16="http://schemas.microsoft.com/office/drawing/2014/main" id="{02992862-9475-4484-ACAE-0F09B8CC0F76}"/>
            </a:ext>
          </a:extLst>
        </xdr:cNvPr>
        <xdr:cNvSpPr txBox="1"/>
      </xdr:nvSpPr>
      <xdr:spPr>
        <a:xfrm>
          <a:off x="16598900" y="368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107950</xdr:rowOff>
    </xdr:from>
    <xdr:to>
      <xdr:col>82</xdr:col>
      <xdr:colOff>196850</xdr:colOff>
      <xdr:row>21</xdr:row>
      <xdr:rowOff>107950</xdr:rowOff>
    </xdr:to>
    <xdr:cxnSp macro="">
      <xdr:nvCxnSpPr>
        <xdr:cNvPr id="130" name="直線コネクタ 129">
          <a:extLst>
            <a:ext uri="{FF2B5EF4-FFF2-40B4-BE49-F238E27FC236}">
              <a16:creationId xmlns:a16="http://schemas.microsoft.com/office/drawing/2014/main" id="{EF826AF1-ED86-4104-8E4C-F44429635A23}"/>
            </a:ext>
          </a:extLst>
        </xdr:cNvPr>
        <xdr:cNvCxnSpPr/>
      </xdr:nvCxnSpPr>
      <xdr:spPr>
        <a:xfrm>
          <a:off x="16421100" y="370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146702</xdr:rowOff>
    </xdr:from>
    <xdr:ext cx="762000" cy="259045"/>
    <xdr:sp macro="" textlink="">
      <xdr:nvSpPr>
        <xdr:cNvPr id="131" name="物件費最大値テキスト">
          <a:extLst>
            <a:ext uri="{FF2B5EF4-FFF2-40B4-BE49-F238E27FC236}">
              <a16:creationId xmlns:a16="http://schemas.microsoft.com/office/drawing/2014/main" id="{2A0C837B-0E77-4C5D-87FA-865A8DCA53DC}"/>
            </a:ext>
          </a:extLst>
        </xdr:cNvPr>
        <xdr:cNvSpPr txBox="1"/>
      </xdr:nvSpPr>
      <xdr:spPr>
        <a:xfrm>
          <a:off x="16598900" y="2032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60325</xdr:rowOff>
    </xdr:from>
    <xdr:to>
      <xdr:col>82</xdr:col>
      <xdr:colOff>196850</xdr:colOff>
      <xdr:row>13</xdr:row>
      <xdr:rowOff>60325</xdr:rowOff>
    </xdr:to>
    <xdr:cxnSp macro="">
      <xdr:nvCxnSpPr>
        <xdr:cNvPr id="132" name="直線コネクタ 131">
          <a:extLst>
            <a:ext uri="{FF2B5EF4-FFF2-40B4-BE49-F238E27FC236}">
              <a16:creationId xmlns:a16="http://schemas.microsoft.com/office/drawing/2014/main" id="{95E374CF-734E-4598-A61D-084F1C03B9D8}"/>
            </a:ext>
          </a:extLst>
        </xdr:cNvPr>
        <xdr:cNvCxnSpPr/>
      </xdr:nvCxnSpPr>
      <xdr:spPr>
        <a:xfrm>
          <a:off x="16421100" y="228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50800</xdr:rowOff>
    </xdr:from>
    <xdr:to>
      <xdr:col>82</xdr:col>
      <xdr:colOff>107950</xdr:colOff>
      <xdr:row>19</xdr:row>
      <xdr:rowOff>3175</xdr:rowOff>
    </xdr:to>
    <xdr:cxnSp macro="">
      <xdr:nvCxnSpPr>
        <xdr:cNvPr id="133" name="直線コネクタ 132">
          <a:extLst>
            <a:ext uri="{FF2B5EF4-FFF2-40B4-BE49-F238E27FC236}">
              <a16:creationId xmlns:a16="http://schemas.microsoft.com/office/drawing/2014/main" id="{BA05E7DD-1A3D-4204-AF1E-7F0012CC8686}"/>
            </a:ext>
          </a:extLst>
        </xdr:cNvPr>
        <xdr:cNvCxnSpPr/>
      </xdr:nvCxnSpPr>
      <xdr:spPr>
        <a:xfrm>
          <a:off x="15671800" y="3136900"/>
          <a:ext cx="8382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168927</xdr:rowOff>
    </xdr:from>
    <xdr:ext cx="762000" cy="259045"/>
    <xdr:sp macro="" textlink="">
      <xdr:nvSpPr>
        <xdr:cNvPr id="134" name="物件費平均値テキスト">
          <a:extLst>
            <a:ext uri="{FF2B5EF4-FFF2-40B4-BE49-F238E27FC236}">
              <a16:creationId xmlns:a16="http://schemas.microsoft.com/office/drawing/2014/main" id="{474912C4-ED4D-4CAC-95D4-48165AD57DE5}"/>
            </a:ext>
          </a:extLst>
        </xdr:cNvPr>
        <xdr:cNvSpPr txBox="1"/>
      </xdr:nvSpPr>
      <xdr:spPr>
        <a:xfrm>
          <a:off x="16598900" y="2740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5" name="フローチャート: 判断 134">
          <a:extLst>
            <a:ext uri="{FF2B5EF4-FFF2-40B4-BE49-F238E27FC236}">
              <a16:creationId xmlns:a16="http://schemas.microsoft.com/office/drawing/2014/main" id="{F9D7A676-0002-43DC-B5CE-94689AA56F0A}"/>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50800</xdr:rowOff>
    </xdr:from>
    <xdr:to>
      <xdr:col>78</xdr:col>
      <xdr:colOff>69850</xdr:colOff>
      <xdr:row>18</xdr:row>
      <xdr:rowOff>69850</xdr:rowOff>
    </xdr:to>
    <xdr:cxnSp macro="">
      <xdr:nvCxnSpPr>
        <xdr:cNvPr id="136" name="直線コネクタ 135">
          <a:extLst>
            <a:ext uri="{FF2B5EF4-FFF2-40B4-BE49-F238E27FC236}">
              <a16:creationId xmlns:a16="http://schemas.microsoft.com/office/drawing/2014/main" id="{A304A5AB-7C9C-4541-95C3-BC28AA0F4C7F}"/>
            </a:ext>
          </a:extLst>
        </xdr:cNvPr>
        <xdr:cNvCxnSpPr/>
      </xdr:nvCxnSpPr>
      <xdr:spPr>
        <a:xfrm flipV="1">
          <a:off x="14782800" y="31369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95250</xdr:rowOff>
    </xdr:from>
    <xdr:to>
      <xdr:col>78</xdr:col>
      <xdr:colOff>120650</xdr:colOff>
      <xdr:row>17</xdr:row>
      <xdr:rowOff>25400</xdr:rowOff>
    </xdr:to>
    <xdr:sp macro="" textlink="">
      <xdr:nvSpPr>
        <xdr:cNvPr id="137" name="フローチャート: 判断 136">
          <a:extLst>
            <a:ext uri="{FF2B5EF4-FFF2-40B4-BE49-F238E27FC236}">
              <a16:creationId xmlns:a16="http://schemas.microsoft.com/office/drawing/2014/main" id="{5B04B7BE-BE84-4B55-8DBA-9B4210EEB376}"/>
            </a:ext>
          </a:extLst>
        </xdr:cNvPr>
        <xdr:cNvSpPr/>
      </xdr:nvSpPr>
      <xdr:spPr>
        <a:xfrm>
          <a:off x="15621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35577</xdr:rowOff>
    </xdr:from>
    <xdr:ext cx="736600" cy="259045"/>
    <xdr:sp macro="" textlink="">
      <xdr:nvSpPr>
        <xdr:cNvPr id="138" name="テキスト ボックス 137">
          <a:extLst>
            <a:ext uri="{FF2B5EF4-FFF2-40B4-BE49-F238E27FC236}">
              <a16:creationId xmlns:a16="http://schemas.microsoft.com/office/drawing/2014/main" id="{F4C72E35-0984-4D1B-9FE3-A2D82292A614}"/>
            </a:ext>
          </a:extLst>
        </xdr:cNvPr>
        <xdr:cNvSpPr txBox="1"/>
      </xdr:nvSpPr>
      <xdr:spPr>
        <a:xfrm>
          <a:off x="15290800" y="2607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146050</xdr:rowOff>
    </xdr:from>
    <xdr:to>
      <xdr:col>73</xdr:col>
      <xdr:colOff>180975</xdr:colOff>
      <xdr:row>18</xdr:row>
      <xdr:rowOff>69850</xdr:rowOff>
    </xdr:to>
    <xdr:cxnSp macro="">
      <xdr:nvCxnSpPr>
        <xdr:cNvPr id="139" name="直線コネクタ 138">
          <a:extLst>
            <a:ext uri="{FF2B5EF4-FFF2-40B4-BE49-F238E27FC236}">
              <a16:creationId xmlns:a16="http://schemas.microsoft.com/office/drawing/2014/main" id="{68736C6F-56BF-4A10-8007-C2F89A940D8D}"/>
            </a:ext>
          </a:extLst>
        </xdr:cNvPr>
        <xdr:cNvCxnSpPr/>
      </xdr:nvCxnSpPr>
      <xdr:spPr>
        <a:xfrm>
          <a:off x="13893800" y="30607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57150</xdr:rowOff>
    </xdr:from>
    <xdr:to>
      <xdr:col>74</xdr:col>
      <xdr:colOff>31750</xdr:colOff>
      <xdr:row>16</xdr:row>
      <xdr:rowOff>158750</xdr:rowOff>
    </xdr:to>
    <xdr:sp macro="" textlink="">
      <xdr:nvSpPr>
        <xdr:cNvPr id="140" name="フローチャート: 判断 139">
          <a:extLst>
            <a:ext uri="{FF2B5EF4-FFF2-40B4-BE49-F238E27FC236}">
              <a16:creationId xmlns:a16="http://schemas.microsoft.com/office/drawing/2014/main" id="{E36F42A8-9661-452F-AABE-C5D44CE3D999}"/>
            </a:ext>
          </a:extLst>
        </xdr:cNvPr>
        <xdr:cNvSpPr/>
      </xdr:nvSpPr>
      <xdr:spPr>
        <a:xfrm>
          <a:off x="147320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168927</xdr:rowOff>
    </xdr:from>
    <xdr:ext cx="762000" cy="259045"/>
    <xdr:sp macro="" textlink="">
      <xdr:nvSpPr>
        <xdr:cNvPr id="141" name="テキスト ボックス 140">
          <a:extLst>
            <a:ext uri="{FF2B5EF4-FFF2-40B4-BE49-F238E27FC236}">
              <a16:creationId xmlns:a16="http://schemas.microsoft.com/office/drawing/2014/main" id="{7104ACDE-C73B-4176-A3B2-854D5988847F}"/>
            </a:ext>
          </a:extLst>
        </xdr:cNvPr>
        <xdr:cNvSpPr txBox="1"/>
      </xdr:nvSpPr>
      <xdr:spPr>
        <a:xfrm>
          <a:off x="14401800" y="256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107950</xdr:rowOff>
    </xdr:from>
    <xdr:to>
      <xdr:col>69</xdr:col>
      <xdr:colOff>92075</xdr:colOff>
      <xdr:row>17</xdr:row>
      <xdr:rowOff>146050</xdr:rowOff>
    </xdr:to>
    <xdr:cxnSp macro="">
      <xdr:nvCxnSpPr>
        <xdr:cNvPr id="142" name="直線コネクタ 141">
          <a:extLst>
            <a:ext uri="{FF2B5EF4-FFF2-40B4-BE49-F238E27FC236}">
              <a16:creationId xmlns:a16="http://schemas.microsoft.com/office/drawing/2014/main" id="{66B2AE04-55BD-46AC-8E31-F89258A17DDE}"/>
            </a:ext>
          </a:extLst>
        </xdr:cNvPr>
        <xdr:cNvCxnSpPr/>
      </xdr:nvCxnSpPr>
      <xdr:spPr>
        <a:xfrm>
          <a:off x="13004800" y="3022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142875</xdr:rowOff>
    </xdr:from>
    <xdr:to>
      <xdr:col>69</xdr:col>
      <xdr:colOff>142875</xdr:colOff>
      <xdr:row>16</xdr:row>
      <xdr:rowOff>73025</xdr:rowOff>
    </xdr:to>
    <xdr:sp macro="" textlink="">
      <xdr:nvSpPr>
        <xdr:cNvPr id="143" name="フローチャート: 判断 142">
          <a:extLst>
            <a:ext uri="{FF2B5EF4-FFF2-40B4-BE49-F238E27FC236}">
              <a16:creationId xmlns:a16="http://schemas.microsoft.com/office/drawing/2014/main" id="{6C0BE7DC-CDDB-4A2E-A33F-7AB9525C9B35}"/>
            </a:ext>
          </a:extLst>
        </xdr:cNvPr>
        <xdr:cNvSpPr/>
      </xdr:nvSpPr>
      <xdr:spPr>
        <a:xfrm>
          <a:off x="13843000" y="271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83202</xdr:rowOff>
    </xdr:from>
    <xdr:ext cx="762000" cy="259045"/>
    <xdr:sp macro="" textlink="">
      <xdr:nvSpPr>
        <xdr:cNvPr id="144" name="テキスト ボックス 143">
          <a:extLst>
            <a:ext uri="{FF2B5EF4-FFF2-40B4-BE49-F238E27FC236}">
              <a16:creationId xmlns:a16="http://schemas.microsoft.com/office/drawing/2014/main" id="{EA11BC05-FB3E-4EE4-BF86-0EA049524E64}"/>
            </a:ext>
          </a:extLst>
        </xdr:cNvPr>
        <xdr:cNvSpPr txBox="1"/>
      </xdr:nvSpPr>
      <xdr:spPr>
        <a:xfrm>
          <a:off x="13512800" y="248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45" name="フローチャート: 判断 144">
          <a:extLst>
            <a:ext uri="{FF2B5EF4-FFF2-40B4-BE49-F238E27FC236}">
              <a16:creationId xmlns:a16="http://schemas.microsoft.com/office/drawing/2014/main" id="{889A280D-2321-4BDF-ACD8-0B0923E9169D}"/>
            </a:ext>
          </a:extLst>
        </xdr:cNvPr>
        <xdr:cNvSpPr/>
      </xdr:nvSpPr>
      <xdr:spPr>
        <a:xfrm>
          <a:off x="12954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92727</xdr:rowOff>
    </xdr:from>
    <xdr:ext cx="762000" cy="259045"/>
    <xdr:sp macro="" textlink="">
      <xdr:nvSpPr>
        <xdr:cNvPr id="146" name="テキスト ボックス 145">
          <a:extLst>
            <a:ext uri="{FF2B5EF4-FFF2-40B4-BE49-F238E27FC236}">
              <a16:creationId xmlns:a16="http://schemas.microsoft.com/office/drawing/2014/main" id="{493F5C40-86CF-4B9D-9E42-E9917AB30853}"/>
            </a:ext>
          </a:extLst>
        </xdr:cNvPr>
        <xdr:cNvSpPr txBox="1"/>
      </xdr:nvSpPr>
      <xdr:spPr>
        <a:xfrm>
          <a:off x="12623800" y="249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25B3A3AA-509E-46A0-9DD5-C99F8F59A043}"/>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90AE588B-7202-4F88-9878-25E782CBBA09}"/>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75A74674-D14E-4F20-95DE-ACD9D979E417}"/>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998513E7-C7B2-4949-ACF3-1CE5946A62FE}"/>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92AF4BEC-6645-4254-BCB6-4F07D6232742}"/>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123825</xdr:rowOff>
    </xdr:from>
    <xdr:to>
      <xdr:col>82</xdr:col>
      <xdr:colOff>158750</xdr:colOff>
      <xdr:row>19</xdr:row>
      <xdr:rowOff>53975</xdr:rowOff>
    </xdr:to>
    <xdr:sp macro="" textlink="">
      <xdr:nvSpPr>
        <xdr:cNvPr id="152" name="楕円 151">
          <a:extLst>
            <a:ext uri="{FF2B5EF4-FFF2-40B4-BE49-F238E27FC236}">
              <a16:creationId xmlns:a16="http://schemas.microsoft.com/office/drawing/2014/main" id="{54BE1A6C-3985-4327-B659-2E799ADE51B9}"/>
            </a:ext>
          </a:extLst>
        </xdr:cNvPr>
        <xdr:cNvSpPr/>
      </xdr:nvSpPr>
      <xdr:spPr>
        <a:xfrm>
          <a:off x="16459200" y="3209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95902</xdr:rowOff>
    </xdr:from>
    <xdr:ext cx="762000" cy="259045"/>
    <xdr:sp macro="" textlink="">
      <xdr:nvSpPr>
        <xdr:cNvPr id="153" name="物件費該当値テキスト">
          <a:extLst>
            <a:ext uri="{FF2B5EF4-FFF2-40B4-BE49-F238E27FC236}">
              <a16:creationId xmlns:a16="http://schemas.microsoft.com/office/drawing/2014/main" id="{3CE06A41-398C-4155-95F6-5187144B2A5F}"/>
            </a:ext>
          </a:extLst>
        </xdr:cNvPr>
        <xdr:cNvSpPr txBox="1"/>
      </xdr:nvSpPr>
      <xdr:spPr>
        <a:xfrm>
          <a:off x="16598900" y="3182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0</xdr:rowOff>
    </xdr:from>
    <xdr:to>
      <xdr:col>78</xdr:col>
      <xdr:colOff>120650</xdr:colOff>
      <xdr:row>18</xdr:row>
      <xdr:rowOff>101600</xdr:rowOff>
    </xdr:to>
    <xdr:sp macro="" textlink="">
      <xdr:nvSpPr>
        <xdr:cNvPr id="154" name="楕円 153">
          <a:extLst>
            <a:ext uri="{FF2B5EF4-FFF2-40B4-BE49-F238E27FC236}">
              <a16:creationId xmlns:a16="http://schemas.microsoft.com/office/drawing/2014/main" id="{B829796D-800C-476F-89B2-ED352027D4F7}"/>
            </a:ext>
          </a:extLst>
        </xdr:cNvPr>
        <xdr:cNvSpPr/>
      </xdr:nvSpPr>
      <xdr:spPr>
        <a:xfrm>
          <a:off x="15621000" y="308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86377</xdr:rowOff>
    </xdr:from>
    <xdr:ext cx="736600" cy="259045"/>
    <xdr:sp macro="" textlink="">
      <xdr:nvSpPr>
        <xdr:cNvPr id="155" name="テキスト ボックス 154">
          <a:extLst>
            <a:ext uri="{FF2B5EF4-FFF2-40B4-BE49-F238E27FC236}">
              <a16:creationId xmlns:a16="http://schemas.microsoft.com/office/drawing/2014/main" id="{3CD4E643-0026-4C5F-B9EC-F9326D884605}"/>
            </a:ext>
          </a:extLst>
        </xdr:cNvPr>
        <xdr:cNvSpPr txBox="1"/>
      </xdr:nvSpPr>
      <xdr:spPr>
        <a:xfrm>
          <a:off x="15290800" y="317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19050</xdr:rowOff>
    </xdr:from>
    <xdr:to>
      <xdr:col>74</xdr:col>
      <xdr:colOff>31750</xdr:colOff>
      <xdr:row>18</xdr:row>
      <xdr:rowOff>120650</xdr:rowOff>
    </xdr:to>
    <xdr:sp macro="" textlink="">
      <xdr:nvSpPr>
        <xdr:cNvPr id="156" name="楕円 155">
          <a:extLst>
            <a:ext uri="{FF2B5EF4-FFF2-40B4-BE49-F238E27FC236}">
              <a16:creationId xmlns:a16="http://schemas.microsoft.com/office/drawing/2014/main" id="{FFD06269-9F63-4DE8-B92C-6427EF13F0B6}"/>
            </a:ext>
          </a:extLst>
        </xdr:cNvPr>
        <xdr:cNvSpPr/>
      </xdr:nvSpPr>
      <xdr:spPr>
        <a:xfrm>
          <a:off x="14732000" y="310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105427</xdr:rowOff>
    </xdr:from>
    <xdr:ext cx="762000" cy="259045"/>
    <xdr:sp macro="" textlink="">
      <xdr:nvSpPr>
        <xdr:cNvPr id="157" name="テキスト ボックス 156">
          <a:extLst>
            <a:ext uri="{FF2B5EF4-FFF2-40B4-BE49-F238E27FC236}">
              <a16:creationId xmlns:a16="http://schemas.microsoft.com/office/drawing/2014/main" id="{CB3BF23A-7FE0-49B9-B4F8-EEE50335EC2B}"/>
            </a:ext>
          </a:extLst>
        </xdr:cNvPr>
        <xdr:cNvSpPr txBox="1"/>
      </xdr:nvSpPr>
      <xdr:spPr>
        <a:xfrm>
          <a:off x="14401800" y="3191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95250</xdr:rowOff>
    </xdr:from>
    <xdr:to>
      <xdr:col>69</xdr:col>
      <xdr:colOff>142875</xdr:colOff>
      <xdr:row>18</xdr:row>
      <xdr:rowOff>25400</xdr:rowOff>
    </xdr:to>
    <xdr:sp macro="" textlink="">
      <xdr:nvSpPr>
        <xdr:cNvPr id="158" name="楕円 157">
          <a:extLst>
            <a:ext uri="{FF2B5EF4-FFF2-40B4-BE49-F238E27FC236}">
              <a16:creationId xmlns:a16="http://schemas.microsoft.com/office/drawing/2014/main" id="{C8D6E9B8-5B7A-458C-93FB-8C912BE226CD}"/>
            </a:ext>
          </a:extLst>
        </xdr:cNvPr>
        <xdr:cNvSpPr/>
      </xdr:nvSpPr>
      <xdr:spPr>
        <a:xfrm>
          <a:off x="13843000" y="300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10177</xdr:rowOff>
    </xdr:from>
    <xdr:ext cx="762000" cy="259045"/>
    <xdr:sp macro="" textlink="">
      <xdr:nvSpPr>
        <xdr:cNvPr id="159" name="テキスト ボックス 158">
          <a:extLst>
            <a:ext uri="{FF2B5EF4-FFF2-40B4-BE49-F238E27FC236}">
              <a16:creationId xmlns:a16="http://schemas.microsoft.com/office/drawing/2014/main" id="{C11F3AAB-B540-4CF8-86DC-C8862D49EE74}"/>
            </a:ext>
          </a:extLst>
        </xdr:cNvPr>
        <xdr:cNvSpPr txBox="1"/>
      </xdr:nvSpPr>
      <xdr:spPr>
        <a:xfrm>
          <a:off x="13512800" y="309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57150</xdr:rowOff>
    </xdr:from>
    <xdr:to>
      <xdr:col>65</xdr:col>
      <xdr:colOff>53975</xdr:colOff>
      <xdr:row>17</xdr:row>
      <xdr:rowOff>158750</xdr:rowOff>
    </xdr:to>
    <xdr:sp macro="" textlink="">
      <xdr:nvSpPr>
        <xdr:cNvPr id="160" name="楕円 159">
          <a:extLst>
            <a:ext uri="{FF2B5EF4-FFF2-40B4-BE49-F238E27FC236}">
              <a16:creationId xmlns:a16="http://schemas.microsoft.com/office/drawing/2014/main" id="{C144275C-D07D-49CD-A124-4E84A94B049F}"/>
            </a:ext>
          </a:extLst>
        </xdr:cNvPr>
        <xdr:cNvSpPr/>
      </xdr:nvSpPr>
      <xdr:spPr>
        <a:xfrm>
          <a:off x="1295400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143527</xdr:rowOff>
    </xdr:from>
    <xdr:ext cx="762000" cy="259045"/>
    <xdr:sp macro="" textlink="">
      <xdr:nvSpPr>
        <xdr:cNvPr id="161" name="テキスト ボックス 160">
          <a:extLst>
            <a:ext uri="{FF2B5EF4-FFF2-40B4-BE49-F238E27FC236}">
              <a16:creationId xmlns:a16="http://schemas.microsoft.com/office/drawing/2014/main" id="{376974E0-A492-48C7-838C-043C97AC7FAC}"/>
            </a:ext>
          </a:extLst>
        </xdr:cNvPr>
        <xdr:cNvSpPr txBox="1"/>
      </xdr:nvSpPr>
      <xdr:spPr>
        <a:xfrm>
          <a:off x="126238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F6CFA671-6CE8-4AB0-BC2E-9BAE76095DFA}"/>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74C440C7-CB73-426A-A4B1-9D1CBB05F495}"/>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AE99940C-9EC1-4E67-80A6-E97714E8391C}"/>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DECE6198-7623-44CC-A02C-9805751F1771}"/>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5DA1A1AC-2EE7-4487-9C34-4AC9AEC5CFD7}"/>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1BC8726C-C584-4B29-AC42-432F7B3A9CF3}"/>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A3DA65DD-8295-49B8-B5E6-90BCA8088852}"/>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C348E5A6-D451-4407-B1B4-4518EAD78C14}"/>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AB14D0C1-EA1A-46B5-8E34-301AA8734476}"/>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DAC04880-25AB-495C-9B17-1A4EA395923B}"/>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714DF16F-E260-4D40-8B86-B78CC2B3D169}"/>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a:effectLst/>
              <a:latin typeface="ＭＳ ゴシック" panose="020B0609070205080204" pitchFamily="49" charset="-128"/>
              <a:ea typeface="ＭＳ ゴシック" panose="020B0609070205080204" pitchFamily="49" charset="-128"/>
            </a:rPr>
            <a:t>・令和</a:t>
          </a:r>
          <a:r>
            <a:rPr lang="en-US" altLang="ja-JP" sz="1300">
              <a:effectLst/>
              <a:latin typeface="ＭＳ ゴシック" panose="020B0609070205080204" pitchFamily="49" charset="-128"/>
              <a:ea typeface="ＭＳ ゴシック" panose="020B0609070205080204" pitchFamily="49" charset="-128"/>
            </a:rPr>
            <a:t>5</a:t>
          </a:r>
          <a:r>
            <a:rPr lang="ja-JP" altLang="en-US" sz="1300">
              <a:effectLst/>
              <a:latin typeface="ＭＳ ゴシック" panose="020B0609070205080204" pitchFamily="49" charset="-128"/>
              <a:ea typeface="ＭＳ ゴシック" panose="020B0609070205080204" pitchFamily="49" charset="-128"/>
            </a:rPr>
            <a:t>年度から新生児と高校等へ進学する子どもへの扶助事業を新設したことにより、当該年度から若干増加することとなった。令和</a:t>
          </a:r>
          <a:r>
            <a:rPr lang="en-US" altLang="ja-JP" sz="1300">
              <a:effectLst/>
              <a:latin typeface="ＭＳ ゴシック" panose="020B0609070205080204" pitchFamily="49" charset="-128"/>
              <a:ea typeface="ＭＳ ゴシック" panose="020B0609070205080204" pitchFamily="49" charset="-128"/>
            </a:rPr>
            <a:t>6</a:t>
          </a:r>
          <a:r>
            <a:rPr lang="ja-JP" altLang="en-US" sz="1300">
              <a:effectLst/>
              <a:latin typeface="ＭＳ ゴシック" panose="020B0609070205080204" pitchFamily="49" charset="-128"/>
              <a:ea typeface="ＭＳ ゴシック" panose="020B0609070205080204" pitchFamily="49" charset="-128"/>
            </a:rPr>
            <a:t>年度は「定額減税補足給付金」の増額があった一方、住民税非課税世帯等への給付金事業が減少したことにより全体を占める比率は下がっている。</a:t>
          </a:r>
          <a:endParaRPr lang="en-US" altLang="ja-JP" sz="1300">
            <a:effectLst/>
            <a:latin typeface="ＭＳ ゴシック" panose="020B0609070205080204" pitchFamily="49" charset="-128"/>
            <a:ea typeface="ＭＳ ゴシック" panose="020B0609070205080204" pitchFamily="49" charset="-128"/>
          </a:endParaRPr>
        </a:p>
        <a:p>
          <a:r>
            <a:rPr lang="ja-JP" altLang="en-US" sz="1300">
              <a:effectLst/>
              <a:latin typeface="ＭＳ ゴシック" panose="020B0609070205080204" pitchFamily="49" charset="-128"/>
              <a:ea typeface="ＭＳ ゴシック" panose="020B0609070205080204" pitchFamily="49" charset="-128"/>
            </a:rPr>
            <a:t>依然として類似団体を下回っているので、今後もこの比率を保てるように努める。</a:t>
          </a: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EE878352-E844-4C9D-8105-B23B65C020CD}"/>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F725259D-7B5B-4364-AE60-45CB0EC18C36}"/>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63CCB701-03A0-4254-AAF7-3451CD7E6545}"/>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6" name="直線コネクタ 175">
          <a:extLst>
            <a:ext uri="{FF2B5EF4-FFF2-40B4-BE49-F238E27FC236}">
              <a16:creationId xmlns:a16="http://schemas.microsoft.com/office/drawing/2014/main" id="{B848EF1E-6F90-491B-AB70-28130094EDCA}"/>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7" name="テキスト ボックス 176">
          <a:extLst>
            <a:ext uri="{FF2B5EF4-FFF2-40B4-BE49-F238E27FC236}">
              <a16:creationId xmlns:a16="http://schemas.microsoft.com/office/drawing/2014/main" id="{3EBB9261-5D7C-4870-9D56-AE365FFF2194}"/>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8" name="直線コネクタ 177">
          <a:extLst>
            <a:ext uri="{FF2B5EF4-FFF2-40B4-BE49-F238E27FC236}">
              <a16:creationId xmlns:a16="http://schemas.microsoft.com/office/drawing/2014/main" id="{81AFDF77-7035-4F69-B80A-0ED8F6861295}"/>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9" name="テキスト ボックス 178">
          <a:extLst>
            <a:ext uri="{FF2B5EF4-FFF2-40B4-BE49-F238E27FC236}">
              <a16:creationId xmlns:a16="http://schemas.microsoft.com/office/drawing/2014/main" id="{B8CBF3BB-C507-4F0E-B799-1B4F01AC973E}"/>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80" name="直線コネクタ 179">
          <a:extLst>
            <a:ext uri="{FF2B5EF4-FFF2-40B4-BE49-F238E27FC236}">
              <a16:creationId xmlns:a16="http://schemas.microsoft.com/office/drawing/2014/main" id="{838F324E-568B-493A-9C63-967457618B1A}"/>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81" name="テキスト ボックス 180">
          <a:extLst>
            <a:ext uri="{FF2B5EF4-FFF2-40B4-BE49-F238E27FC236}">
              <a16:creationId xmlns:a16="http://schemas.microsoft.com/office/drawing/2014/main" id="{E6D6A001-6D97-4E8F-A4DB-4627CA7AA649}"/>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2" name="直線コネクタ 181">
          <a:extLst>
            <a:ext uri="{FF2B5EF4-FFF2-40B4-BE49-F238E27FC236}">
              <a16:creationId xmlns:a16="http://schemas.microsoft.com/office/drawing/2014/main" id="{70177425-10E1-4947-AD29-A51665225F2A}"/>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3" name="テキスト ボックス 182">
          <a:extLst>
            <a:ext uri="{FF2B5EF4-FFF2-40B4-BE49-F238E27FC236}">
              <a16:creationId xmlns:a16="http://schemas.microsoft.com/office/drawing/2014/main" id="{8C3B0F28-667D-4B68-93E6-3EA5F2CE7421}"/>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4" name="直線コネクタ 183">
          <a:extLst>
            <a:ext uri="{FF2B5EF4-FFF2-40B4-BE49-F238E27FC236}">
              <a16:creationId xmlns:a16="http://schemas.microsoft.com/office/drawing/2014/main" id="{339F2777-3ECD-40B3-B0AB-9C43A349EE6C}"/>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5" name="テキスト ボックス 184">
          <a:extLst>
            <a:ext uri="{FF2B5EF4-FFF2-40B4-BE49-F238E27FC236}">
              <a16:creationId xmlns:a16="http://schemas.microsoft.com/office/drawing/2014/main" id="{62DE3FF7-BB94-4C7C-BA97-A3C54A09BF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8A37E35-FBD1-4B6E-95FF-0DE394D754E1}"/>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EA5A2E57-4C0D-4559-82EB-BC3E40F3D235}"/>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83D8B3A8-2421-4C64-BC45-F1E780EEAE33}"/>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12700</xdr:rowOff>
    </xdr:to>
    <xdr:cxnSp macro="">
      <xdr:nvCxnSpPr>
        <xdr:cNvPr id="189" name="直線コネクタ 188">
          <a:extLst>
            <a:ext uri="{FF2B5EF4-FFF2-40B4-BE49-F238E27FC236}">
              <a16:creationId xmlns:a16="http://schemas.microsoft.com/office/drawing/2014/main" id="{D54DEAE0-EC15-479D-A006-440091E100AB}"/>
            </a:ext>
          </a:extLst>
        </xdr:cNvPr>
        <xdr:cNvCxnSpPr/>
      </xdr:nvCxnSpPr>
      <xdr:spPr>
        <a:xfrm flipV="1">
          <a:off x="4826000" y="90424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90" name="扶助費最小値テキスト">
          <a:extLst>
            <a:ext uri="{FF2B5EF4-FFF2-40B4-BE49-F238E27FC236}">
              <a16:creationId xmlns:a16="http://schemas.microsoft.com/office/drawing/2014/main" id="{65F662F8-6202-4FC8-BDEF-96F55A1429E9}"/>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91" name="直線コネクタ 190">
          <a:extLst>
            <a:ext uri="{FF2B5EF4-FFF2-40B4-BE49-F238E27FC236}">
              <a16:creationId xmlns:a16="http://schemas.microsoft.com/office/drawing/2014/main" id="{EA0B3DE4-5B46-4796-9479-C02ACBD4333A}"/>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92" name="扶助費最大値テキスト">
          <a:extLst>
            <a:ext uri="{FF2B5EF4-FFF2-40B4-BE49-F238E27FC236}">
              <a16:creationId xmlns:a16="http://schemas.microsoft.com/office/drawing/2014/main" id="{7AAC0480-A0D5-4B5C-9F0F-BE79D7ADE6B2}"/>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3" name="直線コネクタ 192">
          <a:extLst>
            <a:ext uri="{FF2B5EF4-FFF2-40B4-BE49-F238E27FC236}">
              <a16:creationId xmlns:a16="http://schemas.microsoft.com/office/drawing/2014/main" id="{38EB5E77-7B6C-4554-8724-DE35A54F8D27}"/>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127000</xdr:rowOff>
    </xdr:from>
    <xdr:to>
      <xdr:col>24</xdr:col>
      <xdr:colOff>25400</xdr:colOff>
      <xdr:row>53</xdr:row>
      <xdr:rowOff>165100</xdr:rowOff>
    </xdr:to>
    <xdr:cxnSp macro="">
      <xdr:nvCxnSpPr>
        <xdr:cNvPr id="194" name="直線コネクタ 193">
          <a:extLst>
            <a:ext uri="{FF2B5EF4-FFF2-40B4-BE49-F238E27FC236}">
              <a16:creationId xmlns:a16="http://schemas.microsoft.com/office/drawing/2014/main" id="{DA3565A0-8752-4029-9FAB-B9098DAE0682}"/>
            </a:ext>
          </a:extLst>
        </xdr:cNvPr>
        <xdr:cNvCxnSpPr/>
      </xdr:nvCxnSpPr>
      <xdr:spPr>
        <a:xfrm flipV="1">
          <a:off x="3987800" y="92138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48277</xdr:rowOff>
    </xdr:from>
    <xdr:ext cx="762000" cy="259045"/>
    <xdr:sp macro="" textlink="">
      <xdr:nvSpPr>
        <xdr:cNvPr id="195" name="扶助費平均値テキスト">
          <a:extLst>
            <a:ext uri="{FF2B5EF4-FFF2-40B4-BE49-F238E27FC236}">
              <a16:creationId xmlns:a16="http://schemas.microsoft.com/office/drawing/2014/main" id="{28FA8FE6-B44C-49C1-BA4A-5DAE22BF3DE9}"/>
            </a:ext>
          </a:extLst>
        </xdr:cNvPr>
        <xdr:cNvSpPr txBox="1"/>
      </xdr:nvSpPr>
      <xdr:spPr>
        <a:xfrm>
          <a:off x="4914900" y="9478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6" name="フローチャート: 判断 195">
          <a:extLst>
            <a:ext uri="{FF2B5EF4-FFF2-40B4-BE49-F238E27FC236}">
              <a16:creationId xmlns:a16="http://schemas.microsoft.com/office/drawing/2014/main" id="{D19ABB60-558E-4819-A66C-B5F0F2E98D9D}"/>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69850</xdr:rowOff>
    </xdr:from>
    <xdr:to>
      <xdr:col>19</xdr:col>
      <xdr:colOff>187325</xdr:colOff>
      <xdr:row>53</xdr:row>
      <xdr:rowOff>165100</xdr:rowOff>
    </xdr:to>
    <xdr:cxnSp macro="">
      <xdr:nvCxnSpPr>
        <xdr:cNvPr id="197" name="直線コネクタ 196">
          <a:extLst>
            <a:ext uri="{FF2B5EF4-FFF2-40B4-BE49-F238E27FC236}">
              <a16:creationId xmlns:a16="http://schemas.microsoft.com/office/drawing/2014/main" id="{1C71C6AF-9C88-457C-9E0F-451968D30637}"/>
            </a:ext>
          </a:extLst>
        </xdr:cNvPr>
        <xdr:cNvCxnSpPr/>
      </xdr:nvCxnSpPr>
      <xdr:spPr>
        <a:xfrm>
          <a:off x="3098800" y="91567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8" name="フローチャート: 判断 197">
          <a:extLst>
            <a:ext uri="{FF2B5EF4-FFF2-40B4-BE49-F238E27FC236}">
              <a16:creationId xmlns:a16="http://schemas.microsoft.com/office/drawing/2014/main" id="{079D1A9D-B45D-4155-AF9D-A2D7844F0D2C}"/>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105427</xdr:rowOff>
    </xdr:from>
    <xdr:ext cx="736600" cy="259045"/>
    <xdr:sp macro="" textlink="">
      <xdr:nvSpPr>
        <xdr:cNvPr id="199" name="テキスト ボックス 198">
          <a:extLst>
            <a:ext uri="{FF2B5EF4-FFF2-40B4-BE49-F238E27FC236}">
              <a16:creationId xmlns:a16="http://schemas.microsoft.com/office/drawing/2014/main" id="{51004DBE-1D89-41BD-A060-4A2EC6444958}"/>
            </a:ext>
          </a:extLst>
        </xdr:cNvPr>
        <xdr:cNvSpPr txBox="1"/>
      </xdr:nvSpPr>
      <xdr:spPr>
        <a:xfrm>
          <a:off x="3606800" y="953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50800</xdr:rowOff>
    </xdr:from>
    <xdr:to>
      <xdr:col>15</xdr:col>
      <xdr:colOff>98425</xdr:colOff>
      <xdr:row>53</xdr:row>
      <xdr:rowOff>69850</xdr:rowOff>
    </xdr:to>
    <xdr:cxnSp macro="">
      <xdr:nvCxnSpPr>
        <xdr:cNvPr id="200" name="直線コネクタ 199">
          <a:extLst>
            <a:ext uri="{FF2B5EF4-FFF2-40B4-BE49-F238E27FC236}">
              <a16:creationId xmlns:a16="http://schemas.microsoft.com/office/drawing/2014/main" id="{334C7FA8-10DD-443F-A34C-C22FFDB99520}"/>
            </a:ext>
          </a:extLst>
        </xdr:cNvPr>
        <xdr:cNvCxnSpPr/>
      </xdr:nvCxnSpPr>
      <xdr:spPr>
        <a:xfrm>
          <a:off x="2209800" y="91376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201" name="フローチャート: 判断 200">
          <a:extLst>
            <a:ext uri="{FF2B5EF4-FFF2-40B4-BE49-F238E27FC236}">
              <a16:creationId xmlns:a16="http://schemas.microsoft.com/office/drawing/2014/main" id="{CA9E38C2-9131-4852-9D8F-6D1C06CD01C6}"/>
            </a:ext>
          </a:extLst>
        </xdr:cNvPr>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67327</xdr:rowOff>
    </xdr:from>
    <xdr:ext cx="762000" cy="259045"/>
    <xdr:sp macro="" textlink="">
      <xdr:nvSpPr>
        <xdr:cNvPr id="202" name="テキスト ボックス 201">
          <a:extLst>
            <a:ext uri="{FF2B5EF4-FFF2-40B4-BE49-F238E27FC236}">
              <a16:creationId xmlns:a16="http://schemas.microsoft.com/office/drawing/2014/main" id="{8FEB39A2-C727-4503-BDE6-88791EDB0703}"/>
            </a:ext>
          </a:extLst>
        </xdr:cNvPr>
        <xdr:cNvSpPr txBox="1"/>
      </xdr:nvSpPr>
      <xdr:spPr>
        <a:xfrm>
          <a:off x="2717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50800</xdr:rowOff>
    </xdr:from>
    <xdr:to>
      <xdr:col>11</xdr:col>
      <xdr:colOff>9525</xdr:colOff>
      <xdr:row>53</xdr:row>
      <xdr:rowOff>88900</xdr:rowOff>
    </xdr:to>
    <xdr:cxnSp macro="">
      <xdr:nvCxnSpPr>
        <xdr:cNvPr id="203" name="直線コネクタ 202">
          <a:extLst>
            <a:ext uri="{FF2B5EF4-FFF2-40B4-BE49-F238E27FC236}">
              <a16:creationId xmlns:a16="http://schemas.microsoft.com/office/drawing/2014/main" id="{5F6D0936-C88B-486B-AE40-4CBE4C345CCB}"/>
            </a:ext>
          </a:extLst>
        </xdr:cNvPr>
        <xdr:cNvCxnSpPr/>
      </xdr:nvCxnSpPr>
      <xdr:spPr>
        <a:xfrm flipV="1">
          <a:off x="1320800" y="91376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133350</xdr:rowOff>
    </xdr:from>
    <xdr:to>
      <xdr:col>11</xdr:col>
      <xdr:colOff>60325</xdr:colOff>
      <xdr:row>55</xdr:row>
      <xdr:rowOff>63500</xdr:rowOff>
    </xdr:to>
    <xdr:sp macro="" textlink="">
      <xdr:nvSpPr>
        <xdr:cNvPr id="204" name="フローチャート: 判断 203">
          <a:extLst>
            <a:ext uri="{FF2B5EF4-FFF2-40B4-BE49-F238E27FC236}">
              <a16:creationId xmlns:a16="http://schemas.microsoft.com/office/drawing/2014/main" id="{901AF78B-A8AD-41B6-B5B3-1341B322E040}"/>
            </a:ext>
          </a:extLst>
        </xdr:cNvPr>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48277</xdr:rowOff>
    </xdr:from>
    <xdr:ext cx="762000" cy="259045"/>
    <xdr:sp macro="" textlink="">
      <xdr:nvSpPr>
        <xdr:cNvPr id="205" name="テキスト ボックス 204">
          <a:extLst>
            <a:ext uri="{FF2B5EF4-FFF2-40B4-BE49-F238E27FC236}">
              <a16:creationId xmlns:a16="http://schemas.microsoft.com/office/drawing/2014/main" id="{389F9C35-A3CE-4C21-A3F9-7614FA7271E9}"/>
            </a:ext>
          </a:extLst>
        </xdr:cNvPr>
        <xdr:cNvSpPr txBox="1"/>
      </xdr:nvSpPr>
      <xdr:spPr>
        <a:xfrm>
          <a:off x="1828800" y="947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06" name="フローチャート: 判断 205">
          <a:extLst>
            <a:ext uri="{FF2B5EF4-FFF2-40B4-BE49-F238E27FC236}">
              <a16:creationId xmlns:a16="http://schemas.microsoft.com/office/drawing/2014/main" id="{78B56B82-5AE9-4ACE-A32C-2F02CB060827}"/>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86377</xdr:rowOff>
    </xdr:from>
    <xdr:ext cx="762000" cy="259045"/>
    <xdr:sp macro="" textlink="">
      <xdr:nvSpPr>
        <xdr:cNvPr id="207" name="テキスト ボックス 206">
          <a:extLst>
            <a:ext uri="{FF2B5EF4-FFF2-40B4-BE49-F238E27FC236}">
              <a16:creationId xmlns:a16="http://schemas.microsoft.com/office/drawing/2014/main" id="{CB64A919-2634-4A31-9BD3-E6C14FB811A4}"/>
            </a:ext>
          </a:extLst>
        </xdr:cNvPr>
        <xdr:cNvSpPr txBox="1"/>
      </xdr:nvSpPr>
      <xdr:spPr>
        <a:xfrm>
          <a:off x="939800" y="951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8AD947DE-DAB4-4D24-8993-D34A976DD542}"/>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DEB27981-D72E-41F9-A17A-115B7DEB7C56}"/>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D4201842-6C12-4865-93B4-33ADE2159329}"/>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2D5F15F3-724B-4D70-B5DC-D64E206A2F72}"/>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2FCBA4CF-6923-44B9-A813-06FD992DD42A}"/>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76200</xdr:rowOff>
    </xdr:from>
    <xdr:to>
      <xdr:col>24</xdr:col>
      <xdr:colOff>76200</xdr:colOff>
      <xdr:row>54</xdr:row>
      <xdr:rowOff>6350</xdr:rowOff>
    </xdr:to>
    <xdr:sp macro="" textlink="">
      <xdr:nvSpPr>
        <xdr:cNvPr id="213" name="楕円 212">
          <a:extLst>
            <a:ext uri="{FF2B5EF4-FFF2-40B4-BE49-F238E27FC236}">
              <a16:creationId xmlns:a16="http://schemas.microsoft.com/office/drawing/2014/main" id="{F7918C05-BF5A-4937-819E-BCD99B120B60}"/>
            </a:ext>
          </a:extLst>
        </xdr:cNvPr>
        <xdr:cNvSpPr/>
      </xdr:nvSpPr>
      <xdr:spPr>
        <a:xfrm>
          <a:off x="4775200" y="916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92727</xdr:rowOff>
    </xdr:from>
    <xdr:ext cx="762000" cy="259045"/>
    <xdr:sp macro="" textlink="">
      <xdr:nvSpPr>
        <xdr:cNvPr id="214" name="扶助費該当値テキスト">
          <a:extLst>
            <a:ext uri="{FF2B5EF4-FFF2-40B4-BE49-F238E27FC236}">
              <a16:creationId xmlns:a16="http://schemas.microsoft.com/office/drawing/2014/main" id="{B8983298-42E3-4FEB-9DEC-2FE185A5A733}"/>
            </a:ext>
          </a:extLst>
        </xdr:cNvPr>
        <xdr:cNvSpPr txBox="1"/>
      </xdr:nvSpPr>
      <xdr:spPr>
        <a:xfrm>
          <a:off x="4914900" y="900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114300</xdr:rowOff>
    </xdr:from>
    <xdr:to>
      <xdr:col>20</xdr:col>
      <xdr:colOff>38100</xdr:colOff>
      <xdr:row>54</xdr:row>
      <xdr:rowOff>44450</xdr:rowOff>
    </xdr:to>
    <xdr:sp macro="" textlink="">
      <xdr:nvSpPr>
        <xdr:cNvPr id="215" name="楕円 214">
          <a:extLst>
            <a:ext uri="{FF2B5EF4-FFF2-40B4-BE49-F238E27FC236}">
              <a16:creationId xmlns:a16="http://schemas.microsoft.com/office/drawing/2014/main" id="{CC7EF949-CC09-43D7-8D84-10BDA31F9086}"/>
            </a:ext>
          </a:extLst>
        </xdr:cNvPr>
        <xdr:cNvSpPr/>
      </xdr:nvSpPr>
      <xdr:spPr>
        <a:xfrm>
          <a:off x="3937000" y="920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54627</xdr:rowOff>
    </xdr:from>
    <xdr:ext cx="736600" cy="259045"/>
    <xdr:sp macro="" textlink="">
      <xdr:nvSpPr>
        <xdr:cNvPr id="216" name="テキスト ボックス 215">
          <a:extLst>
            <a:ext uri="{FF2B5EF4-FFF2-40B4-BE49-F238E27FC236}">
              <a16:creationId xmlns:a16="http://schemas.microsoft.com/office/drawing/2014/main" id="{B289CE6C-4188-4F8C-91F7-EBB037959BE2}"/>
            </a:ext>
          </a:extLst>
        </xdr:cNvPr>
        <xdr:cNvSpPr txBox="1"/>
      </xdr:nvSpPr>
      <xdr:spPr>
        <a:xfrm>
          <a:off x="3606800" y="8970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19050</xdr:rowOff>
    </xdr:from>
    <xdr:to>
      <xdr:col>15</xdr:col>
      <xdr:colOff>149225</xdr:colOff>
      <xdr:row>53</xdr:row>
      <xdr:rowOff>120650</xdr:rowOff>
    </xdr:to>
    <xdr:sp macro="" textlink="">
      <xdr:nvSpPr>
        <xdr:cNvPr id="217" name="楕円 216">
          <a:extLst>
            <a:ext uri="{FF2B5EF4-FFF2-40B4-BE49-F238E27FC236}">
              <a16:creationId xmlns:a16="http://schemas.microsoft.com/office/drawing/2014/main" id="{706C07C8-0BD8-436C-AAE7-65BBD1DBB94D}"/>
            </a:ext>
          </a:extLst>
        </xdr:cNvPr>
        <xdr:cNvSpPr/>
      </xdr:nvSpPr>
      <xdr:spPr>
        <a:xfrm>
          <a:off x="3048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130827</xdr:rowOff>
    </xdr:from>
    <xdr:ext cx="762000" cy="259045"/>
    <xdr:sp macro="" textlink="">
      <xdr:nvSpPr>
        <xdr:cNvPr id="218" name="テキスト ボックス 217">
          <a:extLst>
            <a:ext uri="{FF2B5EF4-FFF2-40B4-BE49-F238E27FC236}">
              <a16:creationId xmlns:a16="http://schemas.microsoft.com/office/drawing/2014/main" id="{B5F8B967-92DD-4152-9D68-82FCD2635AE4}"/>
            </a:ext>
          </a:extLst>
        </xdr:cNvPr>
        <xdr:cNvSpPr txBox="1"/>
      </xdr:nvSpPr>
      <xdr:spPr>
        <a:xfrm>
          <a:off x="27178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0</xdr:rowOff>
    </xdr:from>
    <xdr:to>
      <xdr:col>11</xdr:col>
      <xdr:colOff>60325</xdr:colOff>
      <xdr:row>53</xdr:row>
      <xdr:rowOff>101600</xdr:rowOff>
    </xdr:to>
    <xdr:sp macro="" textlink="">
      <xdr:nvSpPr>
        <xdr:cNvPr id="219" name="楕円 218">
          <a:extLst>
            <a:ext uri="{FF2B5EF4-FFF2-40B4-BE49-F238E27FC236}">
              <a16:creationId xmlns:a16="http://schemas.microsoft.com/office/drawing/2014/main" id="{F10AAD92-55AB-43A6-A3BC-81386C9F9757}"/>
            </a:ext>
          </a:extLst>
        </xdr:cNvPr>
        <xdr:cNvSpPr/>
      </xdr:nvSpPr>
      <xdr:spPr>
        <a:xfrm>
          <a:off x="2159000" y="908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111777</xdr:rowOff>
    </xdr:from>
    <xdr:ext cx="762000" cy="259045"/>
    <xdr:sp macro="" textlink="">
      <xdr:nvSpPr>
        <xdr:cNvPr id="220" name="テキスト ボックス 219">
          <a:extLst>
            <a:ext uri="{FF2B5EF4-FFF2-40B4-BE49-F238E27FC236}">
              <a16:creationId xmlns:a16="http://schemas.microsoft.com/office/drawing/2014/main" id="{C8DD7AF7-61A0-4ACA-B6B1-8B9E6D758370}"/>
            </a:ext>
          </a:extLst>
        </xdr:cNvPr>
        <xdr:cNvSpPr txBox="1"/>
      </xdr:nvSpPr>
      <xdr:spPr>
        <a:xfrm>
          <a:off x="1828800" y="885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38100</xdr:rowOff>
    </xdr:from>
    <xdr:to>
      <xdr:col>6</xdr:col>
      <xdr:colOff>171450</xdr:colOff>
      <xdr:row>53</xdr:row>
      <xdr:rowOff>139700</xdr:rowOff>
    </xdr:to>
    <xdr:sp macro="" textlink="">
      <xdr:nvSpPr>
        <xdr:cNvPr id="221" name="楕円 220">
          <a:extLst>
            <a:ext uri="{FF2B5EF4-FFF2-40B4-BE49-F238E27FC236}">
              <a16:creationId xmlns:a16="http://schemas.microsoft.com/office/drawing/2014/main" id="{EFAFE516-51CC-4478-841D-0F4B8DA53C27}"/>
            </a:ext>
          </a:extLst>
        </xdr:cNvPr>
        <xdr:cNvSpPr/>
      </xdr:nvSpPr>
      <xdr:spPr>
        <a:xfrm>
          <a:off x="1270000" y="912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149877</xdr:rowOff>
    </xdr:from>
    <xdr:ext cx="762000" cy="259045"/>
    <xdr:sp macro="" textlink="">
      <xdr:nvSpPr>
        <xdr:cNvPr id="222" name="テキスト ボックス 221">
          <a:extLst>
            <a:ext uri="{FF2B5EF4-FFF2-40B4-BE49-F238E27FC236}">
              <a16:creationId xmlns:a16="http://schemas.microsoft.com/office/drawing/2014/main" id="{54710E7C-222E-4CDB-9DEE-AB472F389533}"/>
            </a:ext>
          </a:extLst>
        </xdr:cNvPr>
        <xdr:cNvSpPr txBox="1"/>
      </xdr:nvSpPr>
      <xdr:spPr>
        <a:xfrm>
          <a:off x="939800" y="889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50107D1D-8AAE-4208-AD4C-0699F03E80BD}"/>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62D007BD-C057-4E76-A79B-641BBB06925D}"/>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268E9F07-2CFC-4FF5-85C4-C89729A8A004}"/>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528B1D74-CB5C-4C63-82A7-0087C03F4393}"/>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33D43D56-E6F9-4444-A88C-D86F324972D3}"/>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6BB24799-73A5-424F-879D-F3B4BD8BD30C}"/>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B41D62EB-7EE3-4EE1-8AF5-02E95B812F1B}"/>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13088302-5DA1-4712-A35D-7A426BC8483C}"/>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E5CAB628-AB76-4241-8892-A2DA2C9DAB8E}"/>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CA391FC2-5683-4F50-A5E3-A54B4C48245B}"/>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596752FA-14F2-44B4-9C33-C79BA90A19B4}"/>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貫して類似団体平均値よりも高くなっているが、その要因は繰出金の増加が主な原因である。国民健康保険特別会計・介護保険特別会計・後期高齢者医療特別会計への繰出し金が多額になっているため、保険料の適正化を図ることなどにより、税収を主な財源とする普通会計の負担額を減らしていくよう努める。</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4F00BF71-BF72-4C7B-AE45-1EDEA488F5B2}"/>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A80AF04-838A-43AB-9DFF-8A1F5CB7BBFB}"/>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1B01D869-9B20-45B0-911D-613639EB9894}"/>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7A76C656-74F6-4A3C-9BF2-D194817D4B33}"/>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8" name="テキスト ボックス 237">
          <a:extLst>
            <a:ext uri="{FF2B5EF4-FFF2-40B4-BE49-F238E27FC236}">
              <a16:creationId xmlns:a16="http://schemas.microsoft.com/office/drawing/2014/main" id="{03819005-2A4D-4D1A-906B-6864A0B2535D}"/>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289A1E8C-E8A9-4049-8A1C-B707C8FF4531}"/>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0" name="テキスト ボックス 239">
          <a:extLst>
            <a:ext uri="{FF2B5EF4-FFF2-40B4-BE49-F238E27FC236}">
              <a16:creationId xmlns:a16="http://schemas.microsoft.com/office/drawing/2014/main" id="{7349A37F-A339-446D-BAAD-CA76D06F0C0C}"/>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D5C4E59D-BE78-49E6-9745-AADB88759B75}"/>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2" name="テキスト ボックス 241">
          <a:extLst>
            <a:ext uri="{FF2B5EF4-FFF2-40B4-BE49-F238E27FC236}">
              <a16:creationId xmlns:a16="http://schemas.microsoft.com/office/drawing/2014/main" id="{E384A51C-750C-41B2-B5F2-6A77692F8C9D}"/>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C5F7764E-5B42-4564-B408-D801F7638B9A}"/>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4" name="テキスト ボックス 243">
          <a:extLst>
            <a:ext uri="{FF2B5EF4-FFF2-40B4-BE49-F238E27FC236}">
              <a16:creationId xmlns:a16="http://schemas.microsoft.com/office/drawing/2014/main" id="{E2603374-B32A-4B8A-AEFE-43DD87E68592}"/>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4E32F3E1-571E-4544-B5F9-EC5BF71D8FF6}"/>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6" name="テキスト ボックス 245">
          <a:extLst>
            <a:ext uri="{FF2B5EF4-FFF2-40B4-BE49-F238E27FC236}">
              <a16:creationId xmlns:a16="http://schemas.microsoft.com/office/drawing/2014/main" id="{CF3AD2B9-73F2-4BB5-9B35-FA11C43A16D2}"/>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33BCF181-3C5B-4894-A9C5-71D36875CE73}"/>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8" name="その他グラフ枠">
          <a:extLst>
            <a:ext uri="{FF2B5EF4-FFF2-40B4-BE49-F238E27FC236}">
              <a16:creationId xmlns:a16="http://schemas.microsoft.com/office/drawing/2014/main" id="{DCC8DE34-8F19-45D7-8E51-551982C63C59}"/>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61</xdr:row>
      <xdr:rowOff>77470</xdr:rowOff>
    </xdr:to>
    <xdr:cxnSp macro="">
      <xdr:nvCxnSpPr>
        <xdr:cNvPr id="249" name="直線コネクタ 248">
          <a:extLst>
            <a:ext uri="{FF2B5EF4-FFF2-40B4-BE49-F238E27FC236}">
              <a16:creationId xmlns:a16="http://schemas.microsoft.com/office/drawing/2014/main" id="{98AF9140-8156-4469-AB93-BF8AAC115C45}"/>
            </a:ext>
          </a:extLst>
        </xdr:cNvPr>
        <xdr:cNvCxnSpPr/>
      </xdr:nvCxnSpPr>
      <xdr:spPr>
        <a:xfrm flipV="1">
          <a:off x="16510000" y="91490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49547</xdr:rowOff>
    </xdr:from>
    <xdr:ext cx="762000" cy="259045"/>
    <xdr:sp macro="" textlink="">
      <xdr:nvSpPr>
        <xdr:cNvPr id="250" name="その他最小値テキスト">
          <a:extLst>
            <a:ext uri="{FF2B5EF4-FFF2-40B4-BE49-F238E27FC236}">
              <a16:creationId xmlns:a16="http://schemas.microsoft.com/office/drawing/2014/main" id="{C5950886-54F8-4749-A072-18843EDBADC7}"/>
            </a:ext>
          </a:extLst>
        </xdr:cNvPr>
        <xdr:cNvSpPr txBox="1"/>
      </xdr:nvSpPr>
      <xdr:spPr>
        <a:xfrm>
          <a:off x="16598900" y="1050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77470</xdr:rowOff>
    </xdr:from>
    <xdr:to>
      <xdr:col>82</xdr:col>
      <xdr:colOff>196850</xdr:colOff>
      <xdr:row>61</xdr:row>
      <xdr:rowOff>77470</xdr:rowOff>
    </xdr:to>
    <xdr:cxnSp macro="">
      <xdr:nvCxnSpPr>
        <xdr:cNvPr id="251" name="直線コネクタ 250">
          <a:extLst>
            <a:ext uri="{FF2B5EF4-FFF2-40B4-BE49-F238E27FC236}">
              <a16:creationId xmlns:a16="http://schemas.microsoft.com/office/drawing/2014/main" id="{77B20695-7FC8-43C8-AB83-594D728CB108}"/>
            </a:ext>
          </a:extLst>
        </xdr:cNvPr>
        <xdr:cNvCxnSpPr/>
      </xdr:nvCxnSpPr>
      <xdr:spPr>
        <a:xfrm>
          <a:off x="16421100" y="1053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148607</xdr:rowOff>
    </xdr:from>
    <xdr:ext cx="762000" cy="259045"/>
    <xdr:sp macro="" textlink="">
      <xdr:nvSpPr>
        <xdr:cNvPr id="252" name="その他最大値テキスト">
          <a:extLst>
            <a:ext uri="{FF2B5EF4-FFF2-40B4-BE49-F238E27FC236}">
              <a16:creationId xmlns:a16="http://schemas.microsoft.com/office/drawing/2014/main" id="{8241CB22-850F-4E2E-A21F-07E2ADAC8E83}"/>
            </a:ext>
          </a:extLst>
        </xdr:cNvPr>
        <xdr:cNvSpPr txBox="1"/>
      </xdr:nvSpPr>
      <xdr:spPr>
        <a:xfrm>
          <a:off x="16598900" y="889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62230</xdr:rowOff>
    </xdr:from>
    <xdr:to>
      <xdr:col>82</xdr:col>
      <xdr:colOff>196850</xdr:colOff>
      <xdr:row>53</xdr:row>
      <xdr:rowOff>62230</xdr:rowOff>
    </xdr:to>
    <xdr:cxnSp macro="">
      <xdr:nvCxnSpPr>
        <xdr:cNvPr id="253" name="直線コネクタ 252">
          <a:extLst>
            <a:ext uri="{FF2B5EF4-FFF2-40B4-BE49-F238E27FC236}">
              <a16:creationId xmlns:a16="http://schemas.microsoft.com/office/drawing/2014/main" id="{42456D77-2172-4780-8141-5324A02A8F5E}"/>
            </a:ext>
          </a:extLst>
        </xdr:cNvPr>
        <xdr:cNvCxnSpPr/>
      </xdr:nvCxnSpPr>
      <xdr:spPr>
        <a:xfrm>
          <a:off x="16421100" y="9149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16510</xdr:rowOff>
    </xdr:from>
    <xdr:to>
      <xdr:col>82</xdr:col>
      <xdr:colOff>107950</xdr:colOff>
      <xdr:row>59</xdr:row>
      <xdr:rowOff>31750</xdr:rowOff>
    </xdr:to>
    <xdr:cxnSp macro="">
      <xdr:nvCxnSpPr>
        <xdr:cNvPr id="254" name="直線コネクタ 253">
          <a:extLst>
            <a:ext uri="{FF2B5EF4-FFF2-40B4-BE49-F238E27FC236}">
              <a16:creationId xmlns:a16="http://schemas.microsoft.com/office/drawing/2014/main" id="{5313EAD1-7DF6-4DA4-831C-ADC60029165A}"/>
            </a:ext>
          </a:extLst>
        </xdr:cNvPr>
        <xdr:cNvCxnSpPr/>
      </xdr:nvCxnSpPr>
      <xdr:spPr>
        <a:xfrm>
          <a:off x="15671800" y="1013206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27957</xdr:rowOff>
    </xdr:from>
    <xdr:ext cx="762000" cy="259045"/>
    <xdr:sp macro="" textlink="">
      <xdr:nvSpPr>
        <xdr:cNvPr id="255" name="その他平均値テキスト">
          <a:extLst>
            <a:ext uri="{FF2B5EF4-FFF2-40B4-BE49-F238E27FC236}">
              <a16:creationId xmlns:a16="http://schemas.microsoft.com/office/drawing/2014/main" id="{5F51A3AF-69FD-4514-AE55-CB97051F26C2}"/>
            </a:ext>
          </a:extLst>
        </xdr:cNvPr>
        <xdr:cNvSpPr txBox="1"/>
      </xdr:nvSpPr>
      <xdr:spPr>
        <a:xfrm>
          <a:off x="16598900" y="9629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56" name="フローチャート: 判断 255">
          <a:extLst>
            <a:ext uri="{FF2B5EF4-FFF2-40B4-BE49-F238E27FC236}">
              <a16:creationId xmlns:a16="http://schemas.microsoft.com/office/drawing/2014/main" id="{8386C703-D31F-437D-97A9-A0A3ECF64148}"/>
            </a:ext>
          </a:extLst>
        </xdr:cNvPr>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16510</xdr:rowOff>
    </xdr:from>
    <xdr:to>
      <xdr:col>78</xdr:col>
      <xdr:colOff>69850</xdr:colOff>
      <xdr:row>59</xdr:row>
      <xdr:rowOff>16510</xdr:rowOff>
    </xdr:to>
    <xdr:cxnSp macro="">
      <xdr:nvCxnSpPr>
        <xdr:cNvPr id="257" name="直線コネクタ 256">
          <a:extLst>
            <a:ext uri="{FF2B5EF4-FFF2-40B4-BE49-F238E27FC236}">
              <a16:creationId xmlns:a16="http://schemas.microsoft.com/office/drawing/2014/main" id="{EAEF5B32-ECA6-4AAF-A4B5-1E3F59572234}"/>
            </a:ext>
          </a:extLst>
        </xdr:cNvPr>
        <xdr:cNvCxnSpPr/>
      </xdr:nvCxnSpPr>
      <xdr:spPr>
        <a:xfrm>
          <a:off x="14782800" y="101320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133350</xdr:rowOff>
    </xdr:from>
    <xdr:to>
      <xdr:col>78</xdr:col>
      <xdr:colOff>120650</xdr:colOff>
      <xdr:row>58</xdr:row>
      <xdr:rowOff>63500</xdr:rowOff>
    </xdr:to>
    <xdr:sp macro="" textlink="">
      <xdr:nvSpPr>
        <xdr:cNvPr id="258" name="フローチャート: 判断 257">
          <a:extLst>
            <a:ext uri="{FF2B5EF4-FFF2-40B4-BE49-F238E27FC236}">
              <a16:creationId xmlns:a16="http://schemas.microsoft.com/office/drawing/2014/main" id="{A90AD5BE-E0E0-45CF-B95A-9546629F6E52}"/>
            </a:ext>
          </a:extLst>
        </xdr:cNvPr>
        <xdr:cNvSpPr/>
      </xdr:nvSpPr>
      <xdr:spPr>
        <a:xfrm>
          <a:off x="15621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73677</xdr:rowOff>
    </xdr:from>
    <xdr:ext cx="736600" cy="259045"/>
    <xdr:sp macro="" textlink="">
      <xdr:nvSpPr>
        <xdr:cNvPr id="259" name="テキスト ボックス 258">
          <a:extLst>
            <a:ext uri="{FF2B5EF4-FFF2-40B4-BE49-F238E27FC236}">
              <a16:creationId xmlns:a16="http://schemas.microsoft.com/office/drawing/2014/main" id="{07943ADF-DCDC-485F-88CD-DA728AFF8303}"/>
            </a:ext>
          </a:extLst>
        </xdr:cNvPr>
        <xdr:cNvSpPr txBox="1"/>
      </xdr:nvSpPr>
      <xdr:spPr>
        <a:xfrm>
          <a:off x="15290800" y="967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134620</xdr:rowOff>
    </xdr:from>
    <xdr:to>
      <xdr:col>73</xdr:col>
      <xdr:colOff>180975</xdr:colOff>
      <xdr:row>59</xdr:row>
      <xdr:rowOff>16510</xdr:rowOff>
    </xdr:to>
    <xdr:cxnSp macro="">
      <xdr:nvCxnSpPr>
        <xdr:cNvPr id="260" name="直線コネクタ 259">
          <a:extLst>
            <a:ext uri="{FF2B5EF4-FFF2-40B4-BE49-F238E27FC236}">
              <a16:creationId xmlns:a16="http://schemas.microsoft.com/office/drawing/2014/main" id="{4AEDE552-DDB2-4DA0-9732-D17DC1BD13E5}"/>
            </a:ext>
          </a:extLst>
        </xdr:cNvPr>
        <xdr:cNvCxnSpPr/>
      </xdr:nvCxnSpPr>
      <xdr:spPr>
        <a:xfrm>
          <a:off x="13893800" y="100787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148590</xdr:rowOff>
    </xdr:from>
    <xdr:to>
      <xdr:col>74</xdr:col>
      <xdr:colOff>31750</xdr:colOff>
      <xdr:row>58</xdr:row>
      <xdr:rowOff>78740</xdr:rowOff>
    </xdr:to>
    <xdr:sp macro="" textlink="">
      <xdr:nvSpPr>
        <xdr:cNvPr id="261" name="フローチャート: 判断 260">
          <a:extLst>
            <a:ext uri="{FF2B5EF4-FFF2-40B4-BE49-F238E27FC236}">
              <a16:creationId xmlns:a16="http://schemas.microsoft.com/office/drawing/2014/main" id="{EA773BEE-6F25-4E95-947A-B02F7A8ED7F4}"/>
            </a:ext>
          </a:extLst>
        </xdr:cNvPr>
        <xdr:cNvSpPr/>
      </xdr:nvSpPr>
      <xdr:spPr>
        <a:xfrm>
          <a:off x="14732000" y="99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88917</xdr:rowOff>
    </xdr:from>
    <xdr:ext cx="762000" cy="259045"/>
    <xdr:sp macro="" textlink="">
      <xdr:nvSpPr>
        <xdr:cNvPr id="262" name="テキスト ボックス 261">
          <a:extLst>
            <a:ext uri="{FF2B5EF4-FFF2-40B4-BE49-F238E27FC236}">
              <a16:creationId xmlns:a16="http://schemas.microsoft.com/office/drawing/2014/main" id="{6795DD05-3E7E-443D-B59E-D5BE553D3D57}"/>
            </a:ext>
          </a:extLst>
        </xdr:cNvPr>
        <xdr:cNvSpPr txBox="1"/>
      </xdr:nvSpPr>
      <xdr:spPr>
        <a:xfrm>
          <a:off x="14401800" y="969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134620</xdr:rowOff>
    </xdr:from>
    <xdr:to>
      <xdr:col>69</xdr:col>
      <xdr:colOff>92075</xdr:colOff>
      <xdr:row>59</xdr:row>
      <xdr:rowOff>31750</xdr:rowOff>
    </xdr:to>
    <xdr:cxnSp macro="">
      <xdr:nvCxnSpPr>
        <xdr:cNvPr id="263" name="直線コネクタ 262">
          <a:extLst>
            <a:ext uri="{FF2B5EF4-FFF2-40B4-BE49-F238E27FC236}">
              <a16:creationId xmlns:a16="http://schemas.microsoft.com/office/drawing/2014/main" id="{2E38C669-BB1C-40A8-9574-9EF059981F48}"/>
            </a:ext>
          </a:extLst>
        </xdr:cNvPr>
        <xdr:cNvCxnSpPr/>
      </xdr:nvCxnSpPr>
      <xdr:spPr>
        <a:xfrm flipV="1">
          <a:off x="13004800" y="100787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140970</xdr:rowOff>
    </xdr:from>
    <xdr:to>
      <xdr:col>69</xdr:col>
      <xdr:colOff>142875</xdr:colOff>
      <xdr:row>58</xdr:row>
      <xdr:rowOff>71120</xdr:rowOff>
    </xdr:to>
    <xdr:sp macro="" textlink="">
      <xdr:nvSpPr>
        <xdr:cNvPr id="264" name="フローチャート: 判断 263">
          <a:extLst>
            <a:ext uri="{FF2B5EF4-FFF2-40B4-BE49-F238E27FC236}">
              <a16:creationId xmlns:a16="http://schemas.microsoft.com/office/drawing/2014/main" id="{EE0F1899-2A75-4F76-A503-86764845B9C0}"/>
            </a:ext>
          </a:extLst>
        </xdr:cNvPr>
        <xdr:cNvSpPr/>
      </xdr:nvSpPr>
      <xdr:spPr>
        <a:xfrm>
          <a:off x="1384300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81297</xdr:rowOff>
    </xdr:from>
    <xdr:ext cx="762000" cy="259045"/>
    <xdr:sp macro="" textlink="">
      <xdr:nvSpPr>
        <xdr:cNvPr id="265" name="テキスト ボックス 264">
          <a:extLst>
            <a:ext uri="{FF2B5EF4-FFF2-40B4-BE49-F238E27FC236}">
              <a16:creationId xmlns:a16="http://schemas.microsoft.com/office/drawing/2014/main" id="{EFD457AC-1F07-4116-8777-35610D6C2568}"/>
            </a:ext>
          </a:extLst>
        </xdr:cNvPr>
        <xdr:cNvSpPr txBox="1"/>
      </xdr:nvSpPr>
      <xdr:spPr>
        <a:xfrm>
          <a:off x="13512800" y="968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xdr:rowOff>
    </xdr:from>
    <xdr:to>
      <xdr:col>65</xdr:col>
      <xdr:colOff>53975</xdr:colOff>
      <xdr:row>58</xdr:row>
      <xdr:rowOff>116840</xdr:rowOff>
    </xdr:to>
    <xdr:sp macro="" textlink="">
      <xdr:nvSpPr>
        <xdr:cNvPr id="266" name="フローチャート: 判断 265">
          <a:extLst>
            <a:ext uri="{FF2B5EF4-FFF2-40B4-BE49-F238E27FC236}">
              <a16:creationId xmlns:a16="http://schemas.microsoft.com/office/drawing/2014/main" id="{DCA43170-A011-48FC-B2DE-5B2C0F02C013}"/>
            </a:ext>
          </a:extLst>
        </xdr:cNvPr>
        <xdr:cNvSpPr/>
      </xdr:nvSpPr>
      <xdr:spPr>
        <a:xfrm>
          <a:off x="12954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127017</xdr:rowOff>
    </xdr:from>
    <xdr:ext cx="762000" cy="259045"/>
    <xdr:sp macro="" textlink="">
      <xdr:nvSpPr>
        <xdr:cNvPr id="267" name="テキスト ボックス 266">
          <a:extLst>
            <a:ext uri="{FF2B5EF4-FFF2-40B4-BE49-F238E27FC236}">
              <a16:creationId xmlns:a16="http://schemas.microsoft.com/office/drawing/2014/main" id="{AD8B729E-526E-4AA3-B446-8A2BB714A4FE}"/>
            </a:ext>
          </a:extLst>
        </xdr:cNvPr>
        <xdr:cNvSpPr txBox="1"/>
      </xdr:nvSpPr>
      <xdr:spPr>
        <a:xfrm>
          <a:off x="12623800" y="972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F102A625-D457-4769-957E-F78B07920598}"/>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3F5E6F77-4A07-41D6-AF04-29B8642B0423}"/>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105A9676-C677-42DF-BD5D-FE165022720E}"/>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19C65D6-A95E-4585-8C81-C6DCF313DD18}"/>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36F1415D-C525-489A-B678-9C7AB24DB8AD}"/>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152400</xdr:rowOff>
    </xdr:from>
    <xdr:to>
      <xdr:col>82</xdr:col>
      <xdr:colOff>158750</xdr:colOff>
      <xdr:row>59</xdr:row>
      <xdr:rowOff>82550</xdr:rowOff>
    </xdr:to>
    <xdr:sp macro="" textlink="">
      <xdr:nvSpPr>
        <xdr:cNvPr id="273" name="楕円 272">
          <a:extLst>
            <a:ext uri="{FF2B5EF4-FFF2-40B4-BE49-F238E27FC236}">
              <a16:creationId xmlns:a16="http://schemas.microsoft.com/office/drawing/2014/main" id="{1D8861AB-4424-4FEA-9C89-2CAE932CFBA8}"/>
            </a:ext>
          </a:extLst>
        </xdr:cNvPr>
        <xdr:cNvSpPr/>
      </xdr:nvSpPr>
      <xdr:spPr>
        <a:xfrm>
          <a:off x="164592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124477</xdr:rowOff>
    </xdr:from>
    <xdr:ext cx="762000" cy="259045"/>
    <xdr:sp macro="" textlink="">
      <xdr:nvSpPr>
        <xdr:cNvPr id="274" name="その他該当値テキスト">
          <a:extLst>
            <a:ext uri="{FF2B5EF4-FFF2-40B4-BE49-F238E27FC236}">
              <a16:creationId xmlns:a16="http://schemas.microsoft.com/office/drawing/2014/main" id="{D2A9182B-0720-4445-BCF4-86060B05553E}"/>
            </a:ext>
          </a:extLst>
        </xdr:cNvPr>
        <xdr:cNvSpPr txBox="1"/>
      </xdr:nvSpPr>
      <xdr:spPr>
        <a:xfrm>
          <a:off x="165989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137160</xdr:rowOff>
    </xdr:from>
    <xdr:to>
      <xdr:col>78</xdr:col>
      <xdr:colOff>120650</xdr:colOff>
      <xdr:row>59</xdr:row>
      <xdr:rowOff>67310</xdr:rowOff>
    </xdr:to>
    <xdr:sp macro="" textlink="">
      <xdr:nvSpPr>
        <xdr:cNvPr id="275" name="楕円 274">
          <a:extLst>
            <a:ext uri="{FF2B5EF4-FFF2-40B4-BE49-F238E27FC236}">
              <a16:creationId xmlns:a16="http://schemas.microsoft.com/office/drawing/2014/main" id="{8E6315F2-531D-4113-A769-1C43A8371648}"/>
            </a:ext>
          </a:extLst>
        </xdr:cNvPr>
        <xdr:cNvSpPr/>
      </xdr:nvSpPr>
      <xdr:spPr>
        <a:xfrm>
          <a:off x="15621000" y="1008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52087</xdr:rowOff>
    </xdr:from>
    <xdr:ext cx="736600" cy="259045"/>
    <xdr:sp macro="" textlink="">
      <xdr:nvSpPr>
        <xdr:cNvPr id="276" name="テキスト ボックス 275">
          <a:extLst>
            <a:ext uri="{FF2B5EF4-FFF2-40B4-BE49-F238E27FC236}">
              <a16:creationId xmlns:a16="http://schemas.microsoft.com/office/drawing/2014/main" id="{A77D4EC9-47CA-4226-9DE7-299B05713258}"/>
            </a:ext>
          </a:extLst>
        </xdr:cNvPr>
        <xdr:cNvSpPr txBox="1"/>
      </xdr:nvSpPr>
      <xdr:spPr>
        <a:xfrm>
          <a:off x="15290800" y="1016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137160</xdr:rowOff>
    </xdr:from>
    <xdr:to>
      <xdr:col>74</xdr:col>
      <xdr:colOff>31750</xdr:colOff>
      <xdr:row>59</xdr:row>
      <xdr:rowOff>67310</xdr:rowOff>
    </xdr:to>
    <xdr:sp macro="" textlink="">
      <xdr:nvSpPr>
        <xdr:cNvPr id="277" name="楕円 276">
          <a:extLst>
            <a:ext uri="{FF2B5EF4-FFF2-40B4-BE49-F238E27FC236}">
              <a16:creationId xmlns:a16="http://schemas.microsoft.com/office/drawing/2014/main" id="{A3E08016-D3A9-42C3-974F-95483D4C988E}"/>
            </a:ext>
          </a:extLst>
        </xdr:cNvPr>
        <xdr:cNvSpPr/>
      </xdr:nvSpPr>
      <xdr:spPr>
        <a:xfrm>
          <a:off x="14732000" y="1008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52087</xdr:rowOff>
    </xdr:from>
    <xdr:ext cx="762000" cy="259045"/>
    <xdr:sp macro="" textlink="">
      <xdr:nvSpPr>
        <xdr:cNvPr id="278" name="テキスト ボックス 277">
          <a:extLst>
            <a:ext uri="{FF2B5EF4-FFF2-40B4-BE49-F238E27FC236}">
              <a16:creationId xmlns:a16="http://schemas.microsoft.com/office/drawing/2014/main" id="{CE0E27A5-92EB-46D3-91B8-3EA88CD7E290}"/>
            </a:ext>
          </a:extLst>
        </xdr:cNvPr>
        <xdr:cNvSpPr txBox="1"/>
      </xdr:nvSpPr>
      <xdr:spPr>
        <a:xfrm>
          <a:off x="14401800" y="1016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83820</xdr:rowOff>
    </xdr:from>
    <xdr:to>
      <xdr:col>69</xdr:col>
      <xdr:colOff>142875</xdr:colOff>
      <xdr:row>59</xdr:row>
      <xdr:rowOff>13970</xdr:rowOff>
    </xdr:to>
    <xdr:sp macro="" textlink="">
      <xdr:nvSpPr>
        <xdr:cNvPr id="279" name="楕円 278">
          <a:extLst>
            <a:ext uri="{FF2B5EF4-FFF2-40B4-BE49-F238E27FC236}">
              <a16:creationId xmlns:a16="http://schemas.microsoft.com/office/drawing/2014/main" id="{D027EFE1-489C-4B7E-A3F5-676737A2A075}"/>
            </a:ext>
          </a:extLst>
        </xdr:cNvPr>
        <xdr:cNvSpPr/>
      </xdr:nvSpPr>
      <xdr:spPr>
        <a:xfrm>
          <a:off x="13843000" y="1002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170197</xdr:rowOff>
    </xdr:from>
    <xdr:ext cx="762000" cy="259045"/>
    <xdr:sp macro="" textlink="">
      <xdr:nvSpPr>
        <xdr:cNvPr id="280" name="テキスト ボックス 279">
          <a:extLst>
            <a:ext uri="{FF2B5EF4-FFF2-40B4-BE49-F238E27FC236}">
              <a16:creationId xmlns:a16="http://schemas.microsoft.com/office/drawing/2014/main" id="{22A400AE-95C0-4F3A-991E-AB4BA65345EB}"/>
            </a:ext>
          </a:extLst>
        </xdr:cNvPr>
        <xdr:cNvSpPr txBox="1"/>
      </xdr:nvSpPr>
      <xdr:spPr>
        <a:xfrm>
          <a:off x="13512800" y="1011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81" name="楕円 280">
          <a:extLst>
            <a:ext uri="{FF2B5EF4-FFF2-40B4-BE49-F238E27FC236}">
              <a16:creationId xmlns:a16="http://schemas.microsoft.com/office/drawing/2014/main" id="{6469B46C-EBD8-4FC2-BAF2-4C3045EDCE3C}"/>
            </a:ext>
          </a:extLst>
        </xdr:cNvPr>
        <xdr:cNvSpPr/>
      </xdr:nvSpPr>
      <xdr:spPr>
        <a:xfrm>
          <a:off x="12954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82" name="テキスト ボックス 281">
          <a:extLst>
            <a:ext uri="{FF2B5EF4-FFF2-40B4-BE49-F238E27FC236}">
              <a16:creationId xmlns:a16="http://schemas.microsoft.com/office/drawing/2014/main" id="{40EF5DD4-6A4B-4AFA-830B-A301E80228B0}"/>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3" name="正方形/長方形 282">
          <a:extLst>
            <a:ext uri="{FF2B5EF4-FFF2-40B4-BE49-F238E27FC236}">
              <a16:creationId xmlns:a16="http://schemas.microsoft.com/office/drawing/2014/main" id="{EE5B361B-593E-4962-8814-7F10D6DCA84F}"/>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4" name="正方形/長方形 283">
          <a:extLst>
            <a:ext uri="{FF2B5EF4-FFF2-40B4-BE49-F238E27FC236}">
              <a16:creationId xmlns:a16="http://schemas.microsoft.com/office/drawing/2014/main" id="{4C67EAFC-2C43-4199-949F-A40B43930C34}"/>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5" name="正方形/長方形 284">
          <a:extLst>
            <a:ext uri="{FF2B5EF4-FFF2-40B4-BE49-F238E27FC236}">
              <a16:creationId xmlns:a16="http://schemas.microsoft.com/office/drawing/2014/main" id="{E86925BE-C5CB-4821-9E25-CFDE80DEE9E6}"/>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6" name="正方形/長方形 285">
          <a:extLst>
            <a:ext uri="{FF2B5EF4-FFF2-40B4-BE49-F238E27FC236}">
              <a16:creationId xmlns:a16="http://schemas.microsoft.com/office/drawing/2014/main" id="{4BE5187D-4414-4A49-84CD-40C9D850AD6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7" name="正方形/長方形 286">
          <a:extLst>
            <a:ext uri="{FF2B5EF4-FFF2-40B4-BE49-F238E27FC236}">
              <a16:creationId xmlns:a16="http://schemas.microsoft.com/office/drawing/2014/main" id="{63D7E720-4A51-4A9C-9C06-B66879DA5498}"/>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8" name="正方形/長方形 287">
          <a:extLst>
            <a:ext uri="{FF2B5EF4-FFF2-40B4-BE49-F238E27FC236}">
              <a16:creationId xmlns:a16="http://schemas.microsoft.com/office/drawing/2014/main" id="{F68FD86E-204A-4EC6-A30D-914F18ED6FE6}"/>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9" name="正方形/長方形 288">
          <a:extLst>
            <a:ext uri="{FF2B5EF4-FFF2-40B4-BE49-F238E27FC236}">
              <a16:creationId xmlns:a16="http://schemas.microsoft.com/office/drawing/2014/main" id="{A3F8F8F6-1665-4676-BD70-9DF51645B102}"/>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0" name="正方形/長方形 289">
          <a:extLst>
            <a:ext uri="{FF2B5EF4-FFF2-40B4-BE49-F238E27FC236}">
              <a16:creationId xmlns:a16="http://schemas.microsoft.com/office/drawing/2014/main" id="{B6A46BA1-2659-4BA1-A0DE-5DA0FDBE4058}"/>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1" name="正方形/長方形 290">
          <a:extLst>
            <a:ext uri="{FF2B5EF4-FFF2-40B4-BE49-F238E27FC236}">
              <a16:creationId xmlns:a16="http://schemas.microsoft.com/office/drawing/2014/main" id="{089E5CDE-192B-455C-A903-EE592D1C6F8D}"/>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2" name="正方形/長方形 291">
          <a:extLst>
            <a:ext uri="{FF2B5EF4-FFF2-40B4-BE49-F238E27FC236}">
              <a16:creationId xmlns:a16="http://schemas.microsoft.com/office/drawing/2014/main" id="{8A499765-00A8-4786-9737-BD7D529EC2CE}"/>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3" name="テキスト ボックス 292">
          <a:extLst>
            <a:ext uri="{FF2B5EF4-FFF2-40B4-BE49-F238E27FC236}">
              <a16:creationId xmlns:a16="http://schemas.microsoft.com/office/drawing/2014/main" id="{7AC978F8-A682-4426-8DB6-335188B187B9}"/>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・当町の場合、病院事業に対する補助や一部事務組合に対する負担金があるため相対的に高い水準で推移してきた。平成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年度から病院事業への補助額が大幅増となったことを受け、補助費等の増につながっている。病院事業の経営戦略の見直しを進め、補助額の減となるよう努めたい。</a:t>
          </a:r>
        </a:p>
      </xdr:txBody>
    </xdr:sp>
    <xdr:clientData/>
  </xdr:twoCellAnchor>
  <xdr:oneCellAnchor>
    <xdr:from>
      <xdr:col>62</xdr:col>
      <xdr:colOff>6350</xdr:colOff>
      <xdr:row>29</xdr:row>
      <xdr:rowOff>107950</xdr:rowOff>
    </xdr:from>
    <xdr:ext cx="298543" cy="225703"/>
    <xdr:sp macro="" textlink="">
      <xdr:nvSpPr>
        <xdr:cNvPr id="294" name="テキスト ボックス 293">
          <a:extLst>
            <a:ext uri="{FF2B5EF4-FFF2-40B4-BE49-F238E27FC236}">
              <a16:creationId xmlns:a16="http://schemas.microsoft.com/office/drawing/2014/main" id="{878113C9-7241-4E60-86F9-199F6A36F59F}"/>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5" name="直線コネクタ 294">
          <a:extLst>
            <a:ext uri="{FF2B5EF4-FFF2-40B4-BE49-F238E27FC236}">
              <a16:creationId xmlns:a16="http://schemas.microsoft.com/office/drawing/2014/main" id="{C722690C-1732-44A2-BA2E-34B4CE092843}"/>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6" name="テキスト ボックス 295">
          <a:extLst>
            <a:ext uri="{FF2B5EF4-FFF2-40B4-BE49-F238E27FC236}">
              <a16:creationId xmlns:a16="http://schemas.microsoft.com/office/drawing/2014/main" id="{9AD9EB55-9CD3-4861-BF77-63F90F8840C8}"/>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7" name="直線コネクタ 296">
          <a:extLst>
            <a:ext uri="{FF2B5EF4-FFF2-40B4-BE49-F238E27FC236}">
              <a16:creationId xmlns:a16="http://schemas.microsoft.com/office/drawing/2014/main" id="{7F1C0EB2-F72E-420A-95E3-23FAE393769C}"/>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8" name="テキスト ボックス 297">
          <a:extLst>
            <a:ext uri="{FF2B5EF4-FFF2-40B4-BE49-F238E27FC236}">
              <a16:creationId xmlns:a16="http://schemas.microsoft.com/office/drawing/2014/main" id="{1E42B114-D71F-40E0-9AEB-07E5D64290D7}"/>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9" name="直線コネクタ 298">
          <a:extLst>
            <a:ext uri="{FF2B5EF4-FFF2-40B4-BE49-F238E27FC236}">
              <a16:creationId xmlns:a16="http://schemas.microsoft.com/office/drawing/2014/main" id="{40199F3D-F6CB-4783-9D08-A82244F53DC8}"/>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0" name="テキスト ボックス 299">
          <a:extLst>
            <a:ext uri="{FF2B5EF4-FFF2-40B4-BE49-F238E27FC236}">
              <a16:creationId xmlns:a16="http://schemas.microsoft.com/office/drawing/2014/main" id="{77AF9123-EB59-48F2-87A4-29E21462C50E}"/>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1" name="直線コネクタ 300">
          <a:extLst>
            <a:ext uri="{FF2B5EF4-FFF2-40B4-BE49-F238E27FC236}">
              <a16:creationId xmlns:a16="http://schemas.microsoft.com/office/drawing/2014/main" id="{A140ACF3-720C-47E8-8352-D9AF8E93AD0D}"/>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302" name="テキスト ボックス 301">
          <a:extLst>
            <a:ext uri="{FF2B5EF4-FFF2-40B4-BE49-F238E27FC236}">
              <a16:creationId xmlns:a16="http://schemas.microsoft.com/office/drawing/2014/main" id="{3773F4A9-06D8-40B5-86D4-23426F7E51B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a:extLst>
            <a:ext uri="{FF2B5EF4-FFF2-40B4-BE49-F238E27FC236}">
              <a16:creationId xmlns:a16="http://schemas.microsoft.com/office/drawing/2014/main" id="{9203497A-96DA-4C4F-8489-41A9D10D7A3B}"/>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4" name="テキスト ボックス 303">
          <a:extLst>
            <a:ext uri="{FF2B5EF4-FFF2-40B4-BE49-F238E27FC236}">
              <a16:creationId xmlns:a16="http://schemas.microsoft.com/office/drawing/2014/main" id="{6A051306-E18A-4700-9D37-180EC39CCF66}"/>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BCACBF1A-7D54-476F-9B74-7CC5072962AB}"/>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29845</xdr:rowOff>
    </xdr:from>
    <xdr:to>
      <xdr:col>82</xdr:col>
      <xdr:colOff>107950</xdr:colOff>
      <xdr:row>40</xdr:row>
      <xdr:rowOff>132715</xdr:rowOff>
    </xdr:to>
    <xdr:cxnSp macro="">
      <xdr:nvCxnSpPr>
        <xdr:cNvPr id="306" name="直線コネクタ 305">
          <a:extLst>
            <a:ext uri="{FF2B5EF4-FFF2-40B4-BE49-F238E27FC236}">
              <a16:creationId xmlns:a16="http://schemas.microsoft.com/office/drawing/2014/main" id="{FF9A65BF-5031-4196-B5DF-B13AB6742999}"/>
            </a:ext>
          </a:extLst>
        </xdr:cNvPr>
        <xdr:cNvCxnSpPr/>
      </xdr:nvCxnSpPr>
      <xdr:spPr>
        <a:xfrm flipV="1">
          <a:off x="16510000" y="5687695"/>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104792</xdr:rowOff>
    </xdr:from>
    <xdr:ext cx="762000" cy="259045"/>
    <xdr:sp macro="" textlink="">
      <xdr:nvSpPr>
        <xdr:cNvPr id="307" name="補助費等最小値テキスト">
          <a:extLst>
            <a:ext uri="{FF2B5EF4-FFF2-40B4-BE49-F238E27FC236}">
              <a16:creationId xmlns:a16="http://schemas.microsoft.com/office/drawing/2014/main" id="{7E4E9FD8-766E-4AD5-B852-A9C1CC391BCA}"/>
            </a:ext>
          </a:extLst>
        </xdr:cNvPr>
        <xdr:cNvSpPr txBox="1"/>
      </xdr:nvSpPr>
      <xdr:spPr>
        <a:xfrm>
          <a:off x="16598900" y="696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132715</xdr:rowOff>
    </xdr:from>
    <xdr:to>
      <xdr:col>82</xdr:col>
      <xdr:colOff>196850</xdr:colOff>
      <xdr:row>40</xdr:row>
      <xdr:rowOff>132715</xdr:rowOff>
    </xdr:to>
    <xdr:cxnSp macro="">
      <xdr:nvCxnSpPr>
        <xdr:cNvPr id="308" name="直線コネクタ 307">
          <a:extLst>
            <a:ext uri="{FF2B5EF4-FFF2-40B4-BE49-F238E27FC236}">
              <a16:creationId xmlns:a16="http://schemas.microsoft.com/office/drawing/2014/main" id="{23707F02-96BD-488A-B16D-A879DD3DCAE2}"/>
            </a:ext>
          </a:extLst>
        </xdr:cNvPr>
        <xdr:cNvCxnSpPr/>
      </xdr:nvCxnSpPr>
      <xdr:spPr>
        <a:xfrm>
          <a:off x="16421100" y="699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116222</xdr:rowOff>
    </xdr:from>
    <xdr:ext cx="762000" cy="259045"/>
    <xdr:sp macro="" textlink="">
      <xdr:nvSpPr>
        <xdr:cNvPr id="309" name="補助費等最大値テキスト">
          <a:extLst>
            <a:ext uri="{FF2B5EF4-FFF2-40B4-BE49-F238E27FC236}">
              <a16:creationId xmlns:a16="http://schemas.microsoft.com/office/drawing/2014/main" id="{712B430B-0E2A-4CE4-A663-B90FBF3DBA3C}"/>
            </a:ext>
          </a:extLst>
        </xdr:cNvPr>
        <xdr:cNvSpPr txBox="1"/>
      </xdr:nvSpPr>
      <xdr:spPr>
        <a:xfrm>
          <a:off x="16598900" y="543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29845</xdr:rowOff>
    </xdr:from>
    <xdr:to>
      <xdr:col>82</xdr:col>
      <xdr:colOff>196850</xdr:colOff>
      <xdr:row>33</xdr:row>
      <xdr:rowOff>29845</xdr:rowOff>
    </xdr:to>
    <xdr:cxnSp macro="">
      <xdr:nvCxnSpPr>
        <xdr:cNvPr id="310" name="直線コネクタ 309">
          <a:extLst>
            <a:ext uri="{FF2B5EF4-FFF2-40B4-BE49-F238E27FC236}">
              <a16:creationId xmlns:a16="http://schemas.microsoft.com/office/drawing/2014/main" id="{E38B212F-B895-4BB6-87DC-807A7C9DA80B}"/>
            </a:ext>
          </a:extLst>
        </xdr:cNvPr>
        <xdr:cNvCxnSpPr/>
      </xdr:nvCxnSpPr>
      <xdr:spPr>
        <a:xfrm>
          <a:off x="16421100" y="568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115570</xdr:rowOff>
    </xdr:from>
    <xdr:to>
      <xdr:col>82</xdr:col>
      <xdr:colOff>107950</xdr:colOff>
      <xdr:row>37</xdr:row>
      <xdr:rowOff>12700</xdr:rowOff>
    </xdr:to>
    <xdr:cxnSp macro="">
      <xdr:nvCxnSpPr>
        <xdr:cNvPr id="311" name="直線コネクタ 310">
          <a:extLst>
            <a:ext uri="{FF2B5EF4-FFF2-40B4-BE49-F238E27FC236}">
              <a16:creationId xmlns:a16="http://schemas.microsoft.com/office/drawing/2014/main" id="{DCA114A0-FFF6-4E78-9F38-C5E6A6D44CFB}"/>
            </a:ext>
          </a:extLst>
        </xdr:cNvPr>
        <xdr:cNvCxnSpPr/>
      </xdr:nvCxnSpPr>
      <xdr:spPr>
        <a:xfrm>
          <a:off x="15671800" y="628777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35577</xdr:rowOff>
    </xdr:from>
    <xdr:ext cx="762000" cy="259045"/>
    <xdr:sp macro="" textlink="">
      <xdr:nvSpPr>
        <xdr:cNvPr id="312" name="補助費等平均値テキスト">
          <a:extLst>
            <a:ext uri="{FF2B5EF4-FFF2-40B4-BE49-F238E27FC236}">
              <a16:creationId xmlns:a16="http://schemas.microsoft.com/office/drawing/2014/main" id="{00AFB7C9-E42C-44EB-B6CE-F53EF0DC9B1B}"/>
            </a:ext>
          </a:extLst>
        </xdr:cNvPr>
        <xdr:cNvSpPr txBox="1"/>
      </xdr:nvSpPr>
      <xdr:spPr>
        <a:xfrm>
          <a:off x="16598900" y="6036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19050</xdr:rowOff>
    </xdr:from>
    <xdr:to>
      <xdr:col>82</xdr:col>
      <xdr:colOff>158750</xdr:colOff>
      <xdr:row>36</xdr:row>
      <xdr:rowOff>120650</xdr:rowOff>
    </xdr:to>
    <xdr:sp macro="" textlink="">
      <xdr:nvSpPr>
        <xdr:cNvPr id="313" name="フローチャート: 判断 312">
          <a:extLst>
            <a:ext uri="{FF2B5EF4-FFF2-40B4-BE49-F238E27FC236}">
              <a16:creationId xmlns:a16="http://schemas.microsoft.com/office/drawing/2014/main" id="{81D3056F-F9FC-4114-B09E-B66DF0B58F7D}"/>
            </a:ext>
          </a:extLst>
        </xdr:cNvPr>
        <xdr:cNvSpPr/>
      </xdr:nvSpPr>
      <xdr:spPr>
        <a:xfrm>
          <a:off x="164592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115570</xdr:rowOff>
    </xdr:from>
    <xdr:to>
      <xdr:col>78</xdr:col>
      <xdr:colOff>69850</xdr:colOff>
      <xdr:row>36</xdr:row>
      <xdr:rowOff>155575</xdr:rowOff>
    </xdr:to>
    <xdr:cxnSp macro="">
      <xdr:nvCxnSpPr>
        <xdr:cNvPr id="314" name="直線コネクタ 313">
          <a:extLst>
            <a:ext uri="{FF2B5EF4-FFF2-40B4-BE49-F238E27FC236}">
              <a16:creationId xmlns:a16="http://schemas.microsoft.com/office/drawing/2014/main" id="{F8C559B7-84F0-47A8-85D4-1DEF9F4557BF}"/>
            </a:ext>
          </a:extLst>
        </xdr:cNvPr>
        <xdr:cNvCxnSpPr/>
      </xdr:nvCxnSpPr>
      <xdr:spPr>
        <a:xfrm flipV="1">
          <a:off x="14782800" y="628777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104775</xdr:rowOff>
    </xdr:from>
    <xdr:to>
      <xdr:col>78</xdr:col>
      <xdr:colOff>120650</xdr:colOff>
      <xdr:row>36</xdr:row>
      <xdr:rowOff>34925</xdr:rowOff>
    </xdr:to>
    <xdr:sp macro="" textlink="">
      <xdr:nvSpPr>
        <xdr:cNvPr id="315" name="フローチャート: 判断 314">
          <a:extLst>
            <a:ext uri="{FF2B5EF4-FFF2-40B4-BE49-F238E27FC236}">
              <a16:creationId xmlns:a16="http://schemas.microsoft.com/office/drawing/2014/main" id="{158A5324-38D7-4413-851D-15F91B5D7980}"/>
            </a:ext>
          </a:extLst>
        </xdr:cNvPr>
        <xdr:cNvSpPr/>
      </xdr:nvSpPr>
      <xdr:spPr>
        <a:xfrm>
          <a:off x="156210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45102</xdr:rowOff>
    </xdr:from>
    <xdr:ext cx="736600" cy="259045"/>
    <xdr:sp macro="" textlink="">
      <xdr:nvSpPr>
        <xdr:cNvPr id="316" name="テキスト ボックス 315">
          <a:extLst>
            <a:ext uri="{FF2B5EF4-FFF2-40B4-BE49-F238E27FC236}">
              <a16:creationId xmlns:a16="http://schemas.microsoft.com/office/drawing/2014/main" id="{77ED9F7B-8C84-438E-8510-632996FD6371}"/>
            </a:ext>
          </a:extLst>
        </xdr:cNvPr>
        <xdr:cNvSpPr txBox="1"/>
      </xdr:nvSpPr>
      <xdr:spPr>
        <a:xfrm>
          <a:off x="15290800" y="5874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52705</xdr:rowOff>
    </xdr:from>
    <xdr:to>
      <xdr:col>73</xdr:col>
      <xdr:colOff>180975</xdr:colOff>
      <xdr:row>36</xdr:row>
      <xdr:rowOff>155575</xdr:rowOff>
    </xdr:to>
    <xdr:cxnSp macro="">
      <xdr:nvCxnSpPr>
        <xdr:cNvPr id="317" name="直線コネクタ 316">
          <a:extLst>
            <a:ext uri="{FF2B5EF4-FFF2-40B4-BE49-F238E27FC236}">
              <a16:creationId xmlns:a16="http://schemas.microsoft.com/office/drawing/2014/main" id="{8DBBA696-DC39-4FDE-B447-3BF3885BAC22}"/>
            </a:ext>
          </a:extLst>
        </xdr:cNvPr>
        <xdr:cNvCxnSpPr/>
      </xdr:nvCxnSpPr>
      <xdr:spPr>
        <a:xfrm>
          <a:off x="13893800" y="6224905"/>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59055</xdr:rowOff>
    </xdr:from>
    <xdr:to>
      <xdr:col>74</xdr:col>
      <xdr:colOff>31750</xdr:colOff>
      <xdr:row>35</xdr:row>
      <xdr:rowOff>160655</xdr:rowOff>
    </xdr:to>
    <xdr:sp macro="" textlink="">
      <xdr:nvSpPr>
        <xdr:cNvPr id="318" name="フローチャート: 判断 317">
          <a:extLst>
            <a:ext uri="{FF2B5EF4-FFF2-40B4-BE49-F238E27FC236}">
              <a16:creationId xmlns:a16="http://schemas.microsoft.com/office/drawing/2014/main" id="{2D5B106B-85CC-4DF5-9B55-BEF458CC7A9B}"/>
            </a:ext>
          </a:extLst>
        </xdr:cNvPr>
        <xdr:cNvSpPr/>
      </xdr:nvSpPr>
      <xdr:spPr>
        <a:xfrm>
          <a:off x="147320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170832</xdr:rowOff>
    </xdr:from>
    <xdr:ext cx="762000" cy="259045"/>
    <xdr:sp macro="" textlink="">
      <xdr:nvSpPr>
        <xdr:cNvPr id="319" name="テキスト ボックス 318">
          <a:extLst>
            <a:ext uri="{FF2B5EF4-FFF2-40B4-BE49-F238E27FC236}">
              <a16:creationId xmlns:a16="http://schemas.microsoft.com/office/drawing/2014/main" id="{3E763C5C-2E47-4DF4-A253-CF5C740B1146}"/>
            </a:ext>
          </a:extLst>
        </xdr:cNvPr>
        <xdr:cNvSpPr txBox="1"/>
      </xdr:nvSpPr>
      <xdr:spPr>
        <a:xfrm>
          <a:off x="14401800" y="5828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52705</xdr:rowOff>
    </xdr:from>
    <xdr:to>
      <xdr:col>69</xdr:col>
      <xdr:colOff>92075</xdr:colOff>
      <xdr:row>36</xdr:row>
      <xdr:rowOff>109855</xdr:rowOff>
    </xdr:to>
    <xdr:cxnSp macro="">
      <xdr:nvCxnSpPr>
        <xdr:cNvPr id="320" name="直線コネクタ 319">
          <a:extLst>
            <a:ext uri="{FF2B5EF4-FFF2-40B4-BE49-F238E27FC236}">
              <a16:creationId xmlns:a16="http://schemas.microsoft.com/office/drawing/2014/main" id="{038C2E27-936C-4509-BB8D-C7A6A6EF3099}"/>
            </a:ext>
          </a:extLst>
        </xdr:cNvPr>
        <xdr:cNvCxnSpPr/>
      </xdr:nvCxnSpPr>
      <xdr:spPr>
        <a:xfrm flipV="1">
          <a:off x="13004800" y="622490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13335</xdr:rowOff>
    </xdr:from>
    <xdr:to>
      <xdr:col>69</xdr:col>
      <xdr:colOff>142875</xdr:colOff>
      <xdr:row>35</xdr:row>
      <xdr:rowOff>114935</xdr:rowOff>
    </xdr:to>
    <xdr:sp macro="" textlink="">
      <xdr:nvSpPr>
        <xdr:cNvPr id="321" name="フローチャート: 判断 320">
          <a:extLst>
            <a:ext uri="{FF2B5EF4-FFF2-40B4-BE49-F238E27FC236}">
              <a16:creationId xmlns:a16="http://schemas.microsoft.com/office/drawing/2014/main" id="{79422FB6-9217-400E-B69A-F9CD16080097}"/>
            </a:ext>
          </a:extLst>
        </xdr:cNvPr>
        <xdr:cNvSpPr/>
      </xdr:nvSpPr>
      <xdr:spPr>
        <a:xfrm>
          <a:off x="13843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125112</xdr:rowOff>
    </xdr:from>
    <xdr:ext cx="762000" cy="259045"/>
    <xdr:sp macro="" textlink="">
      <xdr:nvSpPr>
        <xdr:cNvPr id="322" name="テキスト ボックス 321">
          <a:extLst>
            <a:ext uri="{FF2B5EF4-FFF2-40B4-BE49-F238E27FC236}">
              <a16:creationId xmlns:a16="http://schemas.microsoft.com/office/drawing/2014/main" id="{7FD9E866-D33A-493A-B251-E5529F47A19E}"/>
            </a:ext>
          </a:extLst>
        </xdr:cNvPr>
        <xdr:cNvSpPr txBox="1"/>
      </xdr:nvSpPr>
      <xdr:spPr>
        <a:xfrm>
          <a:off x="13512800" y="578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23" name="フローチャート: 判断 322">
          <a:extLst>
            <a:ext uri="{FF2B5EF4-FFF2-40B4-BE49-F238E27FC236}">
              <a16:creationId xmlns:a16="http://schemas.microsoft.com/office/drawing/2014/main" id="{2ABC4F8C-C49E-4385-9C3C-C72D36375B4C}"/>
            </a:ext>
          </a:extLst>
        </xdr:cNvPr>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5097</xdr:rowOff>
    </xdr:from>
    <xdr:ext cx="762000" cy="259045"/>
    <xdr:sp macro="" textlink="">
      <xdr:nvSpPr>
        <xdr:cNvPr id="324" name="テキスト ボックス 323">
          <a:extLst>
            <a:ext uri="{FF2B5EF4-FFF2-40B4-BE49-F238E27FC236}">
              <a16:creationId xmlns:a16="http://schemas.microsoft.com/office/drawing/2014/main" id="{29A235E0-1EEA-4ECB-B2C0-6A3B23137A13}"/>
            </a:ext>
          </a:extLst>
        </xdr:cNvPr>
        <xdr:cNvSpPr txBox="1"/>
      </xdr:nvSpPr>
      <xdr:spPr>
        <a:xfrm>
          <a:off x="12623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3BF0D6CD-802C-4E2C-83BA-00330FAF9F43}"/>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FB73B3A3-7E37-4001-B286-C4E5189873A2}"/>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CB5F114B-6833-4A51-85F1-4E7EED3F8035}"/>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DB09E69C-E58C-4EE1-BD01-9A73BE1077A2}"/>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582C6864-499F-499A-A363-E47AE0E5904E}"/>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133350</xdr:rowOff>
    </xdr:from>
    <xdr:to>
      <xdr:col>82</xdr:col>
      <xdr:colOff>158750</xdr:colOff>
      <xdr:row>37</xdr:row>
      <xdr:rowOff>63500</xdr:rowOff>
    </xdr:to>
    <xdr:sp macro="" textlink="">
      <xdr:nvSpPr>
        <xdr:cNvPr id="330" name="楕円 329">
          <a:extLst>
            <a:ext uri="{FF2B5EF4-FFF2-40B4-BE49-F238E27FC236}">
              <a16:creationId xmlns:a16="http://schemas.microsoft.com/office/drawing/2014/main" id="{F95A80BA-1E05-4FB8-BB2F-F76BC4D6D923}"/>
            </a:ext>
          </a:extLst>
        </xdr:cNvPr>
        <xdr:cNvSpPr/>
      </xdr:nvSpPr>
      <xdr:spPr>
        <a:xfrm>
          <a:off x="16459200" y="630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105427</xdr:rowOff>
    </xdr:from>
    <xdr:ext cx="762000" cy="259045"/>
    <xdr:sp macro="" textlink="">
      <xdr:nvSpPr>
        <xdr:cNvPr id="331" name="補助費等該当値テキスト">
          <a:extLst>
            <a:ext uri="{FF2B5EF4-FFF2-40B4-BE49-F238E27FC236}">
              <a16:creationId xmlns:a16="http://schemas.microsoft.com/office/drawing/2014/main" id="{06F49DAF-278C-486A-93BB-802DDAE1A056}"/>
            </a:ext>
          </a:extLst>
        </xdr:cNvPr>
        <xdr:cNvSpPr txBox="1"/>
      </xdr:nvSpPr>
      <xdr:spPr>
        <a:xfrm>
          <a:off x="16598900" y="627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64770</xdr:rowOff>
    </xdr:from>
    <xdr:to>
      <xdr:col>78</xdr:col>
      <xdr:colOff>120650</xdr:colOff>
      <xdr:row>36</xdr:row>
      <xdr:rowOff>166370</xdr:rowOff>
    </xdr:to>
    <xdr:sp macro="" textlink="">
      <xdr:nvSpPr>
        <xdr:cNvPr id="332" name="楕円 331">
          <a:extLst>
            <a:ext uri="{FF2B5EF4-FFF2-40B4-BE49-F238E27FC236}">
              <a16:creationId xmlns:a16="http://schemas.microsoft.com/office/drawing/2014/main" id="{8463D63F-D57E-47D9-939B-C4C57EA32E03}"/>
            </a:ext>
          </a:extLst>
        </xdr:cNvPr>
        <xdr:cNvSpPr/>
      </xdr:nvSpPr>
      <xdr:spPr>
        <a:xfrm>
          <a:off x="15621000" y="623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151147</xdr:rowOff>
    </xdr:from>
    <xdr:ext cx="736600" cy="259045"/>
    <xdr:sp macro="" textlink="">
      <xdr:nvSpPr>
        <xdr:cNvPr id="333" name="テキスト ボックス 332">
          <a:extLst>
            <a:ext uri="{FF2B5EF4-FFF2-40B4-BE49-F238E27FC236}">
              <a16:creationId xmlns:a16="http://schemas.microsoft.com/office/drawing/2014/main" id="{637D3916-11AC-4C77-94B2-40BF36DEFC57}"/>
            </a:ext>
          </a:extLst>
        </xdr:cNvPr>
        <xdr:cNvSpPr txBox="1"/>
      </xdr:nvSpPr>
      <xdr:spPr>
        <a:xfrm>
          <a:off x="15290800" y="63233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104775</xdr:rowOff>
    </xdr:from>
    <xdr:to>
      <xdr:col>74</xdr:col>
      <xdr:colOff>31750</xdr:colOff>
      <xdr:row>37</xdr:row>
      <xdr:rowOff>34925</xdr:rowOff>
    </xdr:to>
    <xdr:sp macro="" textlink="">
      <xdr:nvSpPr>
        <xdr:cNvPr id="334" name="楕円 333">
          <a:extLst>
            <a:ext uri="{FF2B5EF4-FFF2-40B4-BE49-F238E27FC236}">
              <a16:creationId xmlns:a16="http://schemas.microsoft.com/office/drawing/2014/main" id="{97EA8CA2-333F-4001-AF19-A7F2D0B40D3C}"/>
            </a:ext>
          </a:extLst>
        </xdr:cNvPr>
        <xdr:cNvSpPr/>
      </xdr:nvSpPr>
      <xdr:spPr>
        <a:xfrm>
          <a:off x="14732000" y="627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19702</xdr:rowOff>
    </xdr:from>
    <xdr:ext cx="762000" cy="259045"/>
    <xdr:sp macro="" textlink="">
      <xdr:nvSpPr>
        <xdr:cNvPr id="335" name="テキスト ボックス 334">
          <a:extLst>
            <a:ext uri="{FF2B5EF4-FFF2-40B4-BE49-F238E27FC236}">
              <a16:creationId xmlns:a16="http://schemas.microsoft.com/office/drawing/2014/main" id="{D1D5C04A-C760-4096-AA6A-638D8BBE50D8}"/>
            </a:ext>
          </a:extLst>
        </xdr:cNvPr>
        <xdr:cNvSpPr txBox="1"/>
      </xdr:nvSpPr>
      <xdr:spPr>
        <a:xfrm>
          <a:off x="14401800" y="6363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1905</xdr:rowOff>
    </xdr:from>
    <xdr:to>
      <xdr:col>69</xdr:col>
      <xdr:colOff>142875</xdr:colOff>
      <xdr:row>36</xdr:row>
      <xdr:rowOff>103505</xdr:rowOff>
    </xdr:to>
    <xdr:sp macro="" textlink="">
      <xdr:nvSpPr>
        <xdr:cNvPr id="336" name="楕円 335">
          <a:extLst>
            <a:ext uri="{FF2B5EF4-FFF2-40B4-BE49-F238E27FC236}">
              <a16:creationId xmlns:a16="http://schemas.microsoft.com/office/drawing/2014/main" id="{2474F338-FACE-4EEF-968C-1D847C984B8F}"/>
            </a:ext>
          </a:extLst>
        </xdr:cNvPr>
        <xdr:cNvSpPr/>
      </xdr:nvSpPr>
      <xdr:spPr>
        <a:xfrm>
          <a:off x="13843000" y="617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88282</xdr:rowOff>
    </xdr:from>
    <xdr:ext cx="762000" cy="259045"/>
    <xdr:sp macro="" textlink="">
      <xdr:nvSpPr>
        <xdr:cNvPr id="337" name="テキスト ボックス 336">
          <a:extLst>
            <a:ext uri="{FF2B5EF4-FFF2-40B4-BE49-F238E27FC236}">
              <a16:creationId xmlns:a16="http://schemas.microsoft.com/office/drawing/2014/main" id="{13B49978-6E3A-41AF-B989-6DE60DDF38F7}"/>
            </a:ext>
          </a:extLst>
        </xdr:cNvPr>
        <xdr:cNvSpPr txBox="1"/>
      </xdr:nvSpPr>
      <xdr:spPr>
        <a:xfrm>
          <a:off x="13512800" y="6260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59055</xdr:rowOff>
    </xdr:from>
    <xdr:to>
      <xdr:col>65</xdr:col>
      <xdr:colOff>53975</xdr:colOff>
      <xdr:row>36</xdr:row>
      <xdr:rowOff>160655</xdr:rowOff>
    </xdr:to>
    <xdr:sp macro="" textlink="">
      <xdr:nvSpPr>
        <xdr:cNvPr id="338" name="楕円 337">
          <a:extLst>
            <a:ext uri="{FF2B5EF4-FFF2-40B4-BE49-F238E27FC236}">
              <a16:creationId xmlns:a16="http://schemas.microsoft.com/office/drawing/2014/main" id="{A951F3D1-7019-4396-BF84-FEFB6DA7D0DC}"/>
            </a:ext>
          </a:extLst>
        </xdr:cNvPr>
        <xdr:cNvSpPr/>
      </xdr:nvSpPr>
      <xdr:spPr>
        <a:xfrm>
          <a:off x="12954000" y="6231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145432</xdr:rowOff>
    </xdr:from>
    <xdr:ext cx="762000" cy="259045"/>
    <xdr:sp macro="" textlink="">
      <xdr:nvSpPr>
        <xdr:cNvPr id="339" name="テキスト ボックス 338">
          <a:extLst>
            <a:ext uri="{FF2B5EF4-FFF2-40B4-BE49-F238E27FC236}">
              <a16:creationId xmlns:a16="http://schemas.microsoft.com/office/drawing/2014/main" id="{467ECB07-BDF5-4268-A04C-4AD5B6EF2FEA}"/>
            </a:ext>
          </a:extLst>
        </xdr:cNvPr>
        <xdr:cNvSpPr txBox="1"/>
      </xdr:nvSpPr>
      <xdr:spPr>
        <a:xfrm>
          <a:off x="12623800" y="6317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851D87B9-4A15-44AD-8746-349C7B9ECEDA}"/>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3A68C9DD-74E6-4A96-A8AC-203A519C25C5}"/>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1E481B7C-DBBE-47DE-A9CA-649D2DC6ADC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2D86AE14-82EC-483A-8584-5C84C60261FA}"/>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A8B50DD-F94A-4F34-83DE-0BD854647A52}"/>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F8F1033C-684A-4327-80A9-4E3F3A05B47E}"/>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68DDE692-7F60-431C-A9E6-2627FB612F89}"/>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84AE9E8F-5F8D-4BD8-A464-A67EBD8487D3}"/>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180D5444-513E-4BEE-BC8F-320EEB16D8A9}"/>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E69A9973-264C-4009-A638-20980B875BAE}"/>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A31DA5C9-FD12-44F8-89AE-F6B26C90C157}"/>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・近年大型事業が集中し、類似団体平均を上回っている。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令和４年度が公債費のピーク見込みであったため、今年度までは若干の回復傾向であった。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今後の大型事業を見据え、事業の抑制や基金の取り崩しを実施しながら公債費の抑制に努める。</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80F1422E-FB0D-45DD-8311-AE35C27F273F}"/>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D782E98-073A-4B02-9CA4-92F75ED737E5}"/>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3F1E160E-91A0-4EEE-84AE-312F2129FCCA}"/>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181C5D0A-EC47-438F-A5D9-4B47B5C3FBAE}"/>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6A633077-375D-4E0F-8683-8D84B8976122}"/>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12795D03-6082-4940-8C0C-AD3440F93FB2}"/>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A09DFBFB-0D1C-4EAF-9979-D8F263A55637}"/>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14C3AF82-6A8A-4B31-8653-61A41B945A0E}"/>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266EC582-C957-44C8-A4BF-8A1638E9C0EE}"/>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37D9648C-C1A5-499E-B12C-AB9641A17983}"/>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962312F7-BCCD-44E5-8115-030028F61617}"/>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763A9965-0E8D-4F34-9D46-267AA3FA7148}"/>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8E41A655-27D0-433F-B1E4-451A95AEE9A7}"/>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FFBB7CC6-F121-4139-A6AB-AAC36806C23D}"/>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BAB7FF05-CCC9-43DE-993E-368B1259648A}"/>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39370</xdr:rowOff>
    </xdr:to>
    <xdr:cxnSp macro="">
      <xdr:nvCxnSpPr>
        <xdr:cNvPr id="366" name="直線コネクタ 365">
          <a:extLst>
            <a:ext uri="{FF2B5EF4-FFF2-40B4-BE49-F238E27FC236}">
              <a16:creationId xmlns:a16="http://schemas.microsoft.com/office/drawing/2014/main" id="{1DDC99B8-A29B-47E9-B7D6-F612CCFA2A53}"/>
            </a:ext>
          </a:extLst>
        </xdr:cNvPr>
        <xdr:cNvCxnSpPr/>
      </xdr:nvCxnSpPr>
      <xdr:spPr>
        <a:xfrm flipV="1">
          <a:off x="4826000" y="125095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11447</xdr:rowOff>
    </xdr:from>
    <xdr:ext cx="762000" cy="259045"/>
    <xdr:sp macro="" textlink="">
      <xdr:nvSpPr>
        <xdr:cNvPr id="367" name="公債費最小値テキスト">
          <a:extLst>
            <a:ext uri="{FF2B5EF4-FFF2-40B4-BE49-F238E27FC236}">
              <a16:creationId xmlns:a16="http://schemas.microsoft.com/office/drawing/2014/main" id="{08A8A30F-A396-4983-9F87-BDFD48DE9C62}"/>
            </a:ext>
          </a:extLst>
        </xdr:cNvPr>
        <xdr:cNvSpPr txBox="1"/>
      </xdr:nvSpPr>
      <xdr:spPr>
        <a:xfrm>
          <a:off x="4914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39370</xdr:rowOff>
    </xdr:from>
    <xdr:to>
      <xdr:col>24</xdr:col>
      <xdr:colOff>114300</xdr:colOff>
      <xdr:row>81</xdr:row>
      <xdr:rowOff>39370</xdr:rowOff>
    </xdr:to>
    <xdr:cxnSp macro="">
      <xdr:nvCxnSpPr>
        <xdr:cNvPr id="368" name="直線コネクタ 367">
          <a:extLst>
            <a:ext uri="{FF2B5EF4-FFF2-40B4-BE49-F238E27FC236}">
              <a16:creationId xmlns:a16="http://schemas.microsoft.com/office/drawing/2014/main" id="{7BADA7AA-D4B8-49BF-9686-C296B23E9389}"/>
            </a:ext>
          </a:extLst>
        </xdr:cNvPr>
        <xdr:cNvCxnSpPr/>
      </xdr:nvCxnSpPr>
      <xdr:spPr>
        <a:xfrm>
          <a:off x="4737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9" name="公債費最大値テキスト">
          <a:extLst>
            <a:ext uri="{FF2B5EF4-FFF2-40B4-BE49-F238E27FC236}">
              <a16:creationId xmlns:a16="http://schemas.microsoft.com/office/drawing/2014/main" id="{96E84AC5-DE86-4762-8FB8-C4C50AA674BC}"/>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0" name="直線コネクタ 369">
          <a:extLst>
            <a:ext uri="{FF2B5EF4-FFF2-40B4-BE49-F238E27FC236}">
              <a16:creationId xmlns:a16="http://schemas.microsoft.com/office/drawing/2014/main" id="{C4264428-35E9-4188-9B22-159256875FE6}"/>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81280</xdr:rowOff>
    </xdr:from>
    <xdr:to>
      <xdr:col>24</xdr:col>
      <xdr:colOff>25400</xdr:colOff>
      <xdr:row>77</xdr:row>
      <xdr:rowOff>119380</xdr:rowOff>
    </xdr:to>
    <xdr:cxnSp macro="">
      <xdr:nvCxnSpPr>
        <xdr:cNvPr id="371" name="直線コネクタ 370">
          <a:extLst>
            <a:ext uri="{FF2B5EF4-FFF2-40B4-BE49-F238E27FC236}">
              <a16:creationId xmlns:a16="http://schemas.microsoft.com/office/drawing/2014/main" id="{7D402CCA-4DFD-4F54-BC26-6742D6013BB1}"/>
            </a:ext>
          </a:extLst>
        </xdr:cNvPr>
        <xdr:cNvCxnSpPr/>
      </xdr:nvCxnSpPr>
      <xdr:spPr>
        <a:xfrm flipV="1">
          <a:off x="3987800" y="1328293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130827</xdr:rowOff>
    </xdr:from>
    <xdr:ext cx="762000" cy="259045"/>
    <xdr:sp macro="" textlink="">
      <xdr:nvSpPr>
        <xdr:cNvPr id="372" name="公債費平均値テキスト">
          <a:extLst>
            <a:ext uri="{FF2B5EF4-FFF2-40B4-BE49-F238E27FC236}">
              <a16:creationId xmlns:a16="http://schemas.microsoft.com/office/drawing/2014/main" id="{CB09307D-6494-471D-A12B-F25440966F27}"/>
            </a:ext>
          </a:extLst>
        </xdr:cNvPr>
        <xdr:cNvSpPr txBox="1"/>
      </xdr:nvSpPr>
      <xdr:spPr>
        <a:xfrm>
          <a:off x="4914900" y="1298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3" name="フローチャート: 判断 372">
          <a:extLst>
            <a:ext uri="{FF2B5EF4-FFF2-40B4-BE49-F238E27FC236}">
              <a16:creationId xmlns:a16="http://schemas.microsoft.com/office/drawing/2014/main" id="{9D32B22F-1D21-4848-933E-4A9E2F4888B6}"/>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119380</xdr:rowOff>
    </xdr:from>
    <xdr:to>
      <xdr:col>19</xdr:col>
      <xdr:colOff>187325</xdr:colOff>
      <xdr:row>78</xdr:row>
      <xdr:rowOff>54611</xdr:rowOff>
    </xdr:to>
    <xdr:cxnSp macro="">
      <xdr:nvCxnSpPr>
        <xdr:cNvPr id="374" name="直線コネクタ 373">
          <a:extLst>
            <a:ext uri="{FF2B5EF4-FFF2-40B4-BE49-F238E27FC236}">
              <a16:creationId xmlns:a16="http://schemas.microsoft.com/office/drawing/2014/main" id="{CA18E02A-EB45-4649-B40A-0CC2DB3EC620}"/>
            </a:ext>
          </a:extLst>
        </xdr:cNvPr>
        <xdr:cNvCxnSpPr/>
      </xdr:nvCxnSpPr>
      <xdr:spPr>
        <a:xfrm flipV="1">
          <a:off x="3098800" y="13321030"/>
          <a:ext cx="889000" cy="10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129539</xdr:rowOff>
    </xdr:from>
    <xdr:to>
      <xdr:col>20</xdr:col>
      <xdr:colOff>38100</xdr:colOff>
      <xdr:row>77</xdr:row>
      <xdr:rowOff>59689</xdr:rowOff>
    </xdr:to>
    <xdr:sp macro="" textlink="">
      <xdr:nvSpPr>
        <xdr:cNvPr id="375" name="フローチャート: 判断 374">
          <a:extLst>
            <a:ext uri="{FF2B5EF4-FFF2-40B4-BE49-F238E27FC236}">
              <a16:creationId xmlns:a16="http://schemas.microsoft.com/office/drawing/2014/main" id="{C8238EBA-50E0-49F1-A959-C513D6B42886}"/>
            </a:ext>
          </a:extLst>
        </xdr:cNvPr>
        <xdr:cNvSpPr/>
      </xdr:nvSpPr>
      <xdr:spPr>
        <a:xfrm>
          <a:off x="3937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69867</xdr:rowOff>
    </xdr:from>
    <xdr:ext cx="736600" cy="259045"/>
    <xdr:sp macro="" textlink="">
      <xdr:nvSpPr>
        <xdr:cNvPr id="376" name="テキスト ボックス 375">
          <a:extLst>
            <a:ext uri="{FF2B5EF4-FFF2-40B4-BE49-F238E27FC236}">
              <a16:creationId xmlns:a16="http://schemas.microsoft.com/office/drawing/2014/main" id="{2352F2C8-312D-4B35-BAAA-C86731727398}"/>
            </a:ext>
          </a:extLst>
        </xdr:cNvPr>
        <xdr:cNvSpPr txBox="1"/>
      </xdr:nvSpPr>
      <xdr:spPr>
        <a:xfrm>
          <a:off x="3606800" y="12928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127000</xdr:rowOff>
    </xdr:from>
    <xdr:to>
      <xdr:col>15</xdr:col>
      <xdr:colOff>98425</xdr:colOff>
      <xdr:row>78</xdr:row>
      <xdr:rowOff>54611</xdr:rowOff>
    </xdr:to>
    <xdr:cxnSp macro="">
      <xdr:nvCxnSpPr>
        <xdr:cNvPr id="377" name="直線コネクタ 376">
          <a:extLst>
            <a:ext uri="{FF2B5EF4-FFF2-40B4-BE49-F238E27FC236}">
              <a16:creationId xmlns:a16="http://schemas.microsoft.com/office/drawing/2014/main" id="{61A93084-5840-4DF8-B664-49D52F6A3341}"/>
            </a:ext>
          </a:extLst>
        </xdr:cNvPr>
        <xdr:cNvCxnSpPr/>
      </xdr:nvCxnSpPr>
      <xdr:spPr>
        <a:xfrm>
          <a:off x="2209800" y="13328650"/>
          <a:ext cx="889000" cy="9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163830</xdr:rowOff>
    </xdr:from>
    <xdr:to>
      <xdr:col>15</xdr:col>
      <xdr:colOff>149225</xdr:colOff>
      <xdr:row>77</xdr:row>
      <xdr:rowOff>93980</xdr:rowOff>
    </xdr:to>
    <xdr:sp macro="" textlink="">
      <xdr:nvSpPr>
        <xdr:cNvPr id="378" name="フローチャート: 判断 377">
          <a:extLst>
            <a:ext uri="{FF2B5EF4-FFF2-40B4-BE49-F238E27FC236}">
              <a16:creationId xmlns:a16="http://schemas.microsoft.com/office/drawing/2014/main" id="{F460ADC0-8102-4B8C-8FD1-6E67BF577139}"/>
            </a:ext>
          </a:extLst>
        </xdr:cNvPr>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104157</xdr:rowOff>
    </xdr:from>
    <xdr:ext cx="762000" cy="259045"/>
    <xdr:sp macro="" textlink="">
      <xdr:nvSpPr>
        <xdr:cNvPr id="379" name="テキスト ボックス 378">
          <a:extLst>
            <a:ext uri="{FF2B5EF4-FFF2-40B4-BE49-F238E27FC236}">
              <a16:creationId xmlns:a16="http://schemas.microsoft.com/office/drawing/2014/main" id="{B31D5891-B71E-4840-AD24-B7221ADB9D1C}"/>
            </a:ext>
          </a:extLst>
        </xdr:cNvPr>
        <xdr:cNvSpPr txBox="1"/>
      </xdr:nvSpPr>
      <xdr:spPr>
        <a:xfrm>
          <a:off x="271780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127000</xdr:rowOff>
    </xdr:from>
    <xdr:to>
      <xdr:col>11</xdr:col>
      <xdr:colOff>9525</xdr:colOff>
      <xdr:row>77</xdr:row>
      <xdr:rowOff>157480</xdr:rowOff>
    </xdr:to>
    <xdr:cxnSp macro="">
      <xdr:nvCxnSpPr>
        <xdr:cNvPr id="380" name="直線コネクタ 379">
          <a:extLst>
            <a:ext uri="{FF2B5EF4-FFF2-40B4-BE49-F238E27FC236}">
              <a16:creationId xmlns:a16="http://schemas.microsoft.com/office/drawing/2014/main" id="{08D850C2-8F9F-4182-9C61-6451D457499A}"/>
            </a:ext>
          </a:extLst>
        </xdr:cNvPr>
        <xdr:cNvCxnSpPr/>
      </xdr:nvCxnSpPr>
      <xdr:spPr>
        <a:xfrm flipV="1">
          <a:off x="1320800" y="133286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81" name="フローチャート: 判断 380">
          <a:extLst>
            <a:ext uri="{FF2B5EF4-FFF2-40B4-BE49-F238E27FC236}">
              <a16:creationId xmlns:a16="http://schemas.microsoft.com/office/drawing/2014/main" id="{02BC452C-2C42-41BB-B9A9-6F0719114EBF}"/>
            </a:ext>
          </a:extLst>
        </xdr:cNvPr>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58437</xdr:rowOff>
    </xdr:from>
    <xdr:ext cx="762000" cy="259045"/>
    <xdr:sp macro="" textlink="">
      <xdr:nvSpPr>
        <xdr:cNvPr id="382" name="テキスト ボックス 381">
          <a:extLst>
            <a:ext uri="{FF2B5EF4-FFF2-40B4-BE49-F238E27FC236}">
              <a16:creationId xmlns:a16="http://schemas.microsoft.com/office/drawing/2014/main" id="{2B53E75A-F645-4144-A185-435EEBA119EE}"/>
            </a:ext>
          </a:extLst>
        </xdr:cNvPr>
        <xdr:cNvSpPr txBox="1"/>
      </xdr:nvSpPr>
      <xdr:spPr>
        <a:xfrm>
          <a:off x="1828800" y="1291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83" name="フローチャート: 判断 382">
          <a:extLst>
            <a:ext uri="{FF2B5EF4-FFF2-40B4-BE49-F238E27FC236}">
              <a16:creationId xmlns:a16="http://schemas.microsoft.com/office/drawing/2014/main" id="{2E96FFE7-A875-4194-8C76-4B8E56F20F0C}"/>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81297</xdr:rowOff>
    </xdr:from>
    <xdr:ext cx="762000" cy="259045"/>
    <xdr:sp macro="" textlink="">
      <xdr:nvSpPr>
        <xdr:cNvPr id="384" name="テキスト ボックス 383">
          <a:extLst>
            <a:ext uri="{FF2B5EF4-FFF2-40B4-BE49-F238E27FC236}">
              <a16:creationId xmlns:a16="http://schemas.microsoft.com/office/drawing/2014/main" id="{937899EF-767E-4877-9049-0C8AD91E94E7}"/>
            </a:ext>
          </a:extLst>
        </xdr:cNvPr>
        <xdr:cNvSpPr txBox="1"/>
      </xdr:nvSpPr>
      <xdr:spPr>
        <a:xfrm>
          <a:off x="939800" y="1294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66604BED-19FE-4913-A457-F4D4B50D89A3}"/>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8138CDC9-8B69-4A5A-97C8-1665D6447A01}"/>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42521AB8-8344-4DB1-BB59-F1F6D6EFFD5F}"/>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6517746D-B839-4BC7-8530-382DC74738C2}"/>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513AC7B-29F0-4165-A0BB-30ED172B7225}"/>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30480</xdr:rowOff>
    </xdr:from>
    <xdr:to>
      <xdr:col>24</xdr:col>
      <xdr:colOff>76200</xdr:colOff>
      <xdr:row>77</xdr:row>
      <xdr:rowOff>132080</xdr:rowOff>
    </xdr:to>
    <xdr:sp macro="" textlink="">
      <xdr:nvSpPr>
        <xdr:cNvPr id="390" name="楕円 389">
          <a:extLst>
            <a:ext uri="{FF2B5EF4-FFF2-40B4-BE49-F238E27FC236}">
              <a16:creationId xmlns:a16="http://schemas.microsoft.com/office/drawing/2014/main" id="{2F270715-3F68-4EE8-BCD8-5FDE39024C14}"/>
            </a:ext>
          </a:extLst>
        </xdr:cNvPr>
        <xdr:cNvSpPr/>
      </xdr:nvSpPr>
      <xdr:spPr>
        <a:xfrm>
          <a:off x="4775200" y="1323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2557</xdr:rowOff>
    </xdr:from>
    <xdr:ext cx="762000" cy="259045"/>
    <xdr:sp macro="" textlink="">
      <xdr:nvSpPr>
        <xdr:cNvPr id="391" name="公債費該当値テキスト">
          <a:extLst>
            <a:ext uri="{FF2B5EF4-FFF2-40B4-BE49-F238E27FC236}">
              <a16:creationId xmlns:a16="http://schemas.microsoft.com/office/drawing/2014/main" id="{A0CC059E-AC64-4D5B-B8D0-1CBA6A18EE22}"/>
            </a:ext>
          </a:extLst>
        </xdr:cNvPr>
        <xdr:cNvSpPr txBox="1"/>
      </xdr:nvSpPr>
      <xdr:spPr>
        <a:xfrm>
          <a:off x="4914900" y="132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68580</xdr:rowOff>
    </xdr:from>
    <xdr:to>
      <xdr:col>20</xdr:col>
      <xdr:colOff>38100</xdr:colOff>
      <xdr:row>77</xdr:row>
      <xdr:rowOff>170180</xdr:rowOff>
    </xdr:to>
    <xdr:sp macro="" textlink="">
      <xdr:nvSpPr>
        <xdr:cNvPr id="392" name="楕円 391">
          <a:extLst>
            <a:ext uri="{FF2B5EF4-FFF2-40B4-BE49-F238E27FC236}">
              <a16:creationId xmlns:a16="http://schemas.microsoft.com/office/drawing/2014/main" id="{9F65FED1-2D08-4C44-8C23-BD00893B0C01}"/>
            </a:ext>
          </a:extLst>
        </xdr:cNvPr>
        <xdr:cNvSpPr/>
      </xdr:nvSpPr>
      <xdr:spPr>
        <a:xfrm>
          <a:off x="3937000" y="1327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154957</xdr:rowOff>
    </xdr:from>
    <xdr:ext cx="736600" cy="259045"/>
    <xdr:sp macro="" textlink="">
      <xdr:nvSpPr>
        <xdr:cNvPr id="393" name="テキスト ボックス 392">
          <a:extLst>
            <a:ext uri="{FF2B5EF4-FFF2-40B4-BE49-F238E27FC236}">
              <a16:creationId xmlns:a16="http://schemas.microsoft.com/office/drawing/2014/main" id="{FE5E41B2-1E6F-4138-B304-8F05FC0BDA80}"/>
            </a:ext>
          </a:extLst>
        </xdr:cNvPr>
        <xdr:cNvSpPr txBox="1"/>
      </xdr:nvSpPr>
      <xdr:spPr>
        <a:xfrm>
          <a:off x="3606800" y="13356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3811</xdr:rowOff>
    </xdr:from>
    <xdr:to>
      <xdr:col>15</xdr:col>
      <xdr:colOff>149225</xdr:colOff>
      <xdr:row>78</xdr:row>
      <xdr:rowOff>105411</xdr:rowOff>
    </xdr:to>
    <xdr:sp macro="" textlink="">
      <xdr:nvSpPr>
        <xdr:cNvPr id="394" name="楕円 393">
          <a:extLst>
            <a:ext uri="{FF2B5EF4-FFF2-40B4-BE49-F238E27FC236}">
              <a16:creationId xmlns:a16="http://schemas.microsoft.com/office/drawing/2014/main" id="{4384B031-DD0D-470D-87C1-FBE49A0BF8E1}"/>
            </a:ext>
          </a:extLst>
        </xdr:cNvPr>
        <xdr:cNvSpPr/>
      </xdr:nvSpPr>
      <xdr:spPr>
        <a:xfrm>
          <a:off x="3048000" y="13376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90188</xdr:rowOff>
    </xdr:from>
    <xdr:ext cx="762000" cy="259045"/>
    <xdr:sp macro="" textlink="">
      <xdr:nvSpPr>
        <xdr:cNvPr id="395" name="テキスト ボックス 394">
          <a:extLst>
            <a:ext uri="{FF2B5EF4-FFF2-40B4-BE49-F238E27FC236}">
              <a16:creationId xmlns:a16="http://schemas.microsoft.com/office/drawing/2014/main" id="{343ADAF4-2B53-4E88-A509-33548F604172}"/>
            </a:ext>
          </a:extLst>
        </xdr:cNvPr>
        <xdr:cNvSpPr txBox="1"/>
      </xdr:nvSpPr>
      <xdr:spPr>
        <a:xfrm>
          <a:off x="2717800" y="13463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76200</xdr:rowOff>
    </xdr:from>
    <xdr:to>
      <xdr:col>11</xdr:col>
      <xdr:colOff>60325</xdr:colOff>
      <xdr:row>78</xdr:row>
      <xdr:rowOff>6350</xdr:rowOff>
    </xdr:to>
    <xdr:sp macro="" textlink="">
      <xdr:nvSpPr>
        <xdr:cNvPr id="396" name="楕円 395">
          <a:extLst>
            <a:ext uri="{FF2B5EF4-FFF2-40B4-BE49-F238E27FC236}">
              <a16:creationId xmlns:a16="http://schemas.microsoft.com/office/drawing/2014/main" id="{61831F58-163F-4214-BE25-38F1AA9C30C9}"/>
            </a:ext>
          </a:extLst>
        </xdr:cNvPr>
        <xdr:cNvSpPr/>
      </xdr:nvSpPr>
      <xdr:spPr>
        <a:xfrm>
          <a:off x="2159000" y="1327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162577</xdr:rowOff>
    </xdr:from>
    <xdr:ext cx="762000" cy="259045"/>
    <xdr:sp macro="" textlink="">
      <xdr:nvSpPr>
        <xdr:cNvPr id="397" name="テキスト ボックス 396">
          <a:extLst>
            <a:ext uri="{FF2B5EF4-FFF2-40B4-BE49-F238E27FC236}">
              <a16:creationId xmlns:a16="http://schemas.microsoft.com/office/drawing/2014/main" id="{3DBED747-38BA-449A-8B53-4AACA7112F34}"/>
            </a:ext>
          </a:extLst>
        </xdr:cNvPr>
        <xdr:cNvSpPr txBox="1"/>
      </xdr:nvSpPr>
      <xdr:spPr>
        <a:xfrm>
          <a:off x="1828800" y="1336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106680</xdr:rowOff>
    </xdr:from>
    <xdr:to>
      <xdr:col>6</xdr:col>
      <xdr:colOff>171450</xdr:colOff>
      <xdr:row>78</xdr:row>
      <xdr:rowOff>36830</xdr:rowOff>
    </xdr:to>
    <xdr:sp macro="" textlink="">
      <xdr:nvSpPr>
        <xdr:cNvPr id="398" name="楕円 397">
          <a:extLst>
            <a:ext uri="{FF2B5EF4-FFF2-40B4-BE49-F238E27FC236}">
              <a16:creationId xmlns:a16="http://schemas.microsoft.com/office/drawing/2014/main" id="{24BB44C2-5803-474C-8D91-36C062CA701B}"/>
            </a:ext>
          </a:extLst>
        </xdr:cNvPr>
        <xdr:cNvSpPr/>
      </xdr:nvSpPr>
      <xdr:spPr>
        <a:xfrm>
          <a:off x="1270000" y="1330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21607</xdr:rowOff>
    </xdr:from>
    <xdr:ext cx="762000" cy="259045"/>
    <xdr:sp macro="" textlink="">
      <xdr:nvSpPr>
        <xdr:cNvPr id="399" name="テキスト ボックス 398">
          <a:extLst>
            <a:ext uri="{FF2B5EF4-FFF2-40B4-BE49-F238E27FC236}">
              <a16:creationId xmlns:a16="http://schemas.microsoft.com/office/drawing/2014/main" id="{9562C679-E865-4B65-9796-923E56CEEF90}"/>
            </a:ext>
          </a:extLst>
        </xdr:cNvPr>
        <xdr:cNvSpPr txBox="1"/>
      </xdr:nvSpPr>
      <xdr:spPr>
        <a:xfrm>
          <a:off x="939800" y="1339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4C14E789-AD7F-4A50-98E7-FBE4FE5CA3E9}"/>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FD286D65-F6D3-4015-BFC0-5187C17406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FEB11532-169F-481A-9B93-4ADA9CA83521}"/>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206A226C-00CF-4045-A708-6DE2FB5330A5}"/>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7274962A-3773-43CE-AC2A-5DC5DFE19791}"/>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AC62132C-9666-4924-B22C-7D1B1357175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890C8AFF-FFA7-44B8-B8C0-1BD29B2F1352}"/>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AAB17881-4105-42A5-B4CC-96642C977DBF}"/>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A208351-4E1F-4194-8ED7-257AE65F3022}"/>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8D583A91-12F3-4412-B745-BC19207C36CB}"/>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1E6C3EC2-F092-40A6-9A6A-05D7ACB1D4AA}"/>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・人件費・物件費・補助費等、その他が高いことが挙げられる。</a:t>
          </a:r>
        </a:p>
        <a:p>
          <a:r>
            <a:rPr kumimoji="1" lang="ja-JP" altLang="en-US" sz="1300">
              <a:latin typeface="ＭＳ Ｐゴシック" panose="020B0600070205080204" pitchFamily="50" charset="-128"/>
              <a:ea typeface="ＭＳ Ｐゴシック" panose="020B0600070205080204" pitchFamily="50" charset="-128"/>
            </a:rPr>
            <a:t>特に、平成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年度から病院事業への補助額が大幅増となったことを受け、団体平均に比較し、高い状況になっている。病院事業の経営戦略の見直しを進め、補助額の減となるよう努めたい。</a:t>
          </a: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2DB588DE-8035-424E-A644-87A9BE0DDD4F}"/>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5A8D005B-7FAB-4932-A036-B16BA71A300E}"/>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4859C7E6-6EE5-4AE6-96DB-4F0A5459E16A}"/>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12E7BFF2-70C7-4F57-82B6-734DE5ACE974}"/>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id="{D203241C-2F07-4CAE-BB1A-223D476E3917}"/>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F5766F07-9F93-4F6B-AEE6-9E1689128B32}"/>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id="{460A2CEC-81D0-490D-95B1-58C8C2C3F90E}"/>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C9E02C49-65D2-416A-BAA5-AA5EB66FFFEE}"/>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EA899E-7D5D-49DF-9851-32A4788E3794}"/>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1FCD75E8-D0FF-45D6-A3D9-37B690980A54}"/>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id="{2FC2D257-DE47-4AB2-A74A-C3DB3C21BF3C}"/>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18D64A5A-8DE0-412A-B399-E075C22F4D05}"/>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id="{0BC3FBAB-1158-42E2-AEEE-C84759910758}"/>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BA5902A2-7ACD-4B17-80F0-8D59A1BBC111}"/>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1949C704-C87B-4F8D-BBB5-A19C6A0062E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90F3A7FC-DD49-414E-8000-8B94F625B5B9}"/>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119380</xdr:rowOff>
    </xdr:to>
    <xdr:cxnSp macro="">
      <xdr:nvCxnSpPr>
        <xdr:cNvPr id="427" name="直線コネクタ 426">
          <a:extLst>
            <a:ext uri="{FF2B5EF4-FFF2-40B4-BE49-F238E27FC236}">
              <a16:creationId xmlns:a16="http://schemas.microsoft.com/office/drawing/2014/main" id="{AE943829-4963-4D81-AF3B-B635C4A809B3}"/>
            </a:ext>
          </a:extLst>
        </xdr:cNvPr>
        <xdr:cNvCxnSpPr/>
      </xdr:nvCxnSpPr>
      <xdr:spPr>
        <a:xfrm flipV="1">
          <a:off x="16510000" y="1270000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91457</xdr:rowOff>
    </xdr:from>
    <xdr:ext cx="762000" cy="259045"/>
    <xdr:sp macro="" textlink="">
      <xdr:nvSpPr>
        <xdr:cNvPr id="428" name="公債費以外最小値テキスト">
          <a:extLst>
            <a:ext uri="{FF2B5EF4-FFF2-40B4-BE49-F238E27FC236}">
              <a16:creationId xmlns:a16="http://schemas.microsoft.com/office/drawing/2014/main" id="{11459C05-1C97-4ABD-8219-5EE76312A2E1}"/>
            </a:ext>
          </a:extLst>
        </xdr:cNvPr>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29" name="直線コネクタ 428">
          <a:extLst>
            <a:ext uri="{FF2B5EF4-FFF2-40B4-BE49-F238E27FC236}">
              <a16:creationId xmlns:a16="http://schemas.microsoft.com/office/drawing/2014/main" id="{EA873321-4974-48BC-8F13-52C6139DDAFC}"/>
            </a:ext>
          </a:extLst>
        </xdr:cNvPr>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99077</xdr:rowOff>
    </xdr:from>
    <xdr:ext cx="762000" cy="259045"/>
    <xdr:sp macro="" textlink="">
      <xdr:nvSpPr>
        <xdr:cNvPr id="430" name="公債費以外最大値テキスト">
          <a:extLst>
            <a:ext uri="{FF2B5EF4-FFF2-40B4-BE49-F238E27FC236}">
              <a16:creationId xmlns:a16="http://schemas.microsoft.com/office/drawing/2014/main" id="{7DB6ACAA-E3C8-471A-83DC-F1691C7DAB0F}"/>
            </a:ext>
          </a:extLst>
        </xdr:cNvPr>
        <xdr:cNvSpPr txBox="1"/>
      </xdr:nvSpPr>
      <xdr:spPr>
        <a:xfrm>
          <a:off x="16598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31" name="直線コネクタ 430">
          <a:extLst>
            <a:ext uri="{FF2B5EF4-FFF2-40B4-BE49-F238E27FC236}">
              <a16:creationId xmlns:a16="http://schemas.microsoft.com/office/drawing/2014/main" id="{FB5A02A8-E2C0-4B78-BD36-278B00D58A0F}"/>
            </a:ext>
          </a:extLst>
        </xdr:cNvPr>
        <xdr:cNvCxnSpPr/>
      </xdr:nvCxnSpPr>
      <xdr:spPr>
        <a:xfrm>
          <a:off x="16421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88900</xdr:rowOff>
    </xdr:from>
    <xdr:to>
      <xdr:col>82</xdr:col>
      <xdr:colOff>107950</xdr:colOff>
      <xdr:row>79</xdr:row>
      <xdr:rowOff>50800</xdr:rowOff>
    </xdr:to>
    <xdr:cxnSp macro="">
      <xdr:nvCxnSpPr>
        <xdr:cNvPr id="432" name="直線コネクタ 431">
          <a:extLst>
            <a:ext uri="{FF2B5EF4-FFF2-40B4-BE49-F238E27FC236}">
              <a16:creationId xmlns:a16="http://schemas.microsoft.com/office/drawing/2014/main" id="{94E2A3F5-C50F-43D2-B64A-345B627AB360}"/>
            </a:ext>
          </a:extLst>
        </xdr:cNvPr>
        <xdr:cNvCxnSpPr/>
      </xdr:nvCxnSpPr>
      <xdr:spPr>
        <a:xfrm>
          <a:off x="15671800" y="13462000"/>
          <a:ext cx="8382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50816</xdr:rowOff>
    </xdr:from>
    <xdr:ext cx="762000" cy="259045"/>
    <xdr:sp macro="" textlink="">
      <xdr:nvSpPr>
        <xdr:cNvPr id="433" name="公債費以外平均値テキスト">
          <a:extLst>
            <a:ext uri="{FF2B5EF4-FFF2-40B4-BE49-F238E27FC236}">
              <a16:creationId xmlns:a16="http://schemas.microsoft.com/office/drawing/2014/main" id="{2B5711AF-A6D5-4E45-987B-302C0E0831F8}"/>
            </a:ext>
          </a:extLst>
        </xdr:cNvPr>
        <xdr:cNvSpPr txBox="1"/>
      </xdr:nvSpPr>
      <xdr:spPr>
        <a:xfrm>
          <a:off x="16598900" y="13081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34" name="フローチャート: 判断 433">
          <a:extLst>
            <a:ext uri="{FF2B5EF4-FFF2-40B4-BE49-F238E27FC236}">
              <a16:creationId xmlns:a16="http://schemas.microsoft.com/office/drawing/2014/main" id="{DD301B6E-9725-4E6E-B448-59C18F91CCCD}"/>
            </a:ext>
          </a:extLst>
        </xdr:cNvPr>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88900</xdr:rowOff>
    </xdr:from>
    <xdr:to>
      <xdr:col>78</xdr:col>
      <xdr:colOff>69850</xdr:colOff>
      <xdr:row>78</xdr:row>
      <xdr:rowOff>92711</xdr:rowOff>
    </xdr:to>
    <xdr:cxnSp macro="">
      <xdr:nvCxnSpPr>
        <xdr:cNvPr id="435" name="直線コネクタ 434">
          <a:extLst>
            <a:ext uri="{FF2B5EF4-FFF2-40B4-BE49-F238E27FC236}">
              <a16:creationId xmlns:a16="http://schemas.microsoft.com/office/drawing/2014/main" id="{EED935EE-C13C-4E6C-B680-77EC7253C4FC}"/>
            </a:ext>
          </a:extLst>
        </xdr:cNvPr>
        <xdr:cNvCxnSpPr/>
      </xdr:nvCxnSpPr>
      <xdr:spPr>
        <a:xfrm flipV="1">
          <a:off x="14782800" y="134620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137161</xdr:rowOff>
    </xdr:from>
    <xdr:to>
      <xdr:col>78</xdr:col>
      <xdr:colOff>120650</xdr:colOff>
      <xdr:row>77</xdr:row>
      <xdr:rowOff>67311</xdr:rowOff>
    </xdr:to>
    <xdr:sp macro="" textlink="">
      <xdr:nvSpPr>
        <xdr:cNvPr id="436" name="フローチャート: 判断 435">
          <a:extLst>
            <a:ext uri="{FF2B5EF4-FFF2-40B4-BE49-F238E27FC236}">
              <a16:creationId xmlns:a16="http://schemas.microsoft.com/office/drawing/2014/main" id="{8974E5A5-257F-45DB-82D1-9B653789C48B}"/>
            </a:ext>
          </a:extLst>
        </xdr:cNvPr>
        <xdr:cNvSpPr/>
      </xdr:nvSpPr>
      <xdr:spPr>
        <a:xfrm>
          <a:off x="15621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77487</xdr:rowOff>
    </xdr:from>
    <xdr:ext cx="736600" cy="259045"/>
    <xdr:sp macro="" textlink="">
      <xdr:nvSpPr>
        <xdr:cNvPr id="437" name="テキスト ボックス 436">
          <a:extLst>
            <a:ext uri="{FF2B5EF4-FFF2-40B4-BE49-F238E27FC236}">
              <a16:creationId xmlns:a16="http://schemas.microsoft.com/office/drawing/2014/main" id="{B9E85023-5941-41EB-A6AA-047030E8A307}"/>
            </a:ext>
          </a:extLst>
        </xdr:cNvPr>
        <xdr:cNvSpPr txBox="1"/>
      </xdr:nvSpPr>
      <xdr:spPr>
        <a:xfrm>
          <a:off x="15290800" y="1293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58420</xdr:rowOff>
    </xdr:from>
    <xdr:to>
      <xdr:col>73</xdr:col>
      <xdr:colOff>180975</xdr:colOff>
      <xdr:row>78</xdr:row>
      <xdr:rowOff>92711</xdr:rowOff>
    </xdr:to>
    <xdr:cxnSp macro="">
      <xdr:nvCxnSpPr>
        <xdr:cNvPr id="438" name="直線コネクタ 437">
          <a:extLst>
            <a:ext uri="{FF2B5EF4-FFF2-40B4-BE49-F238E27FC236}">
              <a16:creationId xmlns:a16="http://schemas.microsoft.com/office/drawing/2014/main" id="{0EA6B5CD-5194-4545-A73A-458C81A777CF}"/>
            </a:ext>
          </a:extLst>
        </xdr:cNvPr>
        <xdr:cNvCxnSpPr/>
      </xdr:nvCxnSpPr>
      <xdr:spPr>
        <a:xfrm>
          <a:off x="13893800" y="13260070"/>
          <a:ext cx="889000" cy="205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39" name="フローチャート: 判断 438">
          <a:extLst>
            <a:ext uri="{FF2B5EF4-FFF2-40B4-BE49-F238E27FC236}">
              <a16:creationId xmlns:a16="http://schemas.microsoft.com/office/drawing/2014/main" id="{A0FE4F06-75B0-4DAF-81DD-4C05A7BB742C}"/>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31767</xdr:rowOff>
    </xdr:from>
    <xdr:ext cx="762000" cy="259045"/>
    <xdr:sp macro="" textlink="">
      <xdr:nvSpPr>
        <xdr:cNvPr id="440" name="テキスト ボックス 439">
          <a:extLst>
            <a:ext uri="{FF2B5EF4-FFF2-40B4-BE49-F238E27FC236}">
              <a16:creationId xmlns:a16="http://schemas.microsoft.com/office/drawing/2014/main" id="{276E488D-9F52-4E53-A607-CC6A642051E6}"/>
            </a:ext>
          </a:extLst>
        </xdr:cNvPr>
        <xdr:cNvSpPr txBox="1"/>
      </xdr:nvSpPr>
      <xdr:spPr>
        <a:xfrm>
          <a:off x="14401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58420</xdr:rowOff>
    </xdr:from>
    <xdr:to>
      <xdr:col>69</xdr:col>
      <xdr:colOff>92075</xdr:colOff>
      <xdr:row>78</xdr:row>
      <xdr:rowOff>35561</xdr:rowOff>
    </xdr:to>
    <xdr:cxnSp macro="">
      <xdr:nvCxnSpPr>
        <xdr:cNvPr id="441" name="直線コネクタ 440">
          <a:extLst>
            <a:ext uri="{FF2B5EF4-FFF2-40B4-BE49-F238E27FC236}">
              <a16:creationId xmlns:a16="http://schemas.microsoft.com/office/drawing/2014/main" id="{F327F06F-8FD5-4FFF-BD54-ED0FC91567D6}"/>
            </a:ext>
          </a:extLst>
        </xdr:cNvPr>
        <xdr:cNvCxnSpPr/>
      </xdr:nvCxnSpPr>
      <xdr:spPr>
        <a:xfrm flipV="1">
          <a:off x="13004800" y="13260070"/>
          <a:ext cx="889000" cy="148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15239</xdr:rowOff>
    </xdr:from>
    <xdr:to>
      <xdr:col>69</xdr:col>
      <xdr:colOff>142875</xdr:colOff>
      <xdr:row>76</xdr:row>
      <xdr:rowOff>116839</xdr:rowOff>
    </xdr:to>
    <xdr:sp macro="" textlink="">
      <xdr:nvSpPr>
        <xdr:cNvPr id="442" name="フローチャート: 判断 441">
          <a:extLst>
            <a:ext uri="{FF2B5EF4-FFF2-40B4-BE49-F238E27FC236}">
              <a16:creationId xmlns:a16="http://schemas.microsoft.com/office/drawing/2014/main" id="{812F430A-BBA5-4FCE-BFEA-CFE3A1BE9E10}"/>
            </a:ext>
          </a:extLst>
        </xdr:cNvPr>
        <xdr:cNvSpPr/>
      </xdr:nvSpPr>
      <xdr:spPr>
        <a:xfrm>
          <a:off x="13843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127017</xdr:rowOff>
    </xdr:from>
    <xdr:ext cx="762000" cy="259045"/>
    <xdr:sp macro="" textlink="">
      <xdr:nvSpPr>
        <xdr:cNvPr id="443" name="テキスト ボックス 442">
          <a:extLst>
            <a:ext uri="{FF2B5EF4-FFF2-40B4-BE49-F238E27FC236}">
              <a16:creationId xmlns:a16="http://schemas.microsoft.com/office/drawing/2014/main" id="{D37170ED-98FE-40D7-9AF2-159AAC257529}"/>
            </a:ext>
          </a:extLst>
        </xdr:cNvPr>
        <xdr:cNvSpPr txBox="1"/>
      </xdr:nvSpPr>
      <xdr:spPr>
        <a:xfrm>
          <a:off x="13512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4" name="フローチャート: 判断 443">
          <a:extLst>
            <a:ext uri="{FF2B5EF4-FFF2-40B4-BE49-F238E27FC236}">
              <a16:creationId xmlns:a16="http://schemas.microsoft.com/office/drawing/2014/main" id="{16376C31-E367-4018-8749-832E559357E8}"/>
            </a:ext>
          </a:extLst>
        </xdr:cNvPr>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73677</xdr:rowOff>
    </xdr:from>
    <xdr:ext cx="762000" cy="259045"/>
    <xdr:sp macro="" textlink="">
      <xdr:nvSpPr>
        <xdr:cNvPr id="445" name="テキスト ボックス 444">
          <a:extLst>
            <a:ext uri="{FF2B5EF4-FFF2-40B4-BE49-F238E27FC236}">
              <a16:creationId xmlns:a16="http://schemas.microsoft.com/office/drawing/2014/main" id="{F88C256C-958F-4D2D-811B-F1E82C2AD167}"/>
            </a:ext>
          </a:extLst>
        </xdr:cNvPr>
        <xdr:cNvSpPr txBox="1"/>
      </xdr:nvSpPr>
      <xdr:spPr>
        <a:xfrm>
          <a:off x="126238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7EF66872-F093-4E89-B60C-165DCDAB2E1D}"/>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8F154113-F6AD-45CE-BAFB-F291D5EFE33A}"/>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22090A04-D63D-42FB-902E-39D85407577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8278573B-0EEB-4208-A153-A11A3DE3A2B1}"/>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2F932409-1068-48F7-B3D1-6CF08422666A}"/>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0</xdr:rowOff>
    </xdr:from>
    <xdr:to>
      <xdr:col>82</xdr:col>
      <xdr:colOff>158750</xdr:colOff>
      <xdr:row>79</xdr:row>
      <xdr:rowOff>101600</xdr:rowOff>
    </xdr:to>
    <xdr:sp macro="" textlink="">
      <xdr:nvSpPr>
        <xdr:cNvPr id="451" name="楕円 450">
          <a:extLst>
            <a:ext uri="{FF2B5EF4-FFF2-40B4-BE49-F238E27FC236}">
              <a16:creationId xmlns:a16="http://schemas.microsoft.com/office/drawing/2014/main" id="{993044E8-46BB-4B20-A7FA-DDA1831C2433}"/>
            </a:ext>
          </a:extLst>
        </xdr:cNvPr>
        <xdr:cNvSpPr/>
      </xdr:nvSpPr>
      <xdr:spPr>
        <a:xfrm>
          <a:off x="16459200" y="1354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143527</xdr:rowOff>
    </xdr:from>
    <xdr:ext cx="762000" cy="259045"/>
    <xdr:sp macro="" textlink="">
      <xdr:nvSpPr>
        <xdr:cNvPr id="452" name="公債費以外該当値テキスト">
          <a:extLst>
            <a:ext uri="{FF2B5EF4-FFF2-40B4-BE49-F238E27FC236}">
              <a16:creationId xmlns:a16="http://schemas.microsoft.com/office/drawing/2014/main" id="{83C71DD1-9887-4019-8836-A3B1D071E20F}"/>
            </a:ext>
          </a:extLst>
        </xdr:cNvPr>
        <xdr:cNvSpPr txBox="1"/>
      </xdr:nvSpPr>
      <xdr:spPr>
        <a:xfrm>
          <a:off x="16598900" y="1351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38100</xdr:rowOff>
    </xdr:from>
    <xdr:to>
      <xdr:col>78</xdr:col>
      <xdr:colOff>120650</xdr:colOff>
      <xdr:row>78</xdr:row>
      <xdr:rowOff>139700</xdr:rowOff>
    </xdr:to>
    <xdr:sp macro="" textlink="">
      <xdr:nvSpPr>
        <xdr:cNvPr id="453" name="楕円 452">
          <a:extLst>
            <a:ext uri="{FF2B5EF4-FFF2-40B4-BE49-F238E27FC236}">
              <a16:creationId xmlns:a16="http://schemas.microsoft.com/office/drawing/2014/main" id="{B67F60B2-7B24-4FFD-8AD5-D805BFF5A51D}"/>
            </a:ext>
          </a:extLst>
        </xdr:cNvPr>
        <xdr:cNvSpPr/>
      </xdr:nvSpPr>
      <xdr:spPr>
        <a:xfrm>
          <a:off x="15621000" y="1341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124477</xdr:rowOff>
    </xdr:from>
    <xdr:ext cx="736600" cy="259045"/>
    <xdr:sp macro="" textlink="">
      <xdr:nvSpPr>
        <xdr:cNvPr id="454" name="テキスト ボックス 453">
          <a:extLst>
            <a:ext uri="{FF2B5EF4-FFF2-40B4-BE49-F238E27FC236}">
              <a16:creationId xmlns:a16="http://schemas.microsoft.com/office/drawing/2014/main" id="{5A79EFEE-0BB9-4753-9045-3D44612AA3F9}"/>
            </a:ext>
          </a:extLst>
        </xdr:cNvPr>
        <xdr:cNvSpPr txBox="1"/>
      </xdr:nvSpPr>
      <xdr:spPr>
        <a:xfrm>
          <a:off x="15290800" y="1349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41911</xdr:rowOff>
    </xdr:from>
    <xdr:to>
      <xdr:col>74</xdr:col>
      <xdr:colOff>31750</xdr:colOff>
      <xdr:row>78</xdr:row>
      <xdr:rowOff>143511</xdr:rowOff>
    </xdr:to>
    <xdr:sp macro="" textlink="">
      <xdr:nvSpPr>
        <xdr:cNvPr id="455" name="楕円 454">
          <a:extLst>
            <a:ext uri="{FF2B5EF4-FFF2-40B4-BE49-F238E27FC236}">
              <a16:creationId xmlns:a16="http://schemas.microsoft.com/office/drawing/2014/main" id="{4ECED4B1-0425-4901-9559-A16EE6C54DD9}"/>
            </a:ext>
          </a:extLst>
        </xdr:cNvPr>
        <xdr:cNvSpPr/>
      </xdr:nvSpPr>
      <xdr:spPr>
        <a:xfrm>
          <a:off x="14732000" y="1341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128288</xdr:rowOff>
    </xdr:from>
    <xdr:ext cx="762000" cy="259045"/>
    <xdr:sp macro="" textlink="">
      <xdr:nvSpPr>
        <xdr:cNvPr id="456" name="テキスト ボックス 455">
          <a:extLst>
            <a:ext uri="{FF2B5EF4-FFF2-40B4-BE49-F238E27FC236}">
              <a16:creationId xmlns:a16="http://schemas.microsoft.com/office/drawing/2014/main" id="{826198A3-DFCA-430E-9161-6DC4A8B2D758}"/>
            </a:ext>
          </a:extLst>
        </xdr:cNvPr>
        <xdr:cNvSpPr txBox="1"/>
      </xdr:nvSpPr>
      <xdr:spPr>
        <a:xfrm>
          <a:off x="14401800" y="13501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7620</xdr:rowOff>
    </xdr:from>
    <xdr:to>
      <xdr:col>69</xdr:col>
      <xdr:colOff>142875</xdr:colOff>
      <xdr:row>77</xdr:row>
      <xdr:rowOff>109220</xdr:rowOff>
    </xdr:to>
    <xdr:sp macro="" textlink="">
      <xdr:nvSpPr>
        <xdr:cNvPr id="457" name="楕円 456">
          <a:extLst>
            <a:ext uri="{FF2B5EF4-FFF2-40B4-BE49-F238E27FC236}">
              <a16:creationId xmlns:a16="http://schemas.microsoft.com/office/drawing/2014/main" id="{4F615E03-E6A3-45B6-9734-D792F603695A}"/>
            </a:ext>
          </a:extLst>
        </xdr:cNvPr>
        <xdr:cNvSpPr/>
      </xdr:nvSpPr>
      <xdr:spPr>
        <a:xfrm>
          <a:off x="13843000" y="1320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93997</xdr:rowOff>
    </xdr:from>
    <xdr:ext cx="762000" cy="259045"/>
    <xdr:sp macro="" textlink="">
      <xdr:nvSpPr>
        <xdr:cNvPr id="458" name="テキスト ボックス 457">
          <a:extLst>
            <a:ext uri="{FF2B5EF4-FFF2-40B4-BE49-F238E27FC236}">
              <a16:creationId xmlns:a16="http://schemas.microsoft.com/office/drawing/2014/main" id="{AC677873-EF59-4CE2-9E86-0D2589D28468}"/>
            </a:ext>
          </a:extLst>
        </xdr:cNvPr>
        <xdr:cNvSpPr txBox="1"/>
      </xdr:nvSpPr>
      <xdr:spPr>
        <a:xfrm>
          <a:off x="13512800" y="13295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156211</xdr:rowOff>
    </xdr:from>
    <xdr:to>
      <xdr:col>65</xdr:col>
      <xdr:colOff>53975</xdr:colOff>
      <xdr:row>78</xdr:row>
      <xdr:rowOff>86361</xdr:rowOff>
    </xdr:to>
    <xdr:sp macro="" textlink="">
      <xdr:nvSpPr>
        <xdr:cNvPr id="459" name="楕円 458">
          <a:extLst>
            <a:ext uri="{FF2B5EF4-FFF2-40B4-BE49-F238E27FC236}">
              <a16:creationId xmlns:a16="http://schemas.microsoft.com/office/drawing/2014/main" id="{7C05E0B1-5E10-4B8D-BE1C-0E86B65D5A3C}"/>
            </a:ext>
          </a:extLst>
        </xdr:cNvPr>
        <xdr:cNvSpPr/>
      </xdr:nvSpPr>
      <xdr:spPr>
        <a:xfrm>
          <a:off x="12954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71138</xdr:rowOff>
    </xdr:from>
    <xdr:ext cx="762000" cy="259045"/>
    <xdr:sp macro="" textlink="">
      <xdr:nvSpPr>
        <xdr:cNvPr id="460" name="テキスト ボックス 459">
          <a:extLst>
            <a:ext uri="{FF2B5EF4-FFF2-40B4-BE49-F238E27FC236}">
              <a16:creationId xmlns:a16="http://schemas.microsoft.com/office/drawing/2014/main" id="{B53B9118-018A-4BED-BE7F-9056FFAF7674}"/>
            </a:ext>
          </a:extLst>
        </xdr:cNvPr>
        <xdr:cNvSpPr txBox="1"/>
      </xdr:nvSpPr>
      <xdr:spPr>
        <a:xfrm>
          <a:off x="12623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44B01D8F-7923-436D-AB8E-674200177D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669DD91B-48F6-4911-8D9C-0336EFF0AFEE}"/>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A95B6C4D-5CEB-48DB-9A59-1F3653D6EE2A}"/>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A9FE70FA-CB79-44D7-AD3F-CF3CE6F619EC}"/>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B333DB49-7C79-4948-B548-010BBCA02723}"/>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3FEE2FE4-85B5-4CC4-8978-EF8D55077C8A}"/>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D6C7B0D8-91E8-41E4-9E95-E992D78E3662}"/>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550E8011-8F9F-43B3-BA57-DC32E1234A5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92CABDFA-173E-425A-BF6E-93873D49B3F1}"/>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85E4AEC0-EB52-4D0E-A79C-74E7A4745174}"/>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8FD26A99-67F9-49AB-875F-B1B97CC7E495}"/>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D5CC2274-767F-4FD5-8ED4-14670AB6F611}"/>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A07A411D-D0E1-48F2-B90F-E730EA1F470E}"/>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61C60D00-79F1-4244-9AFD-E6CCFFD2B84C}"/>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2ADBB879-162F-4269-B527-B0EB6BE7F69B}"/>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C17B31E3-EC22-4FA9-A80A-A3E33B1678DF}"/>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D70149EA-F7EF-4711-B8CC-BFA779A0D575}"/>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47D42377-4059-40B4-AD99-A5A03ED045E2}"/>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B877B25-852F-49AC-9E96-D5D2A337C92D}"/>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4B1A3373-6919-4251-A734-679B8A7C2C54}"/>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E9F91C23-07A6-4B56-BC0F-DDA2B6BB195B}"/>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C0E071C-F526-41BB-8E3E-2A1FCAFF57C1}"/>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5E37E44-09C7-4220-8073-0980EBF689DD}"/>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331B23A7-AD67-4E00-9EB4-51CBC1682CD9}"/>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36984EDF-FE1B-4888-988C-6B0482DD45CB}"/>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8C0DA040-1386-4603-AAA4-E0BF3D272F28}"/>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D2AD9C8B-9134-4936-BACD-7C700ACCE977}"/>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5686F9DD-BAD6-4E2D-AE3A-A31A5C719811}"/>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B2DBF29E-572F-4FD2-8D7A-9FF7684B21B9}"/>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61455FB5-EEA7-4F77-AE60-655898EA54AA}"/>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BA039C1C-5CFF-4B28-8E57-15E043D54A35}"/>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79ED1775-7233-4059-9998-323DF1A5A7D7}"/>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BF2ED199-B7ED-4566-8B3C-F0CAF4A6C638}"/>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974036A3-C591-4505-9023-28DA0E57AFB6}"/>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88E6FCAE-8785-49FC-92CA-10D811FB99BD}"/>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85D85464-FAEF-4C13-979C-3B5D3EE1E4A5}"/>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17124ED1-CE4E-49A8-9570-00075F1074C1}"/>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45F5ACB-D1E4-43F4-9B67-D05861944581}"/>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CA01E182-B86A-4FD3-B0F9-CF226451C308}"/>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B71CF7F1-E909-4B35-80C4-5F8142C92973}"/>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1C6C18C2-70B0-41FF-B027-9FC04F04D4DF}"/>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8785</xdr:rowOff>
    </xdr:from>
    <xdr:to>
      <xdr:col>29</xdr:col>
      <xdr:colOff>127000</xdr:colOff>
      <xdr:row>19</xdr:row>
      <xdr:rowOff>121814</xdr:rowOff>
    </xdr:to>
    <xdr:cxnSp macro="">
      <xdr:nvCxnSpPr>
        <xdr:cNvPr id="43" name="直線コネクタ 42">
          <a:extLst>
            <a:ext uri="{FF2B5EF4-FFF2-40B4-BE49-F238E27FC236}">
              <a16:creationId xmlns:a16="http://schemas.microsoft.com/office/drawing/2014/main" id="{8E97D3CF-D5CF-4145-97A3-FD7CF18BCBD1}"/>
            </a:ext>
          </a:extLst>
        </xdr:cNvPr>
        <xdr:cNvCxnSpPr/>
      </xdr:nvCxnSpPr>
      <xdr:spPr bwMode="auto">
        <a:xfrm flipV="1">
          <a:off x="5651500" y="2113810"/>
          <a:ext cx="0" cy="13131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93891</xdr:rowOff>
    </xdr:from>
    <xdr:ext cx="762000" cy="259045"/>
    <xdr:sp macro="" textlink="">
      <xdr:nvSpPr>
        <xdr:cNvPr id="44" name="人口1人当たり決算額の推移最小値テキスト130">
          <a:extLst>
            <a:ext uri="{FF2B5EF4-FFF2-40B4-BE49-F238E27FC236}">
              <a16:creationId xmlns:a16="http://schemas.microsoft.com/office/drawing/2014/main" id="{DE81FA79-65D1-43B1-8990-59B33B75F170}"/>
            </a:ext>
          </a:extLst>
        </xdr:cNvPr>
        <xdr:cNvSpPr txBox="1"/>
      </xdr:nvSpPr>
      <xdr:spPr>
        <a:xfrm>
          <a:off x="5740400" y="339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121814</xdr:rowOff>
    </xdr:from>
    <xdr:to>
      <xdr:col>30</xdr:col>
      <xdr:colOff>25400</xdr:colOff>
      <xdr:row>19</xdr:row>
      <xdr:rowOff>121814</xdr:rowOff>
    </xdr:to>
    <xdr:cxnSp macro="">
      <xdr:nvCxnSpPr>
        <xdr:cNvPr id="45" name="直線コネクタ 44">
          <a:extLst>
            <a:ext uri="{FF2B5EF4-FFF2-40B4-BE49-F238E27FC236}">
              <a16:creationId xmlns:a16="http://schemas.microsoft.com/office/drawing/2014/main" id="{21180547-E423-46C6-9D06-A9687B8D24B0}"/>
            </a:ext>
          </a:extLst>
        </xdr:cNvPr>
        <xdr:cNvCxnSpPr/>
      </xdr:nvCxnSpPr>
      <xdr:spPr bwMode="auto">
        <a:xfrm>
          <a:off x="5562600" y="34269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95162</xdr:rowOff>
    </xdr:from>
    <xdr:ext cx="762000" cy="259045"/>
    <xdr:sp macro="" textlink="">
      <xdr:nvSpPr>
        <xdr:cNvPr id="46" name="人口1人当たり決算額の推移最大値テキスト130">
          <a:extLst>
            <a:ext uri="{FF2B5EF4-FFF2-40B4-BE49-F238E27FC236}">
              <a16:creationId xmlns:a16="http://schemas.microsoft.com/office/drawing/2014/main" id="{3ABAA805-C3E6-43C3-9DB2-AF564A445CC9}"/>
            </a:ext>
          </a:extLst>
        </xdr:cNvPr>
        <xdr:cNvSpPr txBox="1"/>
      </xdr:nvSpPr>
      <xdr:spPr>
        <a:xfrm>
          <a:off x="5740400" y="185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8785</xdr:rowOff>
    </xdr:from>
    <xdr:to>
      <xdr:col>30</xdr:col>
      <xdr:colOff>25400</xdr:colOff>
      <xdr:row>12</xdr:row>
      <xdr:rowOff>8785</xdr:rowOff>
    </xdr:to>
    <xdr:cxnSp macro="">
      <xdr:nvCxnSpPr>
        <xdr:cNvPr id="47" name="直線コネクタ 46">
          <a:extLst>
            <a:ext uri="{FF2B5EF4-FFF2-40B4-BE49-F238E27FC236}">
              <a16:creationId xmlns:a16="http://schemas.microsoft.com/office/drawing/2014/main" id="{22AC1DE1-BB14-46E1-8D18-4E3924452B02}"/>
            </a:ext>
          </a:extLst>
        </xdr:cNvPr>
        <xdr:cNvCxnSpPr/>
      </xdr:nvCxnSpPr>
      <xdr:spPr bwMode="auto">
        <a:xfrm>
          <a:off x="5562600" y="2113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12305</xdr:rowOff>
    </xdr:from>
    <xdr:to>
      <xdr:col>29</xdr:col>
      <xdr:colOff>127000</xdr:colOff>
      <xdr:row>17</xdr:row>
      <xdr:rowOff>128818</xdr:rowOff>
    </xdr:to>
    <xdr:cxnSp macro="">
      <xdr:nvCxnSpPr>
        <xdr:cNvPr id="48" name="直線コネクタ 47">
          <a:extLst>
            <a:ext uri="{FF2B5EF4-FFF2-40B4-BE49-F238E27FC236}">
              <a16:creationId xmlns:a16="http://schemas.microsoft.com/office/drawing/2014/main" id="{BF045096-E063-4ABE-8E15-2D0B1E503C44}"/>
            </a:ext>
          </a:extLst>
        </xdr:cNvPr>
        <xdr:cNvCxnSpPr/>
      </xdr:nvCxnSpPr>
      <xdr:spPr bwMode="auto">
        <a:xfrm flipV="1">
          <a:off x="5003800" y="2974580"/>
          <a:ext cx="647700" cy="1165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95034</xdr:rowOff>
    </xdr:from>
    <xdr:ext cx="762000" cy="259045"/>
    <xdr:sp macro="" textlink="">
      <xdr:nvSpPr>
        <xdr:cNvPr id="49" name="人口1人当たり決算額の推移平均値テキスト130">
          <a:extLst>
            <a:ext uri="{FF2B5EF4-FFF2-40B4-BE49-F238E27FC236}">
              <a16:creationId xmlns:a16="http://schemas.microsoft.com/office/drawing/2014/main" id="{CB61728C-6416-4CEC-8608-0F06E403B991}"/>
            </a:ext>
          </a:extLst>
        </xdr:cNvPr>
        <xdr:cNvSpPr txBox="1"/>
      </xdr:nvSpPr>
      <xdr:spPr>
        <a:xfrm>
          <a:off x="5740400" y="2714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78507</xdr:rowOff>
    </xdr:from>
    <xdr:to>
      <xdr:col>29</xdr:col>
      <xdr:colOff>177800</xdr:colOff>
      <xdr:row>17</xdr:row>
      <xdr:rowOff>8657</xdr:rowOff>
    </xdr:to>
    <xdr:sp macro="" textlink="">
      <xdr:nvSpPr>
        <xdr:cNvPr id="50" name="フローチャート: 判断 49">
          <a:extLst>
            <a:ext uri="{FF2B5EF4-FFF2-40B4-BE49-F238E27FC236}">
              <a16:creationId xmlns:a16="http://schemas.microsoft.com/office/drawing/2014/main" id="{B21BC4C4-3F89-4044-B73E-52413F2B3453}"/>
            </a:ext>
          </a:extLst>
        </xdr:cNvPr>
        <xdr:cNvSpPr/>
      </xdr:nvSpPr>
      <xdr:spPr bwMode="auto">
        <a:xfrm>
          <a:off x="5600700" y="2869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128818</xdr:rowOff>
    </xdr:from>
    <xdr:to>
      <xdr:col>26</xdr:col>
      <xdr:colOff>50800</xdr:colOff>
      <xdr:row>18</xdr:row>
      <xdr:rowOff>45571</xdr:rowOff>
    </xdr:to>
    <xdr:cxnSp macro="">
      <xdr:nvCxnSpPr>
        <xdr:cNvPr id="51" name="直線コネクタ 50">
          <a:extLst>
            <a:ext uri="{FF2B5EF4-FFF2-40B4-BE49-F238E27FC236}">
              <a16:creationId xmlns:a16="http://schemas.microsoft.com/office/drawing/2014/main" id="{4C5880A6-2636-49AF-B530-495F0DBB20FE}"/>
            </a:ext>
          </a:extLst>
        </xdr:cNvPr>
        <xdr:cNvCxnSpPr/>
      </xdr:nvCxnSpPr>
      <xdr:spPr bwMode="auto">
        <a:xfrm flipV="1">
          <a:off x="4305300" y="3091093"/>
          <a:ext cx="698500" cy="882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159633</xdr:rowOff>
    </xdr:from>
    <xdr:to>
      <xdr:col>26</xdr:col>
      <xdr:colOff>101600</xdr:colOff>
      <xdr:row>17</xdr:row>
      <xdr:rowOff>89783</xdr:rowOff>
    </xdr:to>
    <xdr:sp macro="" textlink="">
      <xdr:nvSpPr>
        <xdr:cNvPr id="52" name="フローチャート: 判断 51">
          <a:extLst>
            <a:ext uri="{FF2B5EF4-FFF2-40B4-BE49-F238E27FC236}">
              <a16:creationId xmlns:a16="http://schemas.microsoft.com/office/drawing/2014/main" id="{9131853D-5664-4EE2-A6C3-298F01DFA20F}"/>
            </a:ext>
          </a:extLst>
        </xdr:cNvPr>
        <xdr:cNvSpPr/>
      </xdr:nvSpPr>
      <xdr:spPr bwMode="auto">
        <a:xfrm>
          <a:off x="4953000" y="2950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99960</xdr:rowOff>
    </xdr:from>
    <xdr:ext cx="736600" cy="259045"/>
    <xdr:sp macro="" textlink="">
      <xdr:nvSpPr>
        <xdr:cNvPr id="53" name="テキスト ボックス 52">
          <a:extLst>
            <a:ext uri="{FF2B5EF4-FFF2-40B4-BE49-F238E27FC236}">
              <a16:creationId xmlns:a16="http://schemas.microsoft.com/office/drawing/2014/main" id="{5CFBAC1D-F0BC-4286-A61A-1015505B382A}"/>
            </a:ext>
          </a:extLst>
        </xdr:cNvPr>
        <xdr:cNvSpPr txBox="1"/>
      </xdr:nvSpPr>
      <xdr:spPr>
        <a:xfrm>
          <a:off x="4622800" y="2719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42147</xdr:rowOff>
    </xdr:from>
    <xdr:to>
      <xdr:col>22</xdr:col>
      <xdr:colOff>114300</xdr:colOff>
      <xdr:row>18</xdr:row>
      <xdr:rowOff>45571</xdr:rowOff>
    </xdr:to>
    <xdr:cxnSp macro="">
      <xdr:nvCxnSpPr>
        <xdr:cNvPr id="54" name="直線コネクタ 53">
          <a:extLst>
            <a:ext uri="{FF2B5EF4-FFF2-40B4-BE49-F238E27FC236}">
              <a16:creationId xmlns:a16="http://schemas.microsoft.com/office/drawing/2014/main" id="{CB04F11B-921E-474A-8431-27D7E52885C5}"/>
            </a:ext>
          </a:extLst>
        </xdr:cNvPr>
        <xdr:cNvCxnSpPr/>
      </xdr:nvCxnSpPr>
      <xdr:spPr bwMode="auto">
        <a:xfrm>
          <a:off x="3606800" y="3175872"/>
          <a:ext cx="698500" cy="34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30789</xdr:rowOff>
    </xdr:from>
    <xdr:to>
      <xdr:col>22</xdr:col>
      <xdr:colOff>165100</xdr:colOff>
      <xdr:row>17</xdr:row>
      <xdr:rowOff>132389</xdr:rowOff>
    </xdr:to>
    <xdr:sp macro="" textlink="">
      <xdr:nvSpPr>
        <xdr:cNvPr id="55" name="フローチャート: 判断 54">
          <a:extLst>
            <a:ext uri="{FF2B5EF4-FFF2-40B4-BE49-F238E27FC236}">
              <a16:creationId xmlns:a16="http://schemas.microsoft.com/office/drawing/2014/main" id="{2B056271-3385-462F-B6D2-24781086B5BE}"/>
            </a:ext>
          </a:extLst>
        </xdr:cNvPr>
        <xdr:cNvSpPr/>
      </xdr:nvSpPr>
      <xdr:spPr bwMode="auto">
        <a:xfrm>
          <a:off x="42545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142566</xdr:rowOff>
    </xdr:from>
    <xdr:ext cx="762000" cy="259045"/>
    <xdr:sp macro="" textlink="">
      <xdr:nvSpPr>
        <xdr:cNvPr id="56" name="テキスト ボックス 55">
          <a:extLst>
            <a:ext uri="{FF2B5EF4-FFF2-40B4-BE49-F238E27FC236}">
              <a16:creationId xmlns:a16="http://schemas.microsoft.com/office/drawing/2014/main" id="{FEE6FDAB-29B9-4560-AE6F-D02EA268C8E5}"/>
            </a:ext>
          </a:extLst>
        </xdr:cNvPr>
        <xdr:cNvSpPr txBox="1"/>
      </xdr:nvSpPr>
      <xdr:spPr>
        <a:xfrm>
          <a:off x="3924300" y="276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42147</xdr:rowOff>
    </xdr:from>
    <xdr:to>
      <xdr:col>18</xdr:col>
      <xdr:colOff>177800</xdr:colOff>
      <xdr:row>18</xdr:row>
      <xdr:rowOff>62611</xdr:rowOff>
    </xdr:to>
    <xdr:cxnSp macro="">
      <xdr:nvCxnSpPr>
        <xdr:cNvPr id="57" name="直線コネクタ 56">
          <a:extLst>
            <a:ext uri="{FF2B5EF4-FFF2-40B4-BE49-F238E27FC236}">
              <a16:creationId xmlns:a16="http://schemas.microsoft.com/office/drawing/2014/main" id="{0D9FF4B5-1D8F-4AA2-B0A6-E40AAEF8FC11}"/>
            </a:ext>
          </a:extLst>
        </xdr:cNvPr>
        <xdr:cNvCxnSpPr/>
      </xdr:nvCxnSpPr>
      <xdr:spPr bwMode="auto">
        <a:xfrm flipV="1">
          <a:off x="2908300" y="3175872"/>
          <a:ext cx="698500" cy="204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55355</xdr:rowOff>
    </xdr:from>
    <xdr:to>
      <xdr:col>19</xdr:col>
      <xdr:colOff>38100</xdr:colOff>
      <xdr:row>17</xdr:row>
      <xdr:rowOff>156955</xdr:rowOff>
    </xdr:to>
    <xdr:sp macro="" textlink="">
      <xdr:nvSpPr>
        <xdr:cNvPr id="58" name="フローチャート: 判断 57">
          <a:extLst>
            <a:ext uri="{FF2B5EF4-FFF2-40B4-BE49-F238E27FC236}">
              <a16:creationId xmlns:a16="http://schemas.microsoft.com/office/drawing/2014/main" id="{D47AEA02-172C-4CCE-8DB5-C91892916A17}"/>
            </a:ext>
          </a:extLst>
        </xdr:cNvPr>
        <xdr:cNvSpPr/>
      </xdr:nvSpPr>
      <xdr:spPr bwMode="auto">
        <a:xfrm>
          <a:off x="35560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167132</xdr:rowOff>
    </xdr:from>
    <xdr:ext cx="762000" cy="259045"/>
    <xdr:sp macro="" textlink="">
      <xdr:nvSpPr>
        <xdr:cNvPr id="59" name="テキスト ボックス 58">
          <a:extLst>
            <a:ext uri="{FF2B5EF4-FFF2-40B4-BE49-F238E27FC236}">
              <a16:creationId xmlns:a16="http://schemas.microsoft.com/office/drawing/2014/main" id="{CCC29C4F-35DD-49CC-8B99-851469C6709A}"/>
            </a:ext>
          </a:extLst>
        </xdr:cNvPr>
        <xdr:cNvSpPr txBox="1"/>
      </xdr:nvSpPr>
      <xdr:spPr>
        <a:xfrm>
          <a:off x="3225800" y="2786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81159</xdr:rowOff>
    </xdr:from>
    <xdr:to>
      <xdr:col>15</xdr:col>
      <xdr:colOff>101600</xdr:colOff>
      <xdr:row>18</xdr:row>
      <xdr:rowOff>11309</xdr:rowOff>
    </xdr:to>
    <xdr:sp macro="" textlink="">
      <xdr:nvSpPr>
        <xdr:cNvPr id="60" name="フローチャート: 判断 59">
          <a:extLst>
            <a:ext uri="{FF2B5EF4-FFF2-40B4-BE49-F238E27FC236}">
              <a16:creationId xmlns:a16="http://schemas.microsoft.com/office/drawing/2014/main" id="{0B36372B-4184-418A-81AE-2EB817AB4A46}"/>
            </a:ext>
          </a:extLst>
        </xdr:cNvPr>
        <xdr:cNvSpPr/>
      </xdr:nvSpPr>
      <xdr:spPr bwMode="auto">
        <a:xfrm>
          <a:off x="2857500" y="3043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21486</xdr:rowOff>
    </xdr:from>
    <xdr:ext cx="762000" cy="259045"/>
    <xdr:sp macro="" textlink="">
      <xdr:nvSpPr>
        <xdr:cNvPr id="61" name="テキスト ボックス 60">
          <a:extLst>
            <a:ext uri="{FF2B5EF4-FFF2-40B4-BE49-F238E27FC236}">
              <a16:creationId xmlns:a16="http://schemas.microsoft.com/office/drawing/2014/main" id="{79415612-14EC-423D-AF11-17FCD4533DD7}"/>
            </a:ext>
          </a:extLst>
        </xdr:cNvPr>
        <xdr:cNvSpPr txBox="1"/>
      </xdr:nvSpPr>
      <xdr:spPr>
        <a:xfrm>
          <a:off x="2527300" y="281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4F87E31B-B289-484A-AA0A-3172AC2C3FBD}"/>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F45F4C59-AC59-4186-ABC5-ECC63FAA3F1A}"/>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B0B607BB-0E3C-43D2-A2FC-7D1DAADC320F}"/>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BAFFEF0A-B42F-47FA-BC00-A5987E0B8E18}"/>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B00B848E-3CBE-4950-9A2A-1364D6B9BFBC}"/>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132955</xdr:rowOff>
    </xdr:from>
    <xdr:to>
      <xdr:col>29</xdr:col>
      <xdr:colOff>177800</xdr:colOff>
      <xdr:row>17</xdr:row>
      <xdr:rowOff>63105</xdr:rowOff>
    </xdr:to>
    <xdr:sp macro="" textlink="">
      <xdr:nvSpPr>
        <xdr:cNvPr id="67" name="楕円 66">
          <a:extLst>
            <a:ext uri="{FF2B5EF4-FFF2-40B4-BE49-F238E27FC236}">
              <a16:creationId xmlns:a16="http://schemas.microsoft.com/office/drawing/2014/main" id="{87B65036-6387-4699-B98F-86A70592B289}"/>
            </a:ext>
          </a:extLst>
        </xdr:cNvPr>
        <xdr:cNvSpPr/>
      </xdr:nvSpPr>
      <xdr:spPr bwMode="auto">
        <a:xfrm>
          <a:off x="5600700" y="29237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105032</xdr:rowOff>
    </xdr:from>
    <xdr:ext cx="762000" cy="259045"/>
    <xdr:sp macro="" textlink="">
      <xdr:nvSpPr>
        <xdr:cNvPr id="68" name="人口1人当たり決算額の推移該当値テキスト130">
          <a:extLst>
            <a:ext uri="{FF2B5EF4-FFF2-40B4-BE49-F238E27FC236}">
              <a16:creationId xmlns:a16="http://schemas.microsoft.com/office/drawing/2014/main" id="{117D266D-6D52-411A-AD53-01CF1420E79C}"/>
            </a:ext>
          </a:extLst>
        </xdr:cNvPr>
        <xdr:cNvSpPr txBox="1"/>
      </xdr:nvSpPr>
      <xdr:spPr>
        <a:xfrm>
          <a:off x="5740400" y="289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78018</xdr:rowOff>
    </xdr:from>
    <xdr:to>
      <xdr:col>26</xdr:col>
      <xdr:colOff>101600</xdr:colOff>
      <xdr:row>18</xdr:row>
      <xdr:rowOff>8168</xdr:rowOff>
    </xdr:to>
    <xdr:sp macro="" textlink="">
      <xdr:nvSpPr>
        <xdr:cNvPr id="69" name="楕円 68">
          <a:extLst>
            <a:ext uri="{FF2B5EF4-FFF2-40B4-BE49-F238E27FC236}">
              <a16:creationId xmlns:a16="http://schemas.microsoft.com/office/drawing/2014/main" id="{2A8C3C6E-A51F-447A-90A3-C4CDBD346B0D}"/>
            </a:ext>
          </a:extLst>
        </xdr:cNvPr>
        <xdr:cNvSpPr/>
      </xdr:nvSpPr>
      <xdr:spPr bwMode="auto">
        <a:xfrm>
          <a:off x="4953000" y="30402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164395</xdr:rowOff>
    </xdr:from>
    <xdr:ext cx="736600" cy="259045"/>
    <xdr:sp macro="" textlink="">
      <xdr:nvSpPr>
        <xdr:cNvPr id="70" name="テキスト ボックス 69">
          <a:extLst>
            <a:ext uri="{FF2B5EF4-FFF2-40B4-BE49-F238E27FC236}">
              <a16:creationId xmlns:a16="http://schemas.microsoft.com/office/drawing/2014/main" id="{8DC19E28-34BC-4624-A899-DF0F920A73A9}"/>
            </a:ext>
          </a:extLst>
        </xdr:cNvPr>
        <xdr:cNvSpPr txBox="1"/>
      </xdr:nvSpPr>
      <xdr:spPr>
        <a:xfrm>
          <a:off x="4622800" y="31266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166221</xdr:rowOff>
    </xdr:from>
    <xdr:to>
      <xdr:col>22</xdr:col>
      <xdr:colOff>165100</xdr:colOff>
      <xdr:row>18</xdr:row>
      <xdr:rowOff>96371</xdr:rowOff>
    </xdr:to>
    <xdr:sp macro="" textlink="">
      <xdr:nvSpPr>
        <xdr:cNvPr id="71" name="楕円 70">
          <a:extLst>
            <a:ext uri="{FF2B5EF4-FFF2-40B4-BE49-F238E27FC236}">
              <a16:creationId xmlns:a16="http://schemas.microsoft.com/office/drawing/2014/main" id="{9B41A468-76EE-4979-A1A4-D72ACAC475D3}"/>
            </a:ext>
          </a:extLst>
        </xdr:cNvPr>
        <xdr:cNvSpPr/>
      </xdr:nvSpPr>
      <xdr:spPr bwMode="auto">
        <a:xfrm>
          <a:off x="4254500" y="31284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81148</xdr:rowOff>
    </xdr:from>
    <xdr:ext cx="762000" cy="259045"/>
    <xdr:sp macro="" textlink="">
      <xdr:nvSpPr>
        <xdr:cNvPr id="72" name="テキスト ボックス 71">
          <a:extLst>
            <a:ext uri="{FF2B5EF4-FFF2-40B4-BE49-F238E27FC236}">
              <a16:creationId xmlns:a16="http://schemas.microsoft.com/office/drawing/2014/main" id="{407B974A-81B0-438A-9C2A-C4F766351E5F}"/>
            </a:ext>
          </a:extLst>
        </xdr:cNvPr>
        <xdr:cNvSpPr txBox="1"/>
      </xdr:nvSpPr>
      <xdr:spPr>
        <a:xfrm>
          <a:off x="3924300" y="3214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162797</xdr:rowOff>
    </xdr:from>
    <xdr:to>
      <xdr:col>19</xdr:col>
      <xdr:colOff>38100</xdr:colOff>
      <xdr:row>18</xdr:row>
      <xdr:rowOff>92947</xdr:rowOff>
    </xdr:to>
    <xdr:sp macro="" textlink="">
      <xdr:nvSpPr>
        <xdr:cNvPr id="73" name="楕円 72">
          <a:extLst>
            <a:ext uri="{FF2B5EF4-FFF2-40B4-BE49-F238E27FC236}">
              <a16:creationId xmlns:a16="http://schemas.microsoft.com/office/drawing/2014/main" id="{BFF6A442-2776-4AE8-B92B-AC22AC24C94C}"/>
            </a:ext>
          </a:extLst>
        </xdr:cNvPr>
        <xdr:cNvSpPr/>
      </xdr:nvSpPr>
      <xdr:spPr bwMode="auto">
        <a:xfrm>
          <a:off x="3556000" y="31250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77724</xdr:rowOff>
    </xdr:from>
    <xdr:ext cx="762000" cy="259045"/>
    <xdr:sp macro="" textlink="">
      <xdr:nvSpPr>
        <xdr:cNvPr id="74" name="テキスト ボックス 73">
          <a:extLst>
            <a:ext uri="{FF2B5EF4-FFF2-40B4-BE49-F238E27FC236}">
              <a16:creationId xmlns:a16="http://schemas.microsoft.com/office/drawing/2014/main" id="{6034AFAB-B81D-426F-98EE-87E3999ABA50}"/>
            </a:ext>
          </a:extLst>
        </xdr:cNvPr>
        <xdr:cNvSpPr txBox="1"/>
      </xdr:nvSpPr>
      <xdr:spPr>
        <a:xfrm>
          <a:off x="3225800" y="321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11811</xdr:rowOff>
    </xdr:from>
    <xdr:to>
      <xdr:col>15</xdr:col>
      <xdr:colOff>101600</xdr:colOff>
      <xdr:row>18</xdr:row>
      <xdr:rowOff>113411</xdr:rowOff>
    </xdr:to>
    <xdr:sp macro="" textlink="">
      <xdr:nvSpPr>
        <xdr:cNvPr id="75" name="楕円 74">
          <a:extLst>
            <a:ext uri="{FF2B5EF4-FFF2-40B4-BE49-F238E27FC236}">
              <a16:creationId xmlns:a16="http://schemas.microsoft.com/office/drawing/2014/main" id="{0D6197E4-F7E0-4304-B5E4-C63984740FA9}"/>
            </a:ext>
          </a:extLst>
        </xdr:cNvPr>
        <xdr:cNvSpPr/>
      </xdr:nvSpPr>
      <xdr:spPr bwMode="auto">
        <a:xfrm>
          <a:off x="2857500" y="31455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98188</xdr:rowOff>
    </xdr:from>
    <xdr:ext cx="762000" cy="259045"/>
    <xdr:sp macro="" textlink="">
      <xdr:nvSpPr>
        <xdr:cNvPr id="76" name="テキスト ボックス 75">
          <a:extLst>
            <a:ext uri="{FF2B5EF4-FFF2-40B4-BE49-F238E27FC236}">
              <a16:creationId xmlns:a16="http://schemas.microsoft.com/office/drawing/2014/main" id="{62C3AEAE-C8C2-4487-A007-C9BF9A71213F}"/>
            </a:ext>
          </a:extLst>
        </xdr:cNvPr>
        <xdr:cNvSpPr txBox="1"/>
      </xdr:nvSpPr>
      <xdr:spPr>
        <a:xfrm>
          <a:off x="2527300" y="3231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20A57515-292E-4DE8-887B-1E07E77E924C}"/>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BAA1EBD5-333D-474F-9B14-8B7CACD0B6DB}"/>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3E8A2BA5-4CA8-4108-B381-2748D54ED1C1}"/>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ABAA53F2-EBC9-4B7C-AFA9-3AD2796C9CD3}"/>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EA526E0D-E9B4-4490-8917-5A2B14BCF144}"/>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8F770283-1A21-4CDF-B7D8-6855BA1BE0C8}"/>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3464A5A8-77FD-4ACA-9883-6C926A309171}"/>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197B8850-94A2-4450-9200-28994C5B1132}"/>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C4B62484-CB3A-48E2-BD20-C56118A87B5D}"/>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C10A0A7F-37B0-405D-98B9-002EA8B9458A}"/>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60F72477-B861-4F8A-BF22-73DBAB98AA9D}"/>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B18B3915-F5AB-4FDE-8C6E-B8D16A5A8DE6}"/>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B064EC81-D634-45BE-A03C-88454428EF02}"/>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15C57C77-5CCC-4B8C-8295-6B2CAA284ACA}"/>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7E4A1D25-0AFF-42B0-82D3-BA6081CD7598}"/>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BF9497B6-5390-4E48-A506-0DA80C8EE876}"/>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278C456C-D2AE-4074-B57F-66A23F40ADEA}"/>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56B46B07-8EBF-428C-938B-E23381CB71E5}"/>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C984925F-A91B-417B-8A30-4B7741C133FB}"/>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11F72234-F5B7-475D-9DE5-68577927321B}"/>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F89B0E37-0077-4BC6-82E9-B634ABB80F58}"/>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52CC0511-9D5D-480C-8DC3-5BE92193DD32}"/>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872B0C9B-CD33-4A30-AFEF-B7FD8CE489BF}"/>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7BA9E779-8599-4E25-AF5A-37459E32E66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8CB17020-2CC5-4F8D-B034-0D81667EBEF4}"/>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9EDA13B6-B8F9-465E-822A-2CA766AE5FA2}"/>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9EDE97E1-AC28-47B0-86CB-9FD4B709C3E3}"/>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5E3FA148-0DED-45CB-A605-2E488A2BC47A}"/>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78D03337-54CD-4257-9669-C9DB6DAA6C1D}"/>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295459</xdr:rowOff>
    </xdr:from>
    <xdr:to>
      <xdr:col>29</xdr:col>
      <xdr:colOff>127000</xdr:colOff>
      <xdr:row>38</xdr:row>
      <xdr:rowOff>168719</xdr:rowOff>
    </xdr:to>
    <xdr:cxnSp macro="">
      <xdr:nvCxnSpPr>
        <xdr:cNvPr id="106" name="直線コネクタ 105">
          <a:extLst>
            <a:ext uri="{FF2B5EF4-FFF2-40B4-BE49-F238E27FC236}">
              <a16:creationId xmlns:a16="http://schemas.microsoft.com/office/drawing/2014/main" id="{0E0916C6-B400-41A9-8709-8B83CF36C266}"/>
            </a:ext>
          </a:extLst>
        </xdr:cNvPr>
        <xdr:cNvCxnSpPr/>
      </xdr:nvCxnSpPr>
      <xdr:spPr bwMode="auto">
        <a:xfrm flipV="1">
          <a:off x="5651500" y="6220009"/>
          <a:ext cx="0" cy="14163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140796</xdr:rowOff>
    </xdr:from>
    <xdr:ext cx="762000" cy="259045"/>
    <xdr:sp macro="" textlink="">
      <xdr:nvSpPr>
        <xdr:cNvPr id="107" name="人口1人当たり決算額の推移最小値テキスト445">
          <a:extLst>
            <a:ext uri="{FF2B5EF4-FFF2-40B4-BE49-F238E27FC236}">
              <a16:creationId xmlns:a16="http://schemas.microsoft.com/office/drawing/2014/main" id="{D683303B-176F-42A8-9EA0-ADE1F475475E}"/>
            </a:ext>
          </a:extLst>
        </xdr:cNvPr>
        <xdr:cNvSpPr txBox="1"/>
      </xdr:nvSpPr>
      <xdr:spPr>
        <a:xfrm>
          <a:off x="5740400" y="760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168719</xdr:rowOff>
    </xdr:from>
    <xdr:to>
      <xdr:col>30</xdr:col>
      <xdr:colOff>25400</xdr:colOff>
      <xdr:row>38</xdr:row>
      <xdr:rowOff>168719</xdr:rowOff>
    </xdr:to>
    <xdr:cxnSp macro="">
      <xdr:nvCxnSpPr>
        <xdr:cNvPr id="108" name="直線コネクタ 107">
          <a:extLst>
            <a:ext uri="{FF2B5EF4-FFF2-40B4-BE49-F238E27FC236}">
              <a16:creationId xmlns:a16="http://schemas.microsoft.com/office/drawing/2014/main" id="{5C8D26A7-CBFF-4E8D-AA31-2A2EC10BA39C}"/>
            </a:ext>
          </a:extLst>
        </xdr:cNvPr>
        <xdr:cNvCxnSpPr/>
      </xdr:nvCxnSpPr>
      <xdr:spPr bwMode="auto">
        <a:xfrm>
          <a:off x="5562600" y="76363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38936</xdr:rowOff>
    </xdr:from>
    <xdr:ext cx="762000" cy="259045"/>
    <xdr:sp macro="" textlink="">
      <xdr:nvSpPr>
        <xdr:cNvPr id="109" name="人口1人当たり決算額の推移最大値テキスト445">
          <a:extLst>
            <a:ext uri="{FF2B5EF4-FFF2-40B4-BE49-F238E27FC236}">
              <a16:creationId xmlns:a16="http://schemas.microsoft.com/office/drawing/2014/main" id="{5AA1CEF9-70EC-4D55-BE73-A24252525F3E}"/>
            </a:ext>
          </a:extLst>
        </xdr:cNvPr>
        <xdr:cNvSpPr txBox="1"/>
      </xdr:nvSpPr>
      <xdr:spPr>
        <a:xfrm>
          <a:off x="5740400" y="5963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295459</xdr:rowOff>
    </xdr:from>
    <xdr:to>
      <xdr:col>30</xdr:col>
      <xdr:colOff>25400</xdr:colOff>
      <xdr:row>33</xdr:row>
      <xdr:rowOff>295459</xdr:rowOff>
    </xdr:to>
    <xdr:cxnSp macro="">
      <xdr:nvCxnSpPr>
        <xdr:cNvPr id="110" name="直線コネクタ 109">
          <a:extLst>
            <a:ext uri="{FF2B5EF4-FFF2-40B4-BE49-F238E27FC236}">
              <a16:creationId xmlns:a16="http://schemas.microsoft.com/office/drawing/2014/main" id="{D4DD04A1-6A6B-4379-9702-57D900E306B1}"/>
            </a:ext>
          </a:extLst>
        </xdr:cNvPr>
        <xdr:cNvCxnSpPr/>
      </xdr:nvCxnSpPr>
      <xdr:spPr bwMode="auto">
        <a:xfrm>
          <a:off x="5562600" y="62200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60572</xdr:rowOff>
    </xdr:from>
    <xdr:to>
      <xdr:col>29</xdr:col>
      <xdr:colOff>127000</xdr:colOff>
      <xdr:row>37</xdr:row>
      <xdr:rowOff>103949</xdr:rowOff>
    </xdr:to>
    <xdr:cxnSp macro="">
      <xdr:nvCxnSpPr>
        <xdr:cNvPr id="111" name="直線コネクタ 110">
          <a:extLst>
            <a:ext uri="{FF2B5EF4-FFF2-40B4-BE49-F238E27FC236}">
              <a16:creationId xmlns:a16="http://schemas.microsoft.com/office/drawing/2014/main" id="{7F1218FE-1985-4895-9E3F-A766FA535F05}"/>
            </a:ext>
          </a:extLst>
        </xdr:cNvPr>
        <xdr:cNvCxnSpPr/>
      </xdr:nvCxnSpPr>
      <xdr:spPr bwMode="auto">
        <a:xfrm flipV="1">
          <a:off x="5003800" y="7185272"/>
          <a:ext cx="647700" cy="433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173214</xdr:rowOff>
    </xdr:from>
    <xdr:ext cx="762000" cy="259045"/>
    <xdr:sp macro="" textlink="">
      <xdr:nvSpPr>
        <xdr:cNvPr id="112" name="人口1人当たり決算額の推移平均値テキスト445">
          <a:extLst>
            <a:ext uri="{FF2B5EF4-FFF2-40B4-BE49-F238E27FC236}">
              <a16:creationId xmlns:a16="http://schemas.microsoft.com/office/drawing/2014/main" id="{8134EB44-0291-4D44-B2C5-6E8D3544D275}"/>
            </a:ext>
          </a:extLst>
        </xdr:cNvPr>
        <xdr:cNvSpPr txBox="1"/>
      </xdr:nvSpPr>
      <xdr:spPr>
        <a:xfrm>
          <a:off x="5740400" y="67835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328137</xdr:rowOff>
    </xdr:from>
    <xdr:to>
      <xdr:col>29</xdr:col>
      <xdr:colOff>177800</xdr:colOff>
      <xdr:row>36</xdr:row>
      <xdr:rowOff>86837</xdr:rowOff>
    </xdr:to>
    <xdr:sp macro="" textlink="">
      <xdr:nvSpPr>
        <xdr:cNvPr id="113" name="フローチャート: 判断 112">
          <a:extLst>
            <a:ext uri="{FF2B5EF4-FFF2-40B4-BE49-F238E27FC236}">
              <a16:creationId xmlns:a16="http://schemas.microsoft.com/office/drawing/2014/main" id="{AFE87C96-E010-4289-BC0F-FC8E7912DCCA}"/>
            </a:ext>
          </a:extLst>
        </xdr:cNvPr>
        <xdr:cNvSpPr/>
      </xdr:nvSpPr>
      <xdr:spPr bwMode="auto">
        <a:xfrm>
          <a:off x="5600700" y="69384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78899</xdr:rowOff>
    </xdr:from>
    <xdr:to>
      <xdr:col>26</xdr:col>
      <xdr:colOff>50800</xdr:colOff>
      <xdr:row>37</xdr:row>
      <xdr:rowOff>103949</xdr:rowOff>
    </xdr:to>
    <xdr:cxnSp macro="">
      <xdr:nvCxnSpPr>
        <xdr:cNvPr id="114" name="直線コネクタ 113">
          <a:extLst>
            <a:ext uri="{FF2B5EF4-FFF2-40B4-BE49-F238E27FC236}">
              <a16:creationId xmlns:a16="http://schemas.microsoft.com/office/drawing/2014/main" id="{7D46A1CD-E39C-4C4E-A912-4281D23FDA52}"/>
            </a:ext>
          </a:extLst>
        </xdr:cNvPr>
        <xdr:cNvCxnSpPr/>
      </xdr:nvCxnSpPr>
      <xdr:spPr bwMode="auto">
        <a:xfrm>
          <a:off x="4305300" y="7032149"/>
          <a:ext cx="698500" cy="1965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332327</xdr:rowOff>
    </xdr:from>
    <xdr:to>
      <xdr:col>26</xdr:col>
      <xdr:colOff>101600</xdr:colOff>
      <xdr:row>36</xdr:row>
      <xdr:rowOff>91027</xdr:rowOff>
    </xdr:to>
    <xdr:sp macro="" textlink="">
      <xdr:nvSpPr>
        <xdr:cNvPr id="115" name="フローチャート: 判断 114">
          <a:extLst>
            <a:ext uri="{FF2B5EF4-FFF2-40B4-BE49-F238E27FC236}">
              <a16:creationId xmlns:a16="http://schemas.microsoft.com/office/drawing/2014/main" id="{A6C69BC8-6472-4C43-89C1-162F54036794}"/>
            </a:ext>
          </a:extLst>
        </xdr:cNvPr>
        <xdr:cNvSpPr/>
      </xdr:nvSpPr>
      <xdr:spPr bwMode="auto">
        <a:xfrm>
          <a:off x="4953000" y="6942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101204</xdr:rowOff>
    </xdr:from>
    <xdr:ext cx="736600" cy="259045"/>
    <xdr:sp macro="" textlink="">
      <xdr:nvSpPr>
        <xdr:cNvPr id="116" name="テキスト ボックス 115">
          <a:extLst>
            <a:ext uri="{FF2B5EF4-FFF2-40B4-BE49-F238E27FC236}">
              <a16:creationId xmlns:a16="http://schemas.microsoft.com/office/drawing/2014/main" id="{40A62488-AFC3-4703-8FE9-D2774A644F31}"/>
            </a:ext>
          </a:extLst>
        </xdr:cNvPr>
        <xdr:cNvSpPr txBox="1"/>
      </xdr:nvSpPr>
      <xdr:spPr>
        <a:xfrm>
          <a:off x="4622800" y="6711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78899</xdr:rowOff>
    </xdr:from>
    <xdr:to>
      <xdr:col>22</xdr:col>
      <xdr:colOff>114300</xdr:colOff>
      <xdr:row>37</xdr:row>
      <xdr:rowOff>220478</xdr:rowOff>
    </xdr:to>
    <xdr:cxnSp macro="">
      <xdr:nvCxnSpPr>
        <xdr:cNvPr id="117" name="直線コネクタ 116">
          <a:extLst>
            <a:ext uri="{FF2B5EF4-FFF2-40B4-BE49-F238E27FC236}">
              <a16:creationId xmlns:a16="http://schemas.microsoft.com/office/drawing/2014/main" id="{F84AE51E-59E6-497F-A9C4-90167243FF8C}"/>
            </a:ext>
          </a:extLst>
        </xdr:cNvPr>
        <xdr:cNvCxnSpPr/>
      </xdr:nvCxnSpPr>
      <xdr:spPr bwMode="auto">
        <a:xfrm flipV="1">
          <a:off x="3606800" y="7032149"/>
          <a:ext cx="698500" cy="3130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3010</xdr:rowOff>
    </xdr:from>
    <xdr:to>
      <xdr:col>22</xdr:col>
      <xdr:colOff>165100</xdr:colOff>
      <xdr:row>36</xdr:row>
      <xdr:rowOff>104610</xdr:rowOff>
    </xdr:to>
    <xdr:sp macro="" textlink="">
      <xdr:nvSpPr>
        <xdr:cNvPr id="118" name="フローチャート: 判断 117">
          <a:extLst>
            <a:ext uri="{FF2B5EF4-FFF2-40B4-BE49-F238E27FC236}">
              <a16:creationId xmlns:a16="http://schemas.microsoft.com/office/drawing/2014/main" id="{2B512363-1CAE-4928-AAE6-3878277F79B8}"/>
            </a:ext>
          </a:extLst>
        </xdr:cNvPr>
        <xdr:cNvSpPr/>
      </xdr:nvSpPr>
      <xdr:spPr bwMode="auto">
        <a:xfrm>
          <a:off x="4254500" y="6956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114787</xdr:rowOff>
    </xdr:from>
    <xdr:ext cx="762000" cy="259045"/>
    <xdr:sp macro="" textlink="">
      <xdr:nvSpPr>
        <xdr:cNvPr id="119" name="テキスト ボックス 118">
          <a:extLst>
            <a:ext uri="{FF2B5EF4-FFF2-40B4-BE49-F238E27FC236}">
              <a16:creationId xmlns:a16="http://schemas.microsoft.com/office/drawing/2014/main" id="{B174ADF1-5773-4DC4-9729-C4C938FF3212}"/>
            </a:ext>
          </a:extLst>
        </xdr:cNvPr>
        <xdr:cNvSpPr txBox="1"/>
      </xdr:nvSpPr>
      <xdr:spPr>
        <a:xfrm>
          <a:off x="3924300" y="672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220478</xdr:rowOff>
    </xdr:from>
    <xdr:to>
      <xdr:col>18</xdr:col>
      <xdr:colOff>177800</xdr:colOff>
      <xdr:row>37</xdr:row>
      <xdr:rowOff>318224</xdr:rowOff>
    </xdr:to>
    <xdr:cxnSp macro="">
      <xdr:nvCxnSpPr>
        <xdr:cNvPr id="120" name="直線コネクタ 119">
          <a:extLst>
            <a:ext uri="{FF2B5EF4-FFF2-40B4-BE49-F238E27FC236}">
              <a16:creationId xmlns:a16="http://schemas.microsoft.com/office/drawing/2014/main" id="{4CE97F80-4BBE-41F1-9090-6FF3AE55D8A1}"/>
            </a:ext>
          </a:extLst>
        </xdr:cNvPr>
        <xdr:cNvCxnSpPr/>
      </xdr:nvCxnSpPr>
      <xdr:spPr bwMode="auto">
        <a:xfrm flipV="1">
          <a:off x="2908300" y="7345178"/>
          <a:ext cx="698500" cy="977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74733</xdr:rowOff>
    </xdr:from>
    <xdr:to>
      <xdr:col>19</xdr:col>
      <xdr:colOff>38100</xdr:colOff>
      <xdr:row>37</xdr:row>
      <xdr:rowOff>4883</xdr:rowOff>
    </xdr:to>
    <xdr:sp macro="" textlink="">
      <xdr:nvSpPr>
        <xdr:cNvPr id="121" name="フローチャート: 判断 120">
          <a:extLst>
            <a:ext uri="{FF2B5EF4-FFF2-40B4-BE49-F238E27FC236}">
              <a16:creationId xmlns:a16="http://schemas.microsoft.com/office/drawing/2014/main" id="{3FD7AD54-FD08-49A0-A1A7-3A479FFA1C1F}"/>
            </a:ext>
          </a:extLst>
        </xdr:cNvPr>
        <xdr:cNvSpPr/>
      </xdr:nvSpPr>
      <xdr:spPr bwMode="auto">
        <a:xfrm>
          <a:off x="3556000" y="70279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186510</xdr:rowOff>
    </xdr:from>
    <xdr:ext cx="762000" cy="259045"/>
    <xdr:sp macro="" textlink="">
      <xdr:nvSpPr>
        <xdr:cNvPr id="122" name="テキスト ボックス 121">
          <a:extLst>
            <a:ext uri="{FF2B5EF4-FFF2-40B4-BE49-F238E27FC236}">
              <a16:creationId xmlns:a16="http://schemas.microsoft.com/office/drawing/2014/main" id="{1F1CF4BB-E067-4348-ADB2-3311A2FEC621}"/>
            </a:ext>
          </a:extLst>
        </xdr:cNvPr>
        <xdr:cNvSpPr txBox="1"/>
      </xdr:nvSpPr>
      <xdr:spPr>
        <a:xfrm>
          <a:off x="3225800" y="6796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3353</xdr:rowOff>
    </xdr:from>
    <xdr:to>
      <xdr:col>15</xdr:col>
      <xdr:colOff>101600</xdr:colOff>
      <xdr:row>37</xdr:row>
      <xdr:rowOff>104953</xdr:rowOff>
    </xdr:to>
    <xdr:sp macro="" textlink="">
      <xdr:nvSpPr>
        <xdr:cNvPr id="123" name="フローチャート: 判断 122">
          <a:extLst>
            <a:ext uri="{FF2B5EF4-FFF2-40B4-BE49-F238E27FC236}">
              <a16:creationId xmlns:a16="http://schemas.microsoft.com/office/drawing/2014/main" id="{4D7B52BA-08AB-4033-8B5B-27B9C0E0D451}"/>
            </a:ext>
          </a:extLst>
        </xdr:cNvPr>
        <xdr:cNvSpPr/>
      </xdr:nvSpPr>
      <xdr:spPr bwMode="auto">
        <a:xfrm>
          <a:off x="2857500" y="71280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286580</xdr:rowOff>
    </xdr:from>
    <xdr:ext cx="762000" cy="259045"/>
    <xdr:sp macro="" textlink="">
      <xdr:nvSpPr>
        <xdr:cNvPr id="124" name="テキスト ボックス 123">
          <a:extLst>
            <a:ext uri="{FF2B5EF4-FFF2-40B4-BE49-F238E27FC236}">
              <a16:creationId xmlns:a16="http://schemas.microsoft.com/office/drawing/2014/main" id="{E7AE504E-05F2-4990-82D7-DE2BB00C2C9B}"/>
            </a:ext>
          </a:extLst>
        </xdr:cNvPr>
        <xdr:cNvSpPr txBox="1"/>
      </xdr:nvSpPr>
      <xdr:spPr>
        <a:xfrm>
          <a:off x="2527300" y="6896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7CE0AE67-C32A-4421-A8F0-41B0D7E5C993}"/>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D6A746D1-8969-417B-849C-89F31910A7BE}"/>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8DD724B2-8826-41D6-AE70-4E7A54288C3A}"/>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E571667A-357E-4536-8CF0-4167A8BCFEB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C4015A32-EAD0-4D37-AE61-2A755387C758}"/>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9772</xdr:rowOff>
    </xdr:from>
    <xdr:to>
      <xdr:col>29</xdr:col>
      <xdr:colOff>177800</xdr:colOff>
      <xdr:row>37</xdr:row>
      <xdr:rowOff>111372</xdr:rowOff>
    </xdr:to>
    <xdr:sp macro="" textlink="">
      <xdr:nvSpPr>
        <xdr:cNvPr id="130" name="楕円 129">
          <a:extLst>
            <a:ext uri="{FF2B5EF4-FFF2-40B4-BE49-F238E27FC236}">
              <a16:creationId xmlns:a16="http://schemas.microsoft.com/office/drawing/2014/main" id="{BB1EBBEE-955A-4AE9-98E2-5E2C781BE2E9}"/>
            </a:ext>
          </a:extLst>
        </xdr:cNvPr>
        <xdr:cNvSpPr/>
      </xdr:nvSpPr>
      <xdr:spPr bwMode="auto">
        <a:xfrm>
          <a:off x="5600700" y="71344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153299</xdr:rowOff>
    </xdr:from>
    <xdr:ext cx="762000" cy="259045"/>
    <xdr:sp macro="" textlink="">
      <xdr:nvSpPr>
        <xdr:cNvPr id="131" name="人口1人当たり決算額の推移該当値テキスト445">
          <a:extLst>
            <a:ext uri="{FF2B5EF4-FFF2-40B4-BE49-F238E27FC236}">
              <a16:creationId xmlns:a16="http://schemas.microsoft.com/office/drawing/2014/main" id="{72DE58E0-1F74-4086-A1DA-26615F0810A9}"/>
            </a:ext>
          </a:extLst>
        </xdr:cNvPr>
        <xdr:cNvSpPr txBox="1"/>
      </xdr:nvSpPr>
      <xdr:spPr>
        <a:xfrm>
          <a:off x="5740400" y="7106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53149</xdr:rowOff>
    </xdr:from>
    <xdr:to>
      <xdr:col>26</xdr:col>
      <xdr:colOff>101600</xdr:colOff>
      <xdr:row>37</xdr:row>
      <xdr:rowOff>154749</xdr:rowOff>
    </xdr:to>
    <xdr:sp macro="" textlink="">
      <xdr:nvSpPr>
        <xdr:cNvPr id="132" name="楕円 131">
          <a:extLst>
            <a:ext uri="{FF2B5EF4-FFF2-40B4-BE49-F238E27FC236}">
              <a16:creationId xmlns:a16="http://schemas.microsoft.com/office/drawing/2014/main" id="{30719B37-7703-4A1E-8C85-D05AC8695422}"/>
            </a:ext>
          </a:extLst>
        </xdr:cNvPr>
        <xdr:cNvSpPr/>
      </xdr:nvSpPr>
      <xdr:spPr bwMode="auto">
        <a:xfrm>
          <a:off x="4953000" y="71778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139526</xdr:rowOff>
    </xdr:from>
    <xdr:ext cx="736600" cy="259045"/>
    <xdr:sp macro="" textlink="">
      <xdr:nvSpPr>
        <xdr:cNvPr id="133" name="テキスト ボックス 132">
          <a:extLst>
            <a:ext uri="{FF2B5EF4-FFF2-40B4-BE49-F238E27FC236}">
              <a16:creationId xmlns:a16="http://schemas.microsoft.com/office/drawing/2014/main" id="{6869041B-B7F0-4E67-B4ED-CF54B84626C0}"/>
            </a:ext>
          </a:extLst>
        </xdr:cNvPr>
        <xdr:cNvSpPr txBox="1"/>
      </xdr:nvSpPr>
      <xdr:spPr>
        <a:xfrm>
          <a:off x="4622800" y="7264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28099</xdr:rowOff>
    </xdr:from>
    <xdr:to>
      <xdr:col>22</xdr:col>
      <xdr:colOff>165100</xdr:colOff>
      <xdr:row>36</xdr:row>
      <xdr:rowOff>129699</xdr:rowOff>
    </xdr:to>
    <xdr:sp macro="" textlink="">
      <xdr:nvSpPr>
        <xdr:cNvPr id="134" name="楕円 133">
          <a:extLst>
            <a:ext uri="{FF2B5EF4-FFF2-40B4-BE49-F238E27FC236}">
              <a16:creationId xmlns:a16="http://schemas.microsoft.com/office/drawing/2014/main" id="{7F5F0D9C-42BB-46F9-8417-D9F426578CF2}"/>
            </a:ext>
          </a:extLst>
        </xdr:cNvPr>
        <xdr:cNvSpPr/>
      </xdr:nvSpPr>
      <xdr:spPr bwMode="auto">
        <a:xfrm>
          <a:off x="4254500" y="69813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114476</xdr:rowOff>
    </xdr:from>
    <xdr:ext cx="762000" cy="259045"/>
    <xdr:sp macro="" textlink="">
      <xdr:nvSpPr>
        <xdr:cNvPr id="135" name="テキスト ボックス 134">
          <a:extLst>
            <a:ext uri="{FF2B5EF4-FFF2-40B4-BE49-F238E27FC236}">
              <a16:creationId xmlns:a16="http://schemas.microsoft.com/office/drawing/2014/main" id="{E2FE20A0-8CBE-4970-A09C-450B66D0E3C9}"/>
            </a:ext>
          </a:extLst>
        </xdr:cNvPr>
        <xdr:cNvSpPr txBox="1"/>
      </xdr:nvSpPr>
      <xdr:spPr>
        <a:xfrm>
          <a:off x="3924300" y="7067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169678</xdr:rowOff>
    </xdr:from>
    <xdr:to>
      <xdr:col>19</xdr:col>
      <xdr:colOff>38100</xdr:colOff>
      <xdr:row>37</xdr:row>
      <xdr:rowOff>271278</xdr:rowOff>
    </xdr:to>
    <xdr:sp macro="" textlink="">
      <xdr:nvSpPr>
        <xdr:cNvPr id="136" name="楕円 135">
          <a:extLst>
            <a:ext uri="{FF2B5EF4-FFF2-40B4-BE49-F238E27FC236}">
              <a16:creationId xmlns:a16="http://schemas.microsoft.com/office/drawing/2014/main" id="{BE947BFA-20CC-471C-BF8A-076A6BC2EAC9}"/>
            </a:ext>
          </a:extLst>
        </xdr:cNvPr>
        <xdr:cNvSpPr/>
      </xdr:nvSpPr>
      <xdr:spPr bwMode="auto">
        <a:xfrm>
          <a:off x="3556000" y="72943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256055</xdr:rowOff>
    </xdr:from>
    <xdr:ext cx="762000" cy="259045"/>
    <xdr:sp macro="" textlink="">
      <xdr:nvSpPr>
        <xdr:cNvPr id="137" name="テキスト ボックス 136">
          <a:extLst>
            <a:ext uri="{FF2B5EF4-FFF2-40B4-BE49-F238E27FC236}">
              <a16:creationId xmlns:a16="http://schemas.microsoft.com/office/drawing/2014/main" id="{5CA3A21D-A91A-43C2-9E53-8238F3CF3B33}"/>
            </a:ext>
          </a:extLst>
        </xdr:cNvPr>
        <xdr:cNvSpPr txBox="1"/>
      </xdr:nvSpPr>
      <xdr:spPr>
        <a:xfrm>
          <a:off x="3225800" y="7380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267424</xdr:rowOff>
    </xdr:from>
    <xdr:to>
      <xdr:col>15</xdr:col>
      <xdr:colOff>101600</xdr:colOff>
      <xdr:row>38</xdr:row>
      <xdr:rowOff>26124</xdr:rowOff>
    </xdr:to>
    <xdr:sp macro="" textlink="">
      <xdr:nvSpPr>
        <xdr:cNvPr id="138" name="楕円 137">
          <a:extLst>
            <a:ext uri="{FF2B5EF4-FFF2-40B4-BE49-F238E27FC236}">
              <a16:creationId xmlns:a16="http://schemas.microsoft.com/office/drawing/2014/main" id="{1D44EDED-661F-4068-960E-82705C578FBF}"/>
            </a:ext>
          </a:extLst>
        </xdr:cNvPr>
        <xdr:cNvSpPr/>
      </xdr:nvSpPr>
      <xdr:spPr bwMode="auto">
        <a:xfrm>
          <a:off x="2857500" y="73921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10901</xdr:rowOff>
    </xdr:from>
    <xdr:ext cx="762000" cy="259045"/>
    <xdr:sp macro="" textlink="">
      <xdr:nvSpPr>
        <xdr:cNvPr id="139" name="テキスト ボックス 138">
          <a:extLst>
            <a:ext uri="{FF2B5EF4-FFF2-40B4-BE49-F238E27FC236}">
              <a16:creationId xmlns:a16="http://schemas.microsoft.com/office/drawing/2014/main" id="{7594309F-DEF5-4489-A328-59E1FAF08FCD}"/>
            </a:ext>
          </a:extLst>
        </xdr:cNvPr>
        <xdr:cNvSpPr txBox="1"/>
      </xdr:nvSpPr>
      <xdr:spPr>
        <a:xfrm>
          <a:off x="2527300" y="7478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F148776-7D88-49DC-93D5-8A1CE79B1CE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CE037908-D7EA-43A6-88FF-156B3A0E8E6C}"/>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6C1B9F39-692B-484B-9EDB-24106CEAC73D}"/>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65C5FC23-80ED-438A-BDEF-69F1815996DF}"/>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3939AD3-462D-490A-B510-E38F6B9D074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870F6B0-4164-4287-9A5E-63DD9AEBD41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048DDD4-5E12-45AF-92A8-7F6591F09F3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70396E-B864-471C-8D85-B2FD528132E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8DADD1A-BAC9-492A-97BF-9B22D1B6642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89DCB6F7-8795-46C8-A73C-09D6F4F9334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5,782
5,716
196.81
6,670,238
6,282,568
317,114
3,526,144
5,398,165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AEF73C4-895D-4CBC-A72E-1363483E321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CD5AE4A-15BD-47EB-B262-046A7733436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E8579EE-D2D5-48AD-9ECC-B07A755D0C2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1E8F296-509F-453E-B946-70C7CF60A6D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FA47885-8A6A-4EA3-9704-E229197CD72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A3F26F91-420E-468F-AD3A-4376DAA7BBE8}"/>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E2FB8BD8-AC26-4667-A083-F54230D484D8}"/>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BDF85487-4A82-4C78-94E5-D3C4FCC00708}"/>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AA33F178-494E-4E85-938F-96F01A368A3C}"/>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021394B-0336-4024-91F8-E907EE81B93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D9AEBF67-E001-42D6-93E6-D297626B3DDE}"/>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12BB9A48-06BC-4C56-91FB-86A0447C801E}"/>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850F24C7-90D0-48C3-B447-13BF425CEFF9}"/>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D293CA9B-9A6C-4A75-BB2B-34E00DF20F01}"/>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675A965-AD4B-4A55-B6B6-3058D2A770E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AF27C114-7645-4726-B62C-5B2C342C9368}"/>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4353AFD-40FA-4430-93F3-761FBBB9ED7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1B3EBC1D-0884-4A0F-A072-97F8D2180F74}"/>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553F0538-27CD-4CAC-9C86-DE0B80396A25}"/>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C904978F-3E5A-481D-A83A-5D544A8F1FA4}"/>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612359B8-B889-44E9-817A-EDA1E0CF8AE5}"/>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47A833-AB6F-4AE5-973F-939ED6CD2556}"/>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240D2EFC-813B-415B-9A12-8C5F17B285E6}"/>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119BCA7F-8661-4B43-AF70-58F8489FD05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E54AFC8B-D813-4156-8DF6-5B55230830EC}"/>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89E86E8A-06A3-43B6-A359-387C5AE19C97}"/>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630A0D4A-FEB6-44AC-9524-547FDB7D62E2}"/>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590C23-7A2E-44BC-8348-BA585C54FFC6}"/>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613F11D-9CB5-44E3-987E-34E039DC4B8E}"/>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ED1FBE6D-66BF-49F4-A573-FEE49C1D9D17}"/>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462300CE-521B-4B93-BA55-103DF7C40B56}"/>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FA717133-B898-4D8E-BA5B-08E16A033A39}"/>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3C19593C-CEA0-4704-82AD-A4D6AF5C2193}"/>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847EA907-3CFF-4E17-AB7B-4F6FA897F708}"/>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7EABEF-A698-4C18-ABDF-D9290BE50133}"/>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84C41448-8C62-4CD3-A86E-00537B0DC52B}"/>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A31ED90B-4E9D-47BA-84C9-246C25BD0E8C}"/>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A0237461-BCD0-44D3-8074-5DC0DEDD8342}"/>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B2170E0E-EAB5-4B36-892E-A3BEC91D0EA4}"/>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5048C61-DF2A-4206-8E83-50A5D87C7D19}"/>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F08B22D1-4173-461B-B9F1-2D3EDA182028}"/>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C8E491B1-82CC-4805-8580-0B1EF923A284}"/>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91223</xdr:rowOff>
    </xdr:from>
    <xdr:to>
      <xdr:col>24</xdr:col>
      <xdr:colOff>62865</xdr:colOff>
      <xdr:row>38</xdr:row>
      <xdr:rowOff>164667</xdr:rowOff>
    </xdr:to>
    <xdr:cxnSp macro="">
      <xdr:nvCxnSpPr>
        <xdr:cNvPr id="54" name="直線コネクタ 53">
          <a:extLst>
            <a:ext uri="{FF2B5EF4-FFF2-40B4-BE49-F238E27FC236}">
              <a16:creationId xmlns:a16="http://schemas.microsoft.com/office/drawing/2014/main" id="{4EF1E8D2-570C-433F-89F0-95B62524CC4C}"/>
            </a:ext>
          </a:extLst>
        </xdr:cNvPr>
        <xdr:cNvCxnSpPr/>
      </xdr:nvCxnSpPr>
      <xdr:spPr>
        <a:xfrm flipV="1">
          <a:off x="4633595" y="5577623"/>
          <a:ext cx="1270" cy="110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168494</xdr:rowOff>
    </xdr:from>
    <xdr:ext cx="534377" cy="259045"/>
    <xdr:sp macro="" textlink="">
      <xdr:nvSpPr>
        <xdr:cNvPr id="55" name="人件費最小値テキスト">
          <a:extLst>
            <a:ext uri="{FF2B5EF4-FFF2-40B4-BE49-F238E27FC236}">
              <a16:creationId xmlns:a16="http://schemas.microsoft.com/office/drawing/2014/main" id="{D0745921-A977-4A7F-83E4-F4BDC247983B}"/>
            </a:ext>
          </a:extLst>
        </xdr:cNvPr>
        <xdr:cNvSpPr txBox="1"/>
      </xdr:nvSpPr>
      <xdr:spPr>
        <a:xfrm>
          <a:off x="4686300" y="668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164667</xdr:rowOff>
    </xdr:from>
    <xdr:to>
      <xdr:col>24</xdr:col>
      <xdr:colOff>152400</xdr:colOff>
      <xdr:row>38</xdr:row>
      <xdr:rowOff>164667</xdr:rowOff>
    </xdr:to>
    <xdr:cxnSp macro="">
      <xdr:nvCxnSpPr>
        <xdr:cNvPr id="56" name="直線コネクタ 55">
          <a:extLst>
            <a:ext uri="{FF2B5EF4-FFF2-40B4-BE49-F238E27FC236}">
              <a16:creationId xmlns:a16="http://schemas.microsoft.com/office/drawing/2014/main" id="{B525172E-636A-4E8B-8137-A03E69B90E66}"/>
            </a:ext>
          </a:extLst>
        </xdr:cNvPr>
        <xdr:cNvCxnSpPr/>
      </xdr:nvCxnSpPr>
      <xdr:spPr>
        <a:xfrm>
          <a:off x="4546600" y="667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37900</xdr:rowOff>
    </xdr:from>
    <xdr:ext cx="599010" cy="259045"/>
    <xdr:sp macro="" textlink="">
      <xdr:nvSpPr>
        <xdr:cNvPr id="57" name="人件費最大値テキスト">
          <a:extLst>
            <a:ext uri="{FF2B5EF4-FFF2-40B4-BE49-F238E27FC236}">
              <a16:creationId xmlns:a16="http://schemas.microsoft.com/office/drawing/2014/main" id="{A5CE0949-A9B7-430C-9971-5D6629A35F69}"/>
            </a:ext>
          </a:extLst>
        </xdr:cNvPr>
        <xdr:cNvSpPr txBox="1"/>
      </xdr:nvSpPr>
      <xdr:spPr>
        <a:xfrm>
          <a:off x="4686300" y="535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91223</xdr:rowOff>
    </xdr:from>
    <xdr:to>
      <xdr:col>24</xdr:col>
      <xdr:colOff>152400</xdr:colOff>
      <xdr:row>32</xdr:row>
      <xdr:rowOff>91223</xdr:rowOff>
    </xdr:to>
    <xdr:cxnSp macro="">
      <xdr:nvCxnSpPr>
        <xdr:cNvPr id="58" name="直線コネクタ 57">
          <a:extLst>
            <a:ext uri="{FF2B5EF4-FFF2-40B4-BE49-F238E27FC236}">
              <a16:creationId xmlns:a16="http://schemas.microsoft.com/office/drawing/2014/main" id="{1F9E236D-C042-4073-BEE8-A6B9E258AEC9}"/>
            </a:ext>
          </a:extLst>
        </xdr:cNvPr>
        <xdr:cNvCxnSpPr/>
      </xdr:nvCxnSpPr>
      <xdr:spPr>
        <a:xfrm>
          <a:off x="4546600" y="5577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136659</xdr:rowOff>
    </xdr:from>
    <xdr:to>
      <xdr:col>24</xdr:col>
      <xdr:colOff>63500</xdr:colOff>
      <xdr:row>37</xdr:row>
      <xdr:rowOff>75088</xdr:rowOff>
    </xdr:to>
    <xdr:cxnSp macro="">
      <xdr:nvCxnSpPr>
        <xdr:cNvPr id="59" name="直線コネクタ 58">
          <a:extLst>
            <a:ext uri="{FF2B5EF4-FFF2-40B4-BE49-F238E27FC236}">
              <a16:creationId xmlns:a16="http://schemas.microsoft.com/office/drawing/2014/main" id="{10CA576D-D75D-47C8-A592-3E975F336747}"/>
            </a:ext>
          </a:extLst>
        </xdr:cNvPr>
        <xdr:cNvCxnSpPr/>
      </xdr:nvCxnSpPr>
      <xdr:spPr>
        <a:xfrm flipV="1">
          <a:off x="3797300" y="6308859"/>
          <a:ext cx="838200" cy="109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60228</xdr:rowOff>
    </xdr:from>
    <xdr:ext cx="599010" cy="259045"/>
    <xdr:sp macro="" textlink="">
      <xdr:nvSpPr>
        <xdr:cNvPr id="60" name="人件費平均値テキスト">
          <a:extLst>
            <a:ext uri="{FF2B5EF4-FFF2-40B4-BE49-F238E27FC236}">
              <a16:creationId xmlns:a16="http://schemas.microsoft.com/office/drawing/2014/main" id="{EAB5ADAA-F1BF-477B-9AB8-BD0DDB1E6630}"/>
            </a:ext>
          </a:extLst>
        </xdr:cNvPr>
        <xdr:cNvSpPr txBox="1"/>
      </xdr:nvSpPr>
      <xdr:spPr>
        <a:xfrm>
          <a:off x="4686300" y="6060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37351</xdr:rowOff>
    </xdr:from>
    <xdr:to>
      <xdr:col>24</xdr:col>
      <xdr:colOff>114300</xdr:colOff>
      <xdr:row>36</xdr:row>
      <xdr:rowOff>138951</xdr:rowOff>
    </xdr:to>
    <xdr:sp macro="" textlink="">
      <xdr:nvSpPr>
        <xdr:cNvPr id="61" name="フローチャート: 判断 60">
          <a:extLst>
            <a:ext uri="{FF2B5EF4-FFF2-40B4-BE49-F238E27FC236}">
              <a16:creationId xmlns:a16="http://schemas.microsoft.com/office/drawing/2014/main" id="{B7F792B0-4BB7-41E0-BB71-6A65392C2290}"/>
            </a:ext>
          </a:extLst>
        </xdr:cNvPr>
        <xdr:cNvSpPr/>
      </xdr:nvSpPr>
      <xdr:spPr>
        <a:xfrm>
          <a:off x="4584700" y="620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75088</xdr:rowOff>
    </xdr:from>
    <xdr:to>
      <xdr:col>19</xdr:col>
      <xdr:colOff>177800</xdr:colOff>
      <xdr:row>37</xdr:row>
      <xdr:rowOff>97729</xdr:rowOff>
    </xdr:to>
    <xdr:cxnSp macro="">
      <xdr:nvCxnSpPr>
        <xdr:cNvPr id="62" name="直線コネクタ 61">
          <a:extLst>
            <a:ext uri="{FF2B5EF4-FFF2-40B4-BE49-F238E27FC236}">
              <a16:creationId xmlns:a16="http://schemas.microsoft.com/office/drawing/2014/main" id="{523BFE18-3496-474F-9FC0-272CD830C8E5}"/>
            </a:ext>
          </a:extLst>
        </xdr:cNvPr>
        <xdr:cNvCxnSpPr/>
      </xdr:nvCxnSpPr>
      <xdr:spPr>
        <a:xfrm flipV="1">
          <a:off x="2908300" y="6418738"/>
          <a:ext cx="889000" cy="22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107174</xdr:rowOff>
    </xdr:from>
    <xdr:to>
      <xdr:col>20</xdr:col>
      <xdr:colOff>38100</xdr:colOff>
      <xdr:row>37</xdr:row>
      <xdr:rowOff>37324</xdr:rowOff>
    </xdr:to>
    <xdr:sp macro="" textlink="">
      <xdr:nvSpPr>
        <xdr:cNvPr id="63" name="フローチャート: 判断 62">
          <a:extLst>
            <a:ext uri="{FF2B5EF4-FFF2-40B4-BE49-F238E27FC236}">
              <a16:creationId xmlns:a16="http://schemas.microsoft.com/office/drawing/2014/main" id="{01C931D2-3E96-49B3-BE7C-E49A02246219}"/>
            </a:ext>
          </a:extLst>
        </xdr:cNvPr>
        <xdr:cNvSpPr/>
      </xdr:nvSpPr>
      <xdr:spPr>
        <a:xfrm>
          <a:off x="3746500" y="62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53851</xdr:rowOff>
    </xdr:from>
    <xdr:ext cx="599010" cy="259045"/>
    <xdr:sp macro="" textlink="">
      <xdr:nvSpPr>
        <xdr:cNvPr id="64" name="テキスト ボックス 63">
          <a:extLst>
            <a:ext uri="{FF2B5EF4-FFF2-40B4-BE49-F238E27FC236}">
              <a16:creationId xmlns:a16="http://schemas.microsoft.com/office/drawing/2014/main" id="{5E2C4ED3-2BD1-4A00-A5C2-F28B35E540FA}"/>
            </a:ext>
          </a:extLst>
        </xdr:cNvPr>
        <xdr:cNvSpPr txBox="1"/>
      </xdr:nvSpPr>
      <xdr:spPr>
        <a:xfrm>
          <a:off x="3497795" y="6054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97729</xdr:rowOff>
    </xdr:from>
    <xdr:to>
      <xdr:col>15</xdr:col>
      <xdr:colOff>50800</xdr:colOff>
      <xdr:row>37</xdr:row>
      <xdr:rowOff>141323</xdr:rowOff>
    </xdr:to>
    <xdr:cxnSp macro="">
      <xdr:nvCxnSpPr>
        <xdr:cNvPr id="65" name="直線コネクタ 64">
          <a:extLst>
            <a:ext uri="{FF2B5EF4-FFF2-40B4-BE49-F238E27FC236}">
              <a16:creationId xmlns:a16="http://schemas.microsoft.com/office/drawing/2014/main" id="{B70CFFEE-D4EE-4F61-801B-A974AD8451F1}"/>
            </a:ext>
          </a:extLst>
        </xdr:cNvPr>
        <xdr:cNvCxnSpPr/>
      </xdr:nvCxnSpPr>
      <xdr:spPr>
        <a:xfrm flipV="1">
          <a:off x="2019300" y="6441379"/>
          <a:ext cx="889000" cy="43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125485</xdr:rowOff>
    </xdr:from>
    <xdr:to>
      <xdr:col>15</xdr:col>
      <xdr:colOff>101600</xdr:colOff>
      <xdr:row>37</xdr:row>
      <xdr:rowOff>55635</xdr:rowOff>
    </xdr:to>
    <xdr:sp macro="" textlink="">
      <xdr:nvSpPr>
        <xdr:cNvPr id="66" name="フローチャート: 判断 65">
          <a:extLst>
            <a:ext uri="{FF2B5EF4-FFF2-40B4-BE49-F238E27FC236}">
              <a16:creationId xmlns:a16="http://schemas.microsoft.com/office/drawing/2014/main" id="{F1DCA6E7-EFD5-4C61-817C-A161206E8986}"/>
            </a:ext>
          </a:extLst>
        </xdr:cNvPr>
        <xdr:cNvSpPr/>
      </xdr:nvSpPr>
      <xdr:spPr>
        <a:xfrm>
          <a:off x="2857500" y="629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72162</xdr:rowOff>
    </xdr:from>
    <xdr:ext cx="599010" cy="259045"/>
    <xdr:sp macro="" textlink="">
      <xdr:nvSpPr>
        <xdr:cNvPr id="67" name="テキスト ボックス 66">
          <a:extLst>
            <a:ext uri="{FF2B5EF4-FFF2-40B4-BE49-F238E27FC236}">
              <a16:creationId xmlns:a16="http://schemas.microsoft.com/office/drawing/2014/main" id="{F2A3578C-AD7D-407B-964B-271656DF2EA6}"/>
            </a:ext>
          </a:extLst>
        </xdr:cNvPr>
        <xdr:cNvSpPr txBox="1"/>
      </xdr:nvSpPr>
      <xdr:spPr>
        <a:xfrm>
          <a:off x="2608795" y="6072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141323</xdr:rowOff>
    </xdr:from>
    <xdr:to>
      <xdr:col>10</xdr:col>
      <xdr:colOff>114300</xdr:colOff>
      <xdr:row>37</xdr:row>
      <xdr:rowOff>161504</xdr:rowOff>
    </xdr:to>
    <xdr:cxnSp macro="">
      <xdr:nvCxnSpPr>
        <xdr:cNvPr id="68" name="直線コネクタ 67">
          <a:extLst>
            <a:ext uri="{FF2B5EF4-FFF2-40B4-BE49-F238E27FC236}">
              <a16:creationId xmlns:a16="http://schemas.microsoft.com/office/drawing/2014/main" id="{A57A387F-A913-469E-A092-D73191A01020}"/>
            </a:ext>
          </a:extLst>
        </xdr:cNvPr>
        <xdr:cNvCxnSpPr/>
      </xdr:nvCxnSpPr>
      <xdr:spPr>
        <a:xfrm flipV="1">
          <a:off x="1130300" y="6484973"/>
          <a:ext cx="889000" cy="20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140243</xdr:rowOff>
    </xdr:from>
    <xdr:to>
      <xdr:col>10</xdr:col>
      <xdr:colOff>165100</xdr:colOff>
      <xdr:row>37</xdr:row>
      <xdr:rowOff>70393</xdr:rowOff>
    </xdr:to>
    <xdr:sp macro="" textlink="">
      <xdr:nvSpPr>
        <xdr:cNvPr id="69" name="フローチャート: 判断 68">
          <a:extLst>
            <a:ext uri="{FF2B5EF4-FFF2-40B4-BE49-F238E27FC236}">
              <a16:creationId xmlns:a16="http://schemas.microsoft.com/office/drawing/2014/main" id="{65A51F39-3DB2-462B-A8FA-EEE639E17AEB}"/>
            </a:ext>
          </a:extLst>
        </xdr:cNvPr>
        <xdr:cNvSpPr/>
      </xdr:nvSpPr>
      <xdr:spPr>
        <a:xfrm>
          <a:off x="1968500" y="631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86920</xdr:rowOff>
    </xdr:from>
    <xdr:ext cx="599010" cy="259045"/>
    <xdr:sp macro="" textlink="">
      <xdr:nvSpPr>
        <xdr:cNvPr id="70" name="テキスト ボックス 69">
          <a:extLst>
            <a:ext uri="{FF2B5EF4-FFF2-40B4-BE49-F238E27FC236}">
              <a16:creationId xmlns:a16="http://schemas.microsoft.com/office/drawing/2014/main" id="{66DE2864-489C-4772-B5F5-7C3EB127BFA0}"/>
            </a:ext>
          </a:extLst>
        </xdr:cNvPr>
        <xdr:cNvSpPr txBox="1"/>
      </xdr:nvSpPr>
      <xdr:spPr>
        <a:xfrm>
          <a:off x="1719795" y="6087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4021</xdr:rowOff>
    </xdr:from>
    <xdr:to>
      <xdr:col>6</xdr:col>
      <xdr:colOff>38100</xdr:colOff>
      <xdr:row>37</xdr:row>
      <xdr:rowOff>105621</xdr:rowOff>
    </xdr:to>
    <xdr:sp macro="" textlink="">
      <xdr:nvSpPr>
        <xdr:cNvPr id="71" name="フローチャート: 判断 70">
          <a:extLst>
            <a:ext uri="{FF2B5EF4-FFF2-40B4-BE49-F238E27FC236}">
              <a16:creationId xmlns:a16="http://schemas.microsoft.com/office/drawing/2014/main" id="{025CCC07-9300-401A-B51B-FBBF458FB595}"/>
            </a:ext>
          </a:extLst>
        </xdr:cNvPr>
        <xdr:cNvSpPr/>
      </xdr:nvSpPr>
      <xdr:spPr>
        <a:xfrm>
          <a:off x="1079500" y="634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122148</xdr:rowOff>
    </xdr:from>
    <xdr:ext cx="599010" cy="259045"/>
    <xdr:sp macro="" textlink="">
      <xdr:nvSpPr>
        <xdr:cNvPr id="72" name="テキスト ボックス 71">
          <a:extLst>
            <a:ext uri="{FF2B5EF4-FFF2-40B4-BE49-F238E27FC236}">
              <a16:creationId xmlns:a16="http://schemas.microsoft.com/office/drawing/2014/main" id="{2202C816-6D07-4972-928F-755A8AE0A80A}"/>
            </a:ext>
          </a:extLst>
        </xdr:cNvPr>
        <xdr:cNvSpPr txBox="1"/>
      </xdr:nvSpPr>
      <xdr:spPr>
        <a:xfrm>
          <a:off x="830795" y="6122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D9DBEE8F-0953-4079-AF1E-69EE52627D17}"/>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8D1C5620-EECC-4071-9EA2-EAB0F7979E06}"/>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F7CD96E-0A20-490C-A7C6-E63377AB5DBC}"/>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12FC9E25-DEBB-4449-BF1C-800C955484E4}"/>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B4D2A42A-2388-4B1B-ACB6-5EB54F0F5161}"/>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85859</xdr:rowOff>
    </xdr:from>
    <xdr:to>
      <xdr:col>24</xdr:col>
      <xdr:colOff>114300</xdr:colOff>
      <xdr:row>37</xdr:row>
      <xdr:rowOff>16009</xdr:rowOff>
    </xdr:to>
    <xdr:sp macro="" textlink="">
      <xdr:nvSpPr>
        <xdr:cNvPr id="78" name="楕円 77">
          <a:extLst>
            <a:ext uri="{FF2B5EF4-FFF2-40B4-BE49-F238E27FC236}">
              <a16:creationId xmlns:a16="http://schemas.microsoft.com/office/drawing/2014/main" id="{698BB35C-F0A0-4944-B0A4-14666343DEDD}"/>
            </a:ext>
          </a:extLst>
        </xdr:cNvPr>
        <xdr:cNvSpPr/>
      </xdr:nvSpPr>
      <xdr:spPr>
        <a:xfrm>
          <a:off x="4584700" y="6258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64286</xdr:rowOff>
    </xdr:from>
    <xdr:ext cx="599010" cy="259045"/>
    <xdr:sp macro="" textlink="">
      <xdr:nvSpPr>
        <xdr:cNvPr id="79" name="人件費該当値テキスト">
          <a:extLst>
            <a:ext uri="{FF2B5EF4-FFF2-40B4-BE49-F238E27FC236}">
              <a16:creationId xmlns:a16="http://schemas.microsoft.com/office/drawing/2014/main" id="{83F53EB9-80AB-4619-8F3E-A34A09AB8DF7}"/>
            </a:ext>
          </a:extLst>
        </xdr:cNvPr>
        <xdr:cNvSpPr txBox="1"/>
      </xdr:nvSpPr>
      <xdr:spPr>
        <a:xfrm>
          <a:off x="4686300" y="6236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24288</xdr:rowOff>
    </xdr:from>
    <xdr:to>
      <xdr:col>20</xdr:col>
      <xdr:colOff>38100</xdr:colOff>
      <xdr:row>37</xdr:row>
      <xdr:rowOff>125888</xdr:rowOff>
    </xdr:to>
    <xdr:sp macro="" textlink="">
      <xdr:nvSpPr>
        <xdr:cNvPr id="80" name="楕円 79">
          <a:extLst>
            <a:ext uri="{FF2B5EF4-FFF2-40B4-BE49-F238E27FC236}">
              <a16:creationId xmlns:a16="http://schemas.microsoft.com/office/drawing/2014/main" id="{4A764DF4-747A-4904-A2C3-44C4430E4425}"/>
            </a:ext>
          </a:extLst>
        </xdr:cNvPr>
        <xdr:cNvSpPr/>
      </xdr:nvSpPr>
      <xdr:spPr>
        <a:xfrm>
          <a:off x="3746500" y="6367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117015</xdr:rowOff>
    </xdr:from>
    <xdr:ext cx="599010" cy="259045"/>
    <xdr:sp macro="" textlink="">
      <xdr:nvSpPr>
        <xdr:cNvPr id="81" name="テキスト ボックス 80">
          <a:extLst>
            <a:ext uri="{FF2B5EF4-FFF2-40B4-BE49-F238E27FC236}">
              <a16:creationId xmlns:a16="http://schemas.microsoft.com/office/drawing/2014/main" id="{9A5C8BAD-E2B0-4BE1-BB5E-DDFBAF0C13D2}"/>
            </a:ext>
          </a:extLst>
        </xdr:cNvPr>
        <xdr:cNvSpPr txBox="1"/>
      </xdr:nvSpPr>
      <xdr:spPr>
        <a:xfrm>
          <a:off x="3497795" y="6460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46929</xdr:rowOff>
    </xdr:from>
    <xdr:to>
      <xdr:col>15</xdr:col>
      <xdr:colOff>101600</xdr:colOff>
      <xdr:row>37</xdr:row>
      <xdr:rowOff>148529</xdr:rowOff>
    </xdr:to>
    <xdr:sp macro="" textlink="">
      <xdr:nvSpPr>
        <xdr:cNvPr id="82" name="楕円 81">
          <a:extLst>
            <a:ext uri="{FF2B5EF4-FFF2-40B4-BE49-F238E27FC236}">
              <a16:creationId xmlns:a16="http://schemas.microsoft.com/office/drawing/2014/main" id="{7B0A4B8B-0BFA-4FDC-939F-25D789214C69}"/>
            </a:ext>
          </a:extLst>
        </xdr:cNvPr>
        <xdr:cNvSpPr/>
      </xdr:nvSpPr>
      <xdr:spPr>
        <a:xfrm>
          <a:off x="2857500" y="6390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139656</xdr:rowOff>
    </xdr:from>
    <xdr:ext cx="599010" cy="259045"/>
    <xdr:sp macro="" textlink="">
      <xdr:nvSpPr>
        <xdr:cNvPr id="83" name="テキスト ボックス 82">
          <a:extLst>
            <a:ext uri="{FF2B5EF4-FFF2-40B4-BE49-F238E27FC236}">
              <a16:creationId xmlns:a16="http://schemas.microsoft.com/office/drawing/2014/main" id="{3AD43913-ECE5-4B6A-A322-A6AA9351F6A5}"/>
            </a:ext>
          </a:extLst>
        </xdr:cNvPr>
        <xdr:cNvSpPr txBox="1"/>
      </xdr:nvSpPr>
      <xdr:spPr>
        <a:xfrm>
          <a:off x="2608795" y="6483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90523</xdr:rowOff>
    </xdr:from>
    <xdr:to>
      <xdr:col>10</xdr:col>
      <xdr:colOff>165100</xdr:colOff>
      <xdr:row>38</xdr:row>
      <xdr:rowOff>20673</xdr:rowOff>
    </xdr:to>
    <xdr:sp macro="" textlink="">
      <xdr:nvSpPr>
        <xdr:cNvPr id="84" name="楕円 83">
          <a:extLst>
            <a:ext uri="{FF2B5EF4-FFF2-40B4-BE49-F238E27FC236}">
              <a16:creationId xmlns:a16="http://schemas.microsoft.com/office/drawing/2014/main" id="{30E532AC-4FE9-4946-8257-3C791A506426}"/>
            </a:ext>
          </a:extLst>
        </xdr:cNvPr>
        <xdr:cNvSpPr/>
      </xdr:nvSpPr>
      <xdr:spPr>
        <a:xfrm>
          <a:off x="1968500" y="6434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11800</xdr:rowOff>
    </xdr:from>
    <xdr:ext cx="599010" cy="259045"/>
    <xdr:sp macro="" textlink="">
      <xdr:nvSpPr>
        <xdr:cNvPr id="85" name="テキスト ボックス 84">
          <a:extLst>
            <a:ext uri="{FF2B5EF4-FFF2-40B4-BE49-F238E27FC236}">
              <a16:creationId xmlns:a16="http://schemas.microsoft.com/office/drawing/2014/main" id="{7ED43993-1616-4DF9-AADC-250A5AEF09A9}"/>
            </a:ext>
          </a:extLst>
        </xdr:cNvPr>
        <xdr:cNvSpPr txBox="1"/>
      </xdr:nvSpPr>
      <xdr:spPr>
        <a:xfrm>
          <a:off x="1719795" y="652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110704</xdr:rowOff>
    </xdr:from>
    <xdr:to>
      <xdr:col>6</xdr:col>
      <xdr:colOff>38100</xdr:colOff>
      <xdr:row>38</xdr:row>
      <xdr:rowOff>40853</xdr:rowOff>
    </xdr:to>
    <xdr:sp macro="" textlink="">
      <xdr:nvSpPr>
        <xdr:cNvPr id="86" name="楕円 85">
          <a:extLst>
            <a:ext uri="{FF2B5EF4-FFF2-40B4-BE49-F238E27FC236}">
              <a16:creationId xmlns:a16="http://schemas.microsoft.com/office/drawing/2014/main" id="{E639B9F2-144F-4D5D-B750-DB99C9DEA979}"/>
            </a:ext>
          </a:extLst>
        </xdr:cNvPr>
        <xdr:cNvSpPr/>
      </xdr:nvSpPr>
      <xdr:spPr>
        <a:xfrm>
          <a:off x="1079500" y="645435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31981</xdr:rowOff>
    </xdr:from>
    <xdr:ext cx="599010" cy="259045"/>
    <xdr:sp macro="" textlink="">
      <xdr:nvSpPr>
        <xdr:cNvPr id="87" name="テキスト ボックス 86">
          <a:extLst>
            <a:ext uri="{FF2B5EF4-FFF2-40B4-BE49-F238E27FC236}">
              <a16:creationId xmlns:a16="http://schemas.microsoft.com/office/drawing/2014/main" id="{FBEEE865-318E-4918-9BFF-4B4BC1E50DFA}"/>
            </a:ext>
          </a:extLst>
        </xdr:cNvPr>
        <xdr:cNvSpPr txBox="1"/>
      </xdr:nvSpPr>
      <xdr:spPr>
        <a:xfrm>
          <a:off x="830795" y="6547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9CCAF84B-6C04-475A-9159-EDAF4AEE468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23C550E6-16C5-4424-B179-41277B858854}"/>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C829C1DA-D6DF-48B4-9A16-CF32B7104E62}"/>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A76F2644-4578-44E9-AACC-8396225D2E79}"/>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7EF07092-8C15-41DE-86B9-81EB91DB0569}"/>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43F594BF-235B-4E28-A475-29255C4F9911}"/>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D7CE128A-D934-4A24-A1D1-56ACD388BBF1}"/>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8195731B-8B30-4945-85A5-3B1A45A27022}"/>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E78826E-2DFD-498E-907B-25CB0E0E7272}"/>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B488F841-06A1-4653-965F-6E9C0B17E815}"/>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BEAF1A02-9321-43A6-B9DC-4922EB1B99DB}"/>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7D1CE629-9749-483A-882E-118F6F6DDB5B}"/>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0" name="テキスト ボックス 99">
          <a:extLst>
            <a:ext uri="{FF2B5EF4-FFF2-40B4-BE49-F238E27FC236}">
              <a16:creationId xmlns:a16="http://schemas.microsoft.com/office/drawing/2014/main" id="{7A4A7465-E95C-4C81-BF4B-B9BE83E5210D}"/>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731B1EC-9B61-4C25-8AA8-EE64D18EA7E5}"/>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F61D9786-F390-4AC0-A2D1-46FBEC9587D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3CCCFE6F-F0ED-46FA-ABA0-1411F19F9A08}"/>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25092B79-AB4B-4B7F-91BA-A58511F2CA5C}"/>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AF172080-6AE1-45BE-9C30-F7F91B07A15A}"/>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9749554B-4205-4354-B848-5B3920448876}"/>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9A8A6ABE-1543-4C74-AF3C-85B6BC27B24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4626DD46-22B6-4E23-ACED-4EC2A5F94DB1}"/>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F766D208-A6F6-467C-A429-DCD90658882F}"/>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29ED7632-6207-49E6-9565-593A11777E98}"/>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B82B534D-7D66-447E-B69B-6A886AA669FA}"/>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166252</xdr:rowOff>
    </xdr:from>
    <xdr:to>
      <xdr:col>24</xdr:col>
      <xdr:colOff>62865</xdr:colOff>
      <xdr:row>59</xdr:row>
      <xdr:rowOff>49334</xdr:rowOff>
    </xdr:to>
    <xdr:cxnSp macro="">
      <xdr:nvCxnSpPr>
        <xdr:cNvPr id="112" name="直線コネクタ 111">
          <a:extLst>
            <a:ext uri="{FF2B5EF4-FFF2-40B4-BE49-F238E27FC236}">
              <a16:creationId xmlns:a16="http://schemas.microsoft.com/office/drawing/2014/main" id="{CE4B7E78-98C3-4E13-A2A6-442C8AFC82CA}"/>
            </a:ext>
          </a:extLst>
        </xdr:cNvPr>
        <xdr:cNvCxnSpPr/>
      </xdr:nvCxnSpPr>
      <xdr:spPr>
        <a:xfrm flipV="1">
          <a:off x="4633595" y="8567302"/>
          <a:ext cx="1270" cy="159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53161</xdr:rowOff>
    </xdr:from>
    <xdr:ext cx="534377" cy="259045"/>
    <xdr:sp macro="" textlink="">
      <xdr:nvSpPr>
        <xdr:cNvPr id="113" name="物件費最小値テキスト">
          <a:extLst>
            <a:ext uri="{FF2B5EF4-FFF2-40B4-BE49-F238E27FC236}">
              <a16:creationId xmlns:a16="http://schemas.microsoft.com/office/drawing/2014/main" id="{0C0FE289-6759-4A44-88D9-9029C954D5A9}"/>
            </a:ext>
          </a:extLst>
        </xdr:cNvPr>
        <xdr:cNvSpPr txBox="1"/>
      </xdr:nvSpPr>
      <xdr:spPr>
        <a:xfrm>
          <a:off x="4686300" y="1016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49334</xdr:rowOff>
    </xdr:from>
    <xdr:to>
      <xdr:col>24</xdr:col>
      <xdr:colOff>152400</xdr:colOff>
      <xdr:row>59</xdr:row>
      <xdr:rowOff>49334</xdr:rowOff>
    </xdr:to>
    <xdr:cxnSp macro="">
      <xdr:nvCxnSpPr>
        <xdr:cNvPr id="114" name="直線コネクタ 113">
          <a:extLst>
            <a:ext uri="{FF2B5EF4-FFF2-40B4-BE49-F238E27FC236}">
              <a16:creationId xmlns:a16="http://schemas.microsoft.com/office/drawing/2014/main" id="{DE2AA1D7-D193-4768-86BF-2C595CD5090C}"/>
            </a:ext>
          </a:extLst>
        </xdr:cNvPr>
        <xdr:cNvCxnSpPr/>
      </xdr:nvCxnSpPr>
      <xdr:spPr>
        <a:xfrm>
          <a:off x="4546600" y="10164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112929</xdr:rowOff>
    </xdr:from>
    <xdr:ext cx="599010" cy="259045"/>
    <xdr:sp macro="" textlink="">
      <xdr:nvSpPr>
        <xdr:cNvPr id="115" name="物件費最大値テキスト">
          <a:extLst>
            <a:ext uri="{FF2B5EF4-FFF2-40B4-BE49-F238E27FC236}">
              <a16:creationId xmlns:a16="http://schemas.microsoft.com/office/drawing/2014/main" id="{2C700987-31AF-4DFD-83B5-91FB042789A1}"/>
            </a:ext>
          </a:extLst>
        </xdr:cNvPr>
        <xdr:cNvSpPr txBox="1"/>
      </xdr:nvSpPr>
      <xdr:spPr>
        <a:xfrm>
          <a:off x="4686300" y="8342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166252</xdr:rowOff>
    </xdr:from>
    <xdr:to>
      <xdr:col>24</xdr:col>
      <xdr:colOff>152400</xdr:colOff>
      <xdr:row>49</xdr:row>
      <xdr:rowOff>166252</xdr:rowOff>
    </xdr:to>
    <xdr:cxnSp macro="">
      <xdr:nvCxnSpPr>
        <xdr:cNvPr id="116" name="直線コネクタ 115">
          <a:extLst>
            <a:ext uri="{FF2B5EF4-FFF2-40B4-BE49-F238E27FC236}">
              <a16:creationId xmlns:a16="http://schemas.microsoft.com/office/drawing/2014/main" id="{B9BAABC5-4C95-4E1F-BB77-FAAB6E3C767B}"/>
            </a:ext>
          </a:extLst>
        </xdr:cNvPr>
        <xdr:cNvCxnSpPr/>
      </xdr:nvCxnSpPr>
      <xdr:spPr>
        <a:xfrm>
          <a:off x="4546600" y="856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28753</xdr:rowOff>
    </xdr:from>
    <xdr:to>
      <xdr:col>24</xdr:col>
      <xdr:colOff>63500</xdr:colOff>
      <xdr:row>57</xdr:row>
      <xdr:rowOff>133250</xdr:rowOff>
    </xdr:to>
    <xdr:cxnSp macro="">
      <xdr:nvCxnSpPr>
        <xdr:cNvPr id="117" name="直線コネクタ 116">
          <a:extLst>
            <a:ext uri="{FF2B5EF4-FFF2-40B4-BE49-F238E27FC236}">
              <a16:creationId xmlns:a16="http://schemas.microsoft.com/office/drawing/2014/main" id="{2F378676-F58D-442D-8053-CD59736242B0}"/>
            </a:ext>
          </a:extLst>
        </xdr:cNvPr>
        <xdr:cNvCxnSpPr/>
      </xdr:nvCxnSpPr>
      <xdr:spPr>
        <a:xfrm flipV="1">
          <a:off x="3797300" y="9801403"/>
          <a:ext cx="838200" cy="104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156889</xdr:rowOff>
    </xdr:from>
    <xdr:ext cx="599010" cy="259045"/>
    <xdr:sp macro="" textlink="">
      <xdr:nvSpPr>
        <xdr:cNvPr id="118" name="物件費平均値テキスト">
          <a:extLst>
            <a:ext uri="{FF2B5EF4-FFF2-40B4-BE49-F238E27FC236}">
              <a16:creationId xmlns:a16="http://schemas.microsoft.com/office/drawing/2014/main" id="{0FB36B3F-E9EA-4B29-BA7D-95811BD0B04B}"/>
            </a:ext>
          </a:extLst>
        </xdr:cNvPr>
        <xdr:cNvSpPr txBox="1"/>
      </xdr:nvSpPr>
      <xdr:spPr>
        <a:xfrm>
          <a:off x="4686300" y="97580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7012</xdr:rowOff>
    </xdr:from>
    <xdr:to>
      <xdr:col>24</xdr:col>
      <xdr:colOff>114300</xdr:colOff>
      <xdr:row>57</xdr:row>
      <xdr:rowOff>108612</xdr:rowOff>
    </xdr:to>
    <xdr:sp macro="" textlink="">
      <xdr:nvSpPr>
        <xdr:cNvPr id="119" name="フローチャート: 判断 118">
          <a:extLst>
            <a:ext uri="{FF2B5EF4-FFF2-40B4-BE49-F238E27FC236}">
              <a16:creationId xmlns:a16="http://schemas.microsoft.com/office/drawing/2014/main" id="{D185AA63-CCF8-409A-A5A6-A03ACD82D7A1}"/>
            </a:ext>
          </a:extLst>
        </xdr:cNvPr>
        <xdr:cNvSpPr/>
      </xdr:nvSpPr>
      <xdr:spPr>
        <a:xfrm>
          <a:off x="4584700" y="9779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133250</xdr:rowOff>
    </xdr:from>
    <xdr:to>
      <xdr:col>19</xdr:col>
      <xdr:colOff>177800</xdr:colOff>
      <xdr:row>57</xdr:row>
      <xdr:rowOff>171030</xdr:rowOff>
    </xdr:to>
    <xdr:cxnSp macro="">
      <xdr:nvCxnSpPr>
        <xdr:cNvPr id="120" name="直線コネクタ 119">
          <a:extLst>
            <a:ext uri="{FF2B5EF4-FFF2-40B4-BE49-F238E27FC236}">
              <a16:creationId xmlns:a16="http://schemas.microsoft.com/office/drawing/2014/main" id="{D9A15823-5C11-4FEA-A0F1-1DABAFF6B162}"/>
            </a:ext>
          </a:extLst>
        </xdr:cNvPr>
        <xdr:cNvCxnSpPr/>
      </xdr:nvCxnSpPr>
      <xdr:spPr>
        <a:xfrm flipV="1">
          <a:off x="2908300" y="9905900"/>
          <a:ext cx="889000" cy="3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47569</xdr:rowOff>
    </xdr:from>
    <xdr:to>
      <xdr:col>20</xdr:col>
      <xdr:colOff>38100</xdr:colOff>
      <xdr:row>57</xdr:row>
      <xdr:rowOff>149169</xdr:rowOff>
    </xdr:to>
    <xdr:sp macro="" textlink="">
      <xdr:nvSpPr>
        <xdr:cNvPr id="121" name="フローチャート: 判断 120">
          <a:extLst>
            <a:ext uri="{FF2B5EF4-FFF2-40B4-BE49-F238E27FC236}">
              <a16:creationId xmlns:a16="http://schemas.microsoft.com/office/drawing/2014/main" id="{F81A6FF1-9B92-432E-B323-F6F66B4B92AB}"/>
            </a:ext>
          </a:extLst>
        </xdr:cNvPr>
        <xdr:cNvSpPr/>
      </xdr:nvSpPr>
      <xdr:spPr>
        <a:xfrm>
          <a:off x="3746500" y="982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165696</xdr:rowOff>
    </xdr:from>
    <xdr:ext cx="599010" cy="259045"/>
    <xdr:sp macro="" textlink="">
      <xdr:nvSpPr>
        <xdr:cNvPr id="122" name="テキスト ボックス 121">
          <a:extLst>
            <a:ext uri="{FF2B5EF4-FFF2-40B4-BE49-F238E27FC236}">
              <a16:creationId xmlns:a16="http://schemas.microsoft.com/office/drawing/2014/main" id="{90B463C8-51E9-4167-A1C0-990AF45AE5FF}"/>
            </a:ext>
          </a:extLst>
        </xdr:cNvPr>
        <xdr:cNvSpPr txBox="1"/>
      </xdr:nvSpPr>
      <xdr:spPr>
        <a:xfrm>
          <a:off x="3497795" y="959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171030</xdr:rowOff>
    </xdr:from>
    <xdr:to>
      <xdr:col>15</xdr:col>
      <xdr:colOff>50800</xdr:colOff>
      <xdr:row>58</xdr:row>
      <xdr:rowOff>48130</xdr:rowOff>
    </xdr:to>
    <xdr:cxnSp macro="">
      <xdr:nvCxnSpPr>
        <xdr:cNvPr id="123" name="直線コネクタ 122">
          <a:extLst>
            <a:ext uri="{FF2B5EF4-FFF2-40B4-BE49-F238E27FC236}">
              <a16:creationId xmlns:a16="http://schemas.microsoft.com/office/drawing/2014/main" id="{31BF99D8-F91C-461D-9C6C-DD15D990E7A7}"/>
            </a:ext>
          </a:extLst>
        </xdr:cNvPr>
        <xdr:cNvCxnSpPr/>
      </xdr:nvCxnSpPr>
      <xdr:spPr>
        <a:xfrm flipV="1">
          <a:off x="2019300" y="9943680"/>
          <a:ext cx="889000" cy="48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60641</xdr:rowOff>
    </xdr:from>
    <xdr:to>
      <xdr:col>15</xdr:col>
      <xdr:colOff>101600</xdr:colOff>
      <xdr:row>57</xdr:row>
      <xdr:rowOff>162241</xdr:rowOff>
    </xdr:to>
    <xdr:sp macro="" textlink="">
      <xdr:nvSpPr>
        <xdr:cNvPr id="124" name="フローチャート: 判断 123">
          <a:extLst>
            <a:ext uri="{FF2B5EF4-FFF2-40B4-BE49-F238E27FC236}">
              <a16:creationId xmlns:a16="http://schemas.microsoft.com/office/drawing/2014/main" id="{72E51C0B-EBDF-4775-92F9-99BE3245E22B}"/>
            </a:ext>
          </a:extLst>
        </xdr:cNvPr>
        <xdr:cNvSpPr/>
      </xdr:nvSpPr>
      <xdr:spPr>
        <a:xfrm>
          <a:off x="2857500" y="983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7318</xdr:rowOff>
    </xdr:from>
    <xdr:ext cx="599010" cy="259045"/>
    <xdr:sp macro="" textlink="">
      <xdr:nvSpPr>
        <xdr:cNvPr id="125" name="テキスト ボックス 124">
          <a:extLst>
            <a:ext uri="{FF2B5EF4-FFF2-40B4-BE49-F238E27FC236}">
              <a16:creationId xmlns:a16="http://schemas.microsoft.com/office/drawing/2014/main" id="{B899BC23-2945-43FE-972D-6BF6706D29AC}"/>
            </a:ext>
          </a:extLst>
        </xdr:cNvPr>
        <xdr:cNvSpPr txBox="1"/>
      </xdr:nvSpPr>
      <xdr:spPr>
        <a:xfrm>
          <a:off x="2608795" y="9608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48130</xdr:rowOff>
    </xdr:from>
    <xdr:to>
      <xdr:col>10</xdr:col>
      <xdr:colOff>114300</xdr:colOff>
      <xdr:row>58</xdr:row>
      <xdr:rowOff>68563</xdr:rowOff>
    </xdr:to>
    <xdr:cxnSp macro="">
      <xdr:nvCxnSpPr>
        <xdr:cNvPr id="126" name="直線コネクタ 125">
          <a:extLst>
            <a:ext uri="{FF2B5EF4-FFF2-40B4-BE49-F238E27FC236}">
              <a16:creationId xmlns:a16="http://schemas.microsoft.com/office/drawing/2014/main" id="{F429D57E-09E9-4C43-8CF4-64D7195E5A7C}"/>
            </a:ext>
          </a:extLst>
        </xdr:cNvPr>
        <xdr:cNvCxnSpPr/>
      </xdr:nvCxnSpPr>
      <xdr:spPr>
        <a:xfrm flipV="1">
          <a:off x="1130300" y="9992230"/>
          <a:ext cx="889000" cy="2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83558</xdr:rowOff>
    </xdr:from>
    <xdr:to>
      <xdr:col>10</xdr:col>
      <xdr:colOff>165100</xdr:colOff>
      <xdr:row>58</xdr:row>
      <xdr:rowOff>13708</xdr:rowOff>
    </xdr:to>
    <xdr:sp macro="" textlink="">
      <xdr:nvSpPr>
        <xdr:cNvPr id="127" name="フローチャート: 判断 126">
          <a:extLst>
            <a:ext uri="{FF2B5EF4-FFF2-40B4-BE49-F238E27FC236}">
              <a16:creationId xmlns:a16="http://schemas.microsoft.com/office/drawing/2014/main" id="{DAA60874-4FA9-49A7-9653-E54285A52BEB}"/>
            </a:ext>
          </a:extLst>
        </xdr:cNvPr>
        <xdr:cNvSpPr/>
      </xdr:nvSpPr>
      <xdr:spPr>
        <a:xfrm>
          <a:off x="1968500" y="985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30235</xdr:rowOff>
    </xdr:from>
    <xdr:ext cx="599010" cy="259045"/>
    <xdr:sp macro="" textlink="">
      <xdr:nvSpPr>
        <xdr:cNvPr id="128" name="テキスト ボックス 127">
          <a:extLst>
            <a:ext uri="{FF2B5EF4-FFF2-40B4-BE49-F238E27FC236}">
              <a16:creationId xmlns:a16="http://schemas.microsoft.com/office/drawing/2014/main" id="{4E4655DE-47B9-4CDF-9C11-A92D926F22AC}"/>
            </a:ext>
          </a:extLst>
        </xdr:cNvPr>
        <xdr:cNvSpPr txBox="1"/>
      </xdr:nvSpPr>
      <xdr:spPr>
        <a:xfrm>
          <a:off x="1719795" y="9631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134418</xdr:rowOff>
    </xdr:from>
    <xdr:to>
      <xdr:col>6</xdr:col>
      <xdr:colOff>38100</xdr:colOff>
      <xdr:row>58</xdr:row>
      <xdr:rowOff>64568</xdr:rowOff>
    </xdr:to>
    <xdr:sp macro="" textlink="">
      <xdr:nvSpPr>
        <xdr:cNvPr id="129" name="フローチャート: 判断 128">
          <a:extLst>
            <a:ext uri="{FF2B5EF4-FFF2-40B4-BE49-F238E27FC236}">
              <a16:creationId xmlns:a16="http://schemas.microsoft.com/office/drawing/2014/main" id="{03E4B640-FDFF-44A9-AB5F-B131E0FAAB32}"/>
            </a:ext>
          </a:extLst>
        </xdr:cNvPr>
        <xdr:cNvSpPr/>
      </xdr:nvSpPr>
      <xdr:spPr>
        <a:xfrm>
          <a:off x="1079500" y="990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81095</xdr:rowOff>
    </xdr:from>
    <xdr:ext cx="599010" cy="259045"/>
    <xdr:sp macro="" textlink="">
      <xdr:nvSpPr>
        <xdr:cNvPr id="130" name="テキスト ボックス 129">
          <a:extLst>
            <a:ext uri="{FF2B5EF4-FFF2-40B4-BE49-F238E27FC236}">
              <a16:creationId xmlns:a16="http://schemas.microsoft.com/office/drawing/2014/main" id="{A18FA4AB-3D33-4F21-B527-FD3DFD739306}"/>
            </a:ext>
          </a:extLst>
        </xdr:cNvPr>
        <xdr:cNvSpPr txBox="1"/>
      </xdr:nvSpPr>
      <xdr:spPr>
        <a:xfrm>
          <a:off x="830795" y="9682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23CAF861-07D3-4D2C-94E2-39B0E4F623C3}"/>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924047C8-4E0E-4C45-8422-11F15FC7C989}"/>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BA57AF32-900A-4E55-8241-1A0F8540F04C}"/>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2C51DFEF-D76C-4318-9E5B-78721B40AF4B}"/>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C9934A0D-297C-422A-9058-0E6EC2C317AD}"/>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149403</xdr:rowOff>
    </xdr:from>
    <xdr:to>
      <xdr:col>24</xdr:col>
      <xdr:colOff>114300</xdr:colOff>
      <xdr:row>57</xdr:row>
      <xdr:rowOff>79553</xdr:rowOff>
    </xdr:to>
    <xdr:sp macro="" textlink="">
      <xdr:nvSpPr>
        <xdr:cNvPr id="136" name="楕円 135">
          <a:extLst>
            <a:ext uri="{FF2B5EF4-FFF2-40B4-BE49-F238E27FC236}">
              <a16:creationId xmlns:a16="http://schemas.microsoft.com/office/drawing/2014/main" id="{C614EE42-ECBB-4D87-AD19-E3DF4245A514}"/>
            </a:ext>
          </a:extLst>
        </xdr:cNvPr>
        <xdr:cNvSpPr/>
      </xdr:nvSpPr>
      <xdr:spPr>
        <a:xfrm>
          <a:off x="4584700" y="9750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830</xdr:rowOff>
    </xdr:from>
    <xdr:ext cx="599010" cy="259045"/>
    <xdr:sp macro="" textlink="">
      <xdr:nvSpPr>
        <xdr:cNvPr id="137" name="物件費該当値テキスト">
          <a:extLst>
            <a:ext uri="{FF2B5EF4-FFF2-40B4-BE49-F238E27FC236}">
              <a16:creationId xmlns:a16="http://schemas.microsoft.com/office/drawing/2014/main" id="{3ABBEAD4-B3E2-45C0-AE84-56252A82C5B0}"/>
            </a:ext>
          </a:extLst>
        </xdr:cNvPr>
        <xdr:cNvSpPr txBox="1"/>
      </xdr:nvSpPr>
      <xdr:spPr>
        <a:xfrm>
          <a:off x="4686300" y="9602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82450</xdr:rowOff>
    </xdr:from>
    <xdr:to>
      <xdr:col>20</xdr:col>
      <xdr:colOff>38100</xdr:colOff>
      <xdr:row>58</xdr:row>
      <xdr:rowOff>12600</xdr:rowOff>
    </xdr:to>
    <xdr:sp macro="" textlink="">
      <xdr:nvSpPr>
        <xdr:cNvPr id="138" name="楕円 137">
          <a:extLst>
            <a:ext uri="{FF2B5EF4-FFF2-40B4-BE49-F238E27FC236}">
              <a16:creationId xmlns:a16="http://schemas.microsoft.com/office/drawing/2014/main" id="{97B28574-7ADD-4746-AB7E-F042E46DDD72}"/>
            </a:ext>
          </a:extLst>
        </xdr:cNvPr>
        <xdr:cNvSpPr/>
      </xdr:nvSpPr>
      <xdr:spPr>
        <a:xfrm>
          <a:off x="3746500" y="985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3727</xdr:rowOff>
    </xdr:from>
    <xdr:ext cx="599010" cy="259045"/>
    <xdr:sp macro="" textlink="">
      <xdr:nvSpPr>
        <xdr:cNvPr id="139" name="テキスト ボックス 138">
          <a:extLst>
            <a:ext uri="{FF2B5EF4-FFF2-40B4-BE49-F238E27FC236}">
              <a16:creationId xmlns:a16="http://schemas.microsoft.com/office/drawing/2014/main" id="{01ED4284-72C9-4511-A332-55EB84967D6E}"/>
            </a:ext>
          </a:extLst>
        </xdr:cNvPr>
        <xdr:cNvSpPr txBox="1"/>
      </xdr:nvSpPr>
      <xdr:spPr>
        <a:xfrm>
          <a:off x="3497795" y="9947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120230</xdr:rowOff>
    </xdr:from>
    <xdr:to>
      <xdr:col>15</xdr:col>
      <xdr:colOff>101600</xdr:colOff>
      <xdr:row>58</xdr:row>
      <xdr:rowOff>50380</xdr:rowOff>
    </xdr:to>
    <xdr:sp macro="" textlink="">
      <xdr:nvSpPr>
        <xdr:cNvPr id="140" name="楕円 139">
          <a:extLst>
            <a:ext uri="{FF2B5EF4-FFF2-40B4-BE49-F238E27FC236}">
              <a16:creationId xmlns:a16="http://schemas.microsoft.com/office/drawing/2014/main" id="{337D2D20-0628-46DC-AA15-4DC12BEA6071}"/>
            </a:ext>
          </a:extLst>
        </xdr:cNvPr>
        <xdr:cNvSpPr/>
      </xdr:nvSpPr>
      <xdr:spPr>
        <a:xfrm>
          <a:off x="2857500" y="989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41507</xdr:rowOff>
    </xdr:from>
    <xdr:ext cx="599010" cy="259045"/>
    <xdr:sp macro="" textlink="">
      <xdr:nvSpPr>
        <xdr:cNvPr id="141" name="テキスト ボックス 140">
          <a:extLst>
            <a:ext uri="{FF2B5EF4-FFF2-40B4-BE49-F238E27FC236}">
              <a16:creationId xmlns:a16="http://schemas.microsoft.com/office/drawing/2014/main" id="{9D157BC4-4495-4855-A266-91445D97FCFC}"/>
            </a:ext>
          </a:extLst>
        </xdr:cNvPr>
        <xdr:cNvSpPr txBox="1"/>
      </xdr:nvSpPr>
      <xdr:spPr>
        <a:xfrm>
          <a:off x="2608795" y="9985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168780</xdr:rowOff>
    </xdr:from>
    <xdr:to>
      <xdr:col>10</xdr:col>
      <xdr:colOff>165100</xdr:colOff>
      <xdr:row>58</xdr:row>
      <xdr:rowOff>98930</xdr:rowOff>
    </xdr:to>
    <xdr:sp macro="" textlink="">
      <xdr:nvSpPr>
        <xdr:cNvPr id="142" name="楕円 141">
          <a:extLst>
            <a:ext uri="{FF2B5EF4-FFF2-40B4-BE49-F238E27FC236}">
              <a16:creationId xmlns:a16="http://schemas.microsoft.com/office/drawing/2014/main" id="{28A376EF-EB5E-432B-B152-74A9E0EE94F6}"/>
            </a:ext>
          </a:extLst>
        </xdr:cNvPr>
        <xdr:cNvSpPr/>
      </xdr:nvSpPr>
      <xdr:spPr>
        <a:xfrm>
          <a:off x="1968500" y="994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90057</xdr:rowOff>
    </xdr:from>
    <xdr:ext cx="599010" cy="259045"/>
    <xdr:sp macro="" textlink="">
      <xdr:nvSpPr>
        <xdr:cNvPr id="143" name="テキスト ボックス 142">
          <a:extLst>
            <a:ext uri="{FF2B5EF4-FFF2-40B4-BE49-F238E27FC236}">
              <a16:creationId xmlns:a16="http://schemas.microsoft.com/office/drawing/2014/main" id="{42A2E0DC-4F18-41C2-9C6F-CD2A68C64F8C}"/>
            </a:ext>
          </a:extLst>
        </xdr:cNvPr>
        <xdr:cNvSpPr txBox="1"/>
      </xdr:nvSpPr>
      <xdr:spPr>
        <a:xfrm>
          <a:off x="1719795" y="10034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17763</xdr:rowOff>
    </xdr:from>
    <xdr:to>
      <xdr:col>6</xdr:col>
      <xdr:colOff>38100</xdr:colOff>
      <xdr:row>58</xdr:row>
      <xdr:rowOff>119363</xdr:rowOff>
    </xdr:to>
    <xdr:sp macro="" textlink="">
      <xdr:nvSpPr>
        <xdr:cNvPr id="144" name="楕円 143">
          <a:extLst>
            <a:ext uri="{FF2B5EF4-FFF2-40B4-BE49-F238E27FC236}">
              <a16:creationId xmlns:a16="http://schemas.microsoft.com/office/drawing/2014/main" id="{C1AEB293-B110-4CBC-BBA5-5D6392EEDADB}"/>
            </a:ext>
          </a:extLst>
        </xdr:cNvPr>
        <xdr:cNvSpPr/>
      </xdr:nvSpPr>
      <xdr:spPr>
        <a:xfrm>
          <a:off x="1079500" y="9961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110490</xdr:rowOff>
    </xdr:from>
    <xdr:ext cx="599010" cy="259045"/>
    <xdr:sp macro="" textlink="">
      <xdr:nvSpPr>
        <xdr:cNvPr id="145" name="テキスト ボックス 144">
          <a:extLst>
            <a:ext uri="{FF2B5EF4-FFF2-40B4-BE49-F238E27FC236}">
              <a16:creationId xmlns:a16="http://schemas.microsoft.com/office/drawing/2014/main" id="{245C39E9-7048-4E41-97D5-6D7E5CCC0C10}"/>
            </a:ext>
          </a:extLst>
        </xdr:cNvPr>
        <xdr:cNvSpPr txBox="1"/>
      </xdr:nvSpPr>
      <xdr:spPr>
        <a:xfrm>
          <a:off x="830795" y="10054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D5832DD-C9FA-4B75-973A-057C897049E7}"/>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B1542950-DB6E-400C-A3A6-9700124A1039}"/>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FC0AE8B4-3E0C-4FAB-8100-7BD36524062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2A9D9096-BC24-4CE8-A0B2-7A76EE48C30F}"/>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B92ABCCD-8838-4390-A3FD-3B7DFEAF8946}"/>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4F5B7A50-024E-40A1-91C6-F97CFF3B3762}"/>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5125A84E-46A3-417C-ABFF-BC52BCE597EC}"/>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3F2CB3C-8F8D-488E-AD69-A81537197AB1}"/>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C2B25DE-B40F-4334-AC2D-291CB11F3871}"/>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B84B194-0C89-4F62-9817-63187B52FF5E}"/>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16AC44B5-865B-4FD6-91A2-C64194EE27E5}"/>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75D7D29A-41CA-4394-BC6F-98D12D976C31}"/>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A9164D78-39C1-429D-A855-848949C36723}"/>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D582135D-9634-485A-BE56-926BFA911541}"/>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77DB64B-C32C-404F-9B03-AD8BDC4D6F5F}"/>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92E7BC37-EB7A-449C-9EC6-2D85464689B2}"/>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F845DFAD-39D0-49ED-91D9-80E1381E4A65}"/>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E89D53E-07EC-488C-A0F6-5EEBDCBC93D8}"/>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D7F3136-BE85-4AAD-9650-2F27C7C0A21D}"/>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8183A9DF-CE43-437C-8F76-99EDD91D9BB7}"/>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3E6A4171-5527-48D1-A550-3E48C41A28F6}"/>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65C2CEB8-3ABA-452F-A8DC-7D9E6AF514AD}"/>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CB0416F3-4754-48DD-9780-1684AFA6B199}"/>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E56ED5A1-9B96-42E7-8C4D-006E958BDF4A}"/>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D6677D53-B5E2-4224-84D9-110868E00EDD}"/>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127846</xdr:rowOff>
    </xdr:from>
    <xdr:to>
      <xdr:col>24</xdr:col>
      <xdr:colOff>62865</xdr:colOff>
      <xdr:row>79</xdr:row>
      <xdr:rowOff>98062</xdr:rowOff>
    </xdr:to>
    <xdr:cxnSp macro="">
      <xdr:nvCxnSpPr>
        <xdr:cNvPr id="171" name="直線コネクタ 170">
          <a:extLst>
            <a:ext uri="{FF2B5EF4-FFF2-40B4-BE49-F238E27FC236}">
              <a16:creationId xmlns:a16="http://schemas.microsoft.com/office/drawing/2014/main" id="{44506AE1-EF68-457D-ABD0-E37908670083}"/>
            </a:ext>
          </a:extLst>
        </xdr:cNvPr>
        <xdr:cNvCxnSpPr/>
      </xdr:nvCxnSpPr>
      <xdr:spPr>
        <a:xfrm flipV="1">
          <a:off x="4633595" y="12129346"/>
          <a:ext cx="1270" cy="151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101889</xdr:rowOff>
    </xdr:from>
    <xdr:ext cx="313932" cy="259045"/>
    <xdr:sp macro="" textlink="">
      <xdr:nvSpPr>
        <xdr:cNvPr id="172" name="維持補修費最小値テキスト">
          <a:extLst>
            <a:ext uri="{FF2B5EF4-FFF2-40B4-BE49-F238E27FC236}">
              <a16:creationId xmlns:a16="http://schemas.microsoft.com/office/drawing/2014/main" id="{9A4425A2-F6D7-4BB0-B0C8-F5D4699309F8}"/>
            </a:ext>
          </a:extLst>
        </xdr:cNvPr>
        <xdr:cNvSpPr txBox="1"/>
      </xdr:nvSpPr>
      <xdr:spPr>
        <a:xfrm>
          <a:off x="4686300" y="136464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98062</xdr:rowOff>
    </xdr:from>
    <xdr:to>
      <xdr:col>24</xdr:col>
      <xdr:colOff>152400</xdr:colOff>
      <xdr:row>79</xdr:row>
      <xdr:rowOff>98062</xdr:rowOff>
    </xdr:to>
    <xdr:cxnSp macro="">
      <xdr:nvCxnSpPr>
        <xdr:cNvPr id="173" name="直線コネクタ 172">
          <a:extLst>
            <a:ext uri="{FF2B5EF4-FFF2-40B4-BE49-F238E27FC236}">
              <a16:creationId xmlns:a16="http://schemas.microsoft.com/office/drawing/2014/main" id="{03F7ED16-D0B2-46D8-B922-3F42686C66CA}"/>
            </a:ext>
          </a:extLst>
        </xdr:cNvPr>
        <xdr:cNvCxnSpPr/>
      </xdr:nvCxnSpPr>
      <xdr:spPr>
        <a:xfrm>
          <a:off x="4546600" y="13642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74523</xdr:rowOff>
    </xdr:from>
    <xdr:ext cx="534377" cy="259045"/>
    <xdr:sp macro="" textlink="">
      <xdr:nvSpPr>
        <xdr:cNvPr id="174" name="維持補修費最大値テキスト">
          <a:extLst>
            <a:ext uri="{FF2B5EF4-FFF2-40B4-BE49-F238E27FC236}">
              <a16:creationId xmlns:a16="http://schemas.microsoft.com/office/drawing/2014/main" id="{D29E43BF-32D6-47A6-B5DC-5976A4D49942}"/>
            </a:ext>
          </a:extLst>
        </xdr:cNvPr>
        <xdr:cNvSpPr txBox="1"/>
      </xdr:nvSpPr>
      <xdr:spPr>
        <a:xfrm>
          <a:off x="4686300" y="1190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127846</xdr:rowOff>
    </xdr:from>
    <xdr:to>
      <xdr:col>24</xdr:col>
      <xdr:colOff>152400</xdr:colOff>
      <xdr:row>70</xdr:row>
      <xdr:rowOff>127846</xdr:rowOff>
    </xdr:to>
    <xdr:cxnSp macro="">
      <xdr:nvCxnSpPr>
        <xdr:cNvPr id="175" name="直線コネクタ 174">
          <a:extLst>
            <a:ext uri="{FF2B5EF4-FFF2-40B4-BE49-F238E27FC236}">
              <a16:creationId xmlns:a16="http://schemas.microsoft.com/office/drawing/2014/main" id="{724116CC-0D26-4DDB-A748-D345017A5ACF}"/>
            </a:ext>
          </a:extLst>
        </xdr:cNvPr>
        <xdr:cNvCxnSpPr/>
      </xdr:nvCxnSpPr>
      <xdr:spPr>
        <a:xfrm>
          <a:off x="4546600" y="1212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165238</xdr:rowOff>
    </xdr:from>
    <xdr:to>
      <xdr:col>24</xdr:col>
      <xdr:colOff>63500</xdr:colOff>
      <xdr:row>77</xdr:row>
      <xdr:rowOff>84803</xdr:rowOff>
    </xdr:to>
    <xdr:cxnSp macro="">
      <xdr:nvCxnSpPr>
        <xdr:cNvPr id="176" name="直線コネクタ 175">
          <a:extLst>
            <a:ext uri="{FF2B5EF4-FFF2-40B4-BE49-F238E27FC236}">
              <a16:creationId xmlns:a16="http://schemas.microsoft.com/office/drawing/2014/main" id="{EE6A50F7-C827-4871-9D44-8427A43715D8}"/>
            </a:ext>
          </a:extLst>
        </xdr:cNvPr>
        <xdr:cNvCxnSpPr/>
      </xdr:nvCxnSpPr>
      <xdr:spPr>
        <a:xfrm flipV="1">
          <a:off x="3797300" y="13195438"/>
          <a:ext cx="838200" cy="91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136282</xdr:rowOff>
    </xdr:from>
    <xdr:ext cx="534377" cy="259045"/>
    <xdr:sp macro="" textlink="">
      <xdr:nvSpPr>
        <xdr:cNvPr id="177" name="維持補修費平均値テキスト">
          <a:extLst>
            <a:ext uri="{FF2B5EF4-FFF2-40B4-BE49-F238E27FC236}">
              <a16:creationId xmlns:a16="http://schemas.microsoft.com/office/drawing/2014/main" id="{6C5C3A03-9DC0-4E1E-AA12-D003BEE9C0CA}"/>
            </a:ext>
          </a:extLst>
        </xdr:cNvPr>
        <xdr:cNvSpPr txBox="1"/>
      </xdr:nvSpPr>
      <xdr:spPr>
        <a:xfrm>
          <a:off x="4686300" y="13166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157855</xdr:rowOff>
    </xdr:from>
    <xdr:to>
      <xdr:col>24</xdr:col>
      <xdr:colOff>114300</xdr:colOff>
      <xdr:row>77</xdr:row>
      <xdr:rowOff>88005</xdr:rowOff>
    </xdr:to>
    <xdr:sp macro="" textlink="">
      <xdr:nvSpPr>
        <xdr:cNvPr id="178" name="フローチャート: 判断 177">
          <a:extLst>
            <a:ext uri="{FF2B5EF4-FFF2-40B4-BE49-F238E27FC236}">
              <a16:creationId xmlns:a16="http://schemas.microsoft.com/office/drawing/2014/main" id="{234BF4EE-3D15-43B7-9500-AE55FB67BFC1}"/>
            </a:ext>
          </a:extLst>
        </xdr:cNvPr>
        <xdr:cNvSpPr/>
      </xdr:nvSpPr>
      <xdr:spPr>
        <a:xfrm>
          <a:off x="4584700" y="1318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171377</xdr:rowOff>
    </xdr:from>
    <xdr:to>
      <xdr:col>19</xdr:col>
      <xdr:colOff>177800</xdr:colOff>
      <xdr:row>77</xdr:row>
      <xdr:rowOff>84803</xdr:rowOff>
    </xdr:to>
    <xdr:cxnSp macro="">
      <xdr:nvCxnSpPr>
        <xdr:cNvPr id="179" name="直線コネクタ 178">
          <a:extLst>
            <a:ext uri="{FF2B5EF4-FFF2-40B4-BE49-F238E27FC236}">
              <a16:creationId xmlns:a16="http://schemas.microsoft.com/office/drawing/2014/main" id="{8046E296-6055-4030-A91E-B1C9CEEAC9FC}"/>
            </a:ext>
          </a:extLst>
        </xdr:cNvPr>
        <xdr:cNvCxnSpPr/>
      </xdr:nvCxnSpPr>
      <xdr:spPr>
        <a:xfrm>
          <a:off x="2908300" y="13201577"/>
          <a:ext cx="889000" cy="84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25676</xdr:rowOff>
    </xdr:from>
    <xdr:to>
      <xdr:col>20</xdr:col>
      <xdr:colOff>38100</xdr:colOff>
      <xdr:row>77</xdr:row>
      <xdr:rowOff>127276</xdr:rowOff>
    </xdr:to>
    <xdr:sp macro="" textlink="">
      <xdr:nvSpPr>
        <xdr:cNvPr id="180" name="フローチャート: 判断 179">
          <a:extLst>
            <a:ext uri="{FF2B5EF4-FFF2-40B4-BE49-F238E27FC236}">
              <a16:creationId xmlns:a16="http://schemas.microsoft.com/office/drawing/2014/main" id="{F1C206FE-124E-4950-BC84-44C8A95762E6}"/>
            </a:ext>
          </a:extLst>
        </xdr:cNvPr>
        <xdr:cNvSpPr/>
      </xdr:nvSpPr>
      <xdr:spPr>
        <a:xfrm>
          <a:off x="3746500" y="1322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143803</xdr:rowOff>
    </xdr:from>
    <xdr:ext cx="534377" cy="259045"/>
    <xdr:sp macro="" textlink="">
      <xdr:nvSpPr>
        <xdr:cNvPr id="181" name="テキスト ボックス 180">
          <a:extLst>
            <a:ext uri="{FF2B5EF4-FFF2-40B4-BE49-F238E27FC236}">
              <a16:creationId xmlns:a16="http://schemas.microsoft.com/office/drawing/2014/main" id="{F9889076-25CD-4DCC-BB59-686B80046B00}"/>
            </a:ext>
          </a:extLst>
        </xdr:cNvPr>
        <xdr:cNvSpPr txBox="1"/>
      </xdr:nvSpPr>
      <xdr:spPr>
        <a:xfrm>
          <a:off x="3530111" y="1300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171377</xdr:rowOff>
    </xdr:from>
    <xdr:to>
      <xdr:col>15</xdr:col>
      <xdr:colOff>50800</xdr:colOff>
      <xdr:row>77</xdr:row>
      <xdr:rowOff>37450</xdr:rowOff>
    </xdr:to>
    <xdr:cxnSp macro="">
      <xdr:nvCxnSpPr>
        <xdr:cNvPr id="182" name="直線コネクタ 181">
          <a:extLst>
            <a:ext uri="{FF2B5EF4-FFF2-40B4-BE49-F238E27FC236}">
              <a16:creationId xmlns:a16="http://schemas.microsoft.com/office/drawing/2014/main" id="{2F4F1809-9A52-41CD-A5FD-90A1593DEE06}"/>
            </a:ext>
          </a:extLst>
        </xdr:cNvPr>
        <xdr:cNvCxnSpPr/>
      </xdr:nvCxnSpPr>
      <xdr:spPr>
        <a:xfrm flipV="1">
          <a:off x="2019300" y="13201577"/>
          <a:ext cx="889000" cy="37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38264</xdr:rowOff>
    </xdr:from>
    <xdr:to>
      <xdr:col>15</xdr:col>
      <xdr:colOff>101600</xdr:colOff>
      <xdr:row>77</xdr:row>
      <xdr:rowOff>139864</xdr:rowOff>
    </xdr:to>
    <xdr:sp macro="" textlink="">
      <xdr:nvSpPr>
        <xdr:cNvPr id="183" name="フローチャート: 判断 182">
          <a:extLst>
            <a:ext uri="{FF2B5EF4-FFF2-40B4-BE49-F238E27FC236}">
              <a16:creationId xmlns:a16="http://schemas.microsoft.com/office/drawing/2014/main" id="{568F73D3-5002-47BE-AC2B-1AE08A6DDB81}"/>
            </a:ext>
          </a:extLst>
        </xdr:cNvPr>
        <xdr:cNvSpPr/>
      </xdr:nvSpPr>
      <xdr:spPr>
        <a:xfrm>
          <a:off x="2857500" y="1323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130991</xdr:rowOff>
    </xdr:from>
    <xdr:ext cx="534377" cy="259045"/>
    <xdr:sp macro="" textlink="">
      <xdr:nvSpPr>
        <xdr:cNvPr id="184" name="テキスト ボックス 183">
          <a:extLst>
            <a:ext uri="{FF2B5EF4-FFF2-40B4-BE49-F238E27FC236}">
              <a16:creationId xmlns:a16="http://schemas.microsoft.com/office/drawing/2014/main" id="{F4F64595-2E58-4DA4-8C96-274268CEA1B5}"/>
            </a:ext>
          </a:extLst>
        </xdr:cNvPr>
        <xdr:cNvSpPr txBox="1"/>
      </xdr:nvSpPr>
      <xdr:spPr>
        <a:xfrm>
          <a:off x="2641111" y="13332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37450</xdr:rowOff>
    </xdr:from>
    <xdr:to>
      <xdr:col>10</xdr:col>
      <xdr:colOff>114300</xdr:colOff>
      <xdr:row>77</xdr:row>
      <xdr:rowOff>118211</xdr:rowOff>
    </xdr:to>
    <xdr:cxnSp macro="">
      <xdr:nvCxnSpPr>
        <xdr:cNvPr id="185" name="直線コネクタ 184">
          <a:extLst>
            <a:ext uri="{FF2B5EF4-FFF2-40B4-BE49-F238E27FC236}">
              <a16:creationId xmlns:a16="http://schemas.microsoft.com/office/drawing/2014/main" id="{28B80926-BC56-4B12-B8DD-A011601C5902}"/>
            </a:ext>
          </a:extLst>
        </xdr:cNvPr>
        <xdr:cNvCxnSpPr/>
      </xdr:nvCxnSpPr>
      <xdr:spPr>
        <a:xfrm flipV="1">
          <a:off x="1130300" y="13239100"/>
          <a:ext cx="889000" cy="80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57860</xdr:rowOff>
    </xdr:from>
    <xdr:to>
      <xdr:col>10</xdr:col>
      <xdr:colOff>165100</xdr:colOff>
      <xdr:row>77</xdr:row>
      <xdr:rowOff>159460</xdr:rowOff>
    </xdr:to>
    <xdr:sp macro="" textlink="">
      <xdr:nvSpPr>
        <xdr:cNvPr id="186" name="フローチャート: 判断 185">
          <a:extLst>
            <a:ext uri="{FF2B5EF4-FFF2-40B4-BE49-F238E27FC236}">
              <a16:creationId xmlns:a16="http://schemas.microsoft.com/office/drawing/2014/main" id="{ED77B1FD-15C0-43A0-A3D8-8185D52D8C07}"/>
            </a:ext>
          </a:extLst>
        </xdr:cNvPr>
        <xdr:cNvSpPr/>
      </xdr:nvSpPr>
      <xdr:spPr>
        <a:xfrm>
          <a:off x="1968500" y="132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150587</xdr:rowOff>
    </xdr:from>
    <xdr:ext cx="534377" cy="259045"/>
    <xdr:sp macro="" textlink="">
      <xdr:nvSpPr>
        <xdr:cNvPr id="187" name="テキスト ボックス 186">
          <a:extLst>
            <a:ext uri="{FF2B5EF4-FFF2-40B4-BE49-F238E27FC236}">
              <a16:creationId xmlns:a16="http://schemas.microsoft.com/office/drawing/2014/main" id="{96978981-1494-4622-9F6A-CF8DFA6B2824}"/>
            </a:ext>
          </a:extLst>
        </xdr:cNvPr>
        <xdr:cNvSpPr txBox="1"/>
      </xdr:nvSpPr>
      <xdr:spPr>
        <a:xfrm>
          <a:off x="1752111" y="13352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95659</xdr:rowOff>
    </xdr:from>
    <xdr:to>
      <xdr:col>6</xdr:col>
      <xdr:colOff>38100</xdr:colOff>
      <xdr:row>78</xdr:row>
      <xdr:rowOff>25809</xdr:rowOff>
    </xdr:to>
    <xdr:sp macro="" textlink="">
      <xdr:nvSpPr>
        <xdr:cNvPr id="188" name="フローチャート: 判断 187">
          <a:extLst>
            <a:ext uri="{FF2B5EF4-FFF2-40B4-BE49-F238E27FC236}">
              <a16:creationId xmlns:a16="http://schemas.microsoft.com/office/drawing/2014/main" id="{27BE20A8-F0B9-46FE-B78B-B6A526C809D2}"/>
            </a:ext>
          </a:extLst>
        </xdr:cNvPr>
        <xdr:cNvSpPr/>
      </xdr:nvSpPr>
      <xdr:spPr>
        <a:xfrm>
          <a:off x="1079500" y="13297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16936</xdr:rowOff>
    </xdr:from>
    <xdr:ext cx="534377" cy="259045"/>
    <xdr:sp macro="" textlink="">
      <xdr:nvSpPr>
        <xdr:cNvPr id="189" name="テキスト ボックス 188">
          <a:extLst>
            <a:ext uri="{FF2B5EF4-FFF2-40B4-BE49-F238E27FC236}">
              <a16:creationId xmlns:a16="http://schemas.microsoft.com/office/drawing/2014/main" id="{779E251D-8DFC-49E2-ABEF-ED59DA5C066A}"/>
            </a:ext>
          </a:extLst>
        </xdr:cNvPr>
        <xdr:cNvSpPr txBox="1"/>
      </xdr:nvSpPr>
      <xdr:spPr>
        <a:xfrm>
          <a:off x="863111" y="13390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4DE0AFC2-F62D-41E3-A481-0B7FF9D3C37C}"/>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7799F727-004F-4266-89EA-7B945E5ED8F3}"/>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7687BAFC-5649-43E1-981A-C9DD53DB1D48}"/>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EFF03FCE-4A71-4151-860A-2EC8CC1FF6E6}"/>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34AD46BF-E43F-4B7C-9706-888AD44E5935}"/>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114438</xdr:rowOff>
    </xdr:from>
    <xdr:to>
      <xdr:col>24</xdr:col>
      <xdr:colOff>114300</xdr:colOff>
      <xdr:row>77</xdr:row>
      <xdr:rowOff>44588</xdr:rowOff>
    </xdr:to>
    <xdr:sp macro="" textlink="">
      <xdr:nvSpPr>
        <xdr:cNvPr id="195" name="楕円 194">
          <a:extLst>
            <a:ext uri="{FF2B5EF4-FFF2-40B4-BE49-F238E27FC236}">
              <a16:creationId xmlns:a16="http://schemas.microsoft.com/office/drawing/2014/main" id="{308F10C6-5BA1-4FC0-80D6-C704833E0E57}"/>
            </a:ext>
          </a:extLst>
        </xdr:cNvPr>
        <xdr:cNvSpPr/>
      </xdr:nvSpPr>
      <xdr:spPr>
        <a:xfrm>
          <a:off x="4584700" y="13144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137315</xdr:rowOff>
    </xdr:from>
    <xdr:ext cx="534377" cy="259045"/>
    <xdr:sp macro="" textlink="">
      <xdr:nvSpPr>
        <xdr:cNvPr id="196" name="維持補修費該当値テキスト">
          <a:extLst>
            <a:ext uri="{FF2B5EF4-FFF2-40B4-BE49-F238E27FC236}">
              <a16:creationId xmlns:a16="http://schemas.microsoft.com/office/drawing/2014/main" id="{FDA0FD0A-DCE2-42A4-BF9C-208C17AEF943}"/>
            </a:ext>
          </a:extLst>
        </xdr:cNvPr>
        <xdr:cNvSpPr txBox="1"/>
      </xdr:nvSpPr>
      <xdr:spPr>
        <a:xfrm>
          <a:off x="4686300" y="12996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34003</xdr:rowOff>
    </xdr:from>
    <xdr:to>
      <xdr:col>20</xdr:col>
      <xdr:colOff>38100</xdr:colOff>
      <xdr:row>77</xdr:row>
      <xdr:rowOff>135603</xdr:rowOff>
    </xdr:to>
    <xdr:sp macro="" textlink="">
      <xdr:nvSpPr>
        <xdr:cNvPr id="197" name="楕円 196">
          <a:extLst>
            <a:ext uri="{FF2B5EF4-FFF2-40B4-BE49-F238E27FC236}">
              <a16:creationId xmlns:a16="http://schemas.microsoft.com/office/drawing/2014/main" id="{9DBC76AD-14A7-4505-8999-9A27DA4EABD3}"/>
            </a:ext>
          </a:extLst>
        </xdr:cNvPr>
        <xdr:cNvSpPr/>
      </xdr:nvSpPr>
      <xdr:spPr>
        <a:xfrm>
          <a:off x="3746500" y="13235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126730</xdr:rowOff>
    </xdr:from>
    <xdr:ext cx="534377" cy="259045"/>
    <xdr:sp macro="" textlink="">
      <xdr:nvSpPr>
        <xdr:cNvPr id="198" name="テキスト ボックス 197">
          <a:extLst>
            <a:ext uri="{FF2B5EF4-FFF2-40B4-BE49-F238E27FC236}">
              <a16:creationId xmlns:a16="http://schemas.microsoft.com/office/drawing/2014/main" id="{4004F312-3421-4BC0-9EAD-78B31866837F}"/>
            </a:ext>
          </a:extLst>
        </xdr:cNvPr>
        <xdr:cNvSpPr txBox="1"/>
      </xdr:nvSpPr>
      <xdr:spPr>
        <a:xfrm>
          <a:off x="3530111" y="13328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120577</xdr:rowOff>
    </xdr:from>
    <xdr:to>
      <xdr:col>15</xdr:col>
      <xdr:colOff>101600</xdr:colOff>
      <xdr:row>77</xdr:row>
      <xdr:rowOff>50727</xdr:rowOff>
    </xdr:to>
    <xdr:sp macro="" textlink="">
      <xdr:nvSpPr>
        <xdr:cNvPr id="199" name="楕円 198">
          <a:extLst>
            <a:ext uri="{FF2B5EF4-FFF2-40B4-BE49-F238E27FC236}">
              <a16:creationId xmlns:a16="http://schemas.microsoft.com/office/drawing/2014/main" id="{BB6DC0DF-AAF8-4165-B260-C0AC85C6DEC3}"/>
            </a:ext>
          </a:extLst>
        </xdr:cNvPr>
        <xdr:cNvSpPr/>
      </xdr:nvSpPr>
      <xdr:spPr>
        <a:xfrm>
          <a:off x="2857500" y="13150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67254</xdr:rowOff>
    </xdr:from>
    <xdr:ext cx="534377" cy="259045"/>
    <xdr:sp macro="" textlink="">
      <xdr:nvSpPr>
        <xdr:cNvPr id="200" name="テキスト ボックス 199">
          <a:extLst>
            <a:ext uri="{FF2B5EF4-FFF2-40B4-BE49-F238E27FC236}">
              <a16:creationId xmlns:a16="http://schemas.microsoft.com/office/drawing/2014/main" id="{C697F742-3A68-4662-A7C3-CE99B29F39FD}"/>
            </a:ext>
          </a:extLst>
        </xdr:cNvPr>
        <xdr:cNvSpPr txBox="1"/>
      </xdr:nvSpPr>
      <xdr:spPr>
        <a:xfrm>
          <a:off x="2641111" y="1292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158100</xdr:rowOff>
    </xdr:from>
    <xdr:to>
      <xdr:col>10</xdr:col>
      <xdr:colOff>165100</xdr:colOff>
      <xdr:row>77</xdr:row>
      <xdr:rowOff>88250</xdr:rowOff>
    </xdr:to>
    <xdr:sp macro="" textlink="">
      <xdr:nvSpPr>
        <xdr:cNvPr id="201" name="楕円 200">
          <a:extLst>
            <a:ext uri="{FF2B5EF4-FFF2-40B4-BE49-F238E27FC236}">
              <a16:creationId xmlns:a16="http://schemas.microsoft.com/office/drawing/2014/main" id="{59935B6D-19F0-4E30-B460-6DA60B6853ED}"/>
            </a:ext>
          </a:extLst>
        </xdr:cNvPr>
        <xdr:cNvSpPr/>
      </xdr:nvSpPr>
      <xdr:spPr>
        <a:xfrm>
          <a:off x="1968500" y="1318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104777</xdr:rowOff>
    </xdr:from>
    <xdr:ext cx="534377" cy="259045"/>
    <xdr:sp macro="" textlink="">
      <xdr:nvSpPr>
        <xdr:cNvPr id="202" name="テキスト ボックス 201">
          <a:extLst>
            <a:ext uri="{FF2B5EF4-FFF2-40B4-BE49-F238E27FC236}">
              <a16:creationId xmlns:a16="http://schemas.microsoft.com/office/drawing/2014/main" id="{C8DE7703-37D0-4024-B649-BE4184F5E998}"/>
            </a:ext>
          </a:extLst>
        </xdr:cNvPr>
        <xdr:cNvSpPr txBox="1"/>
      </xdr:nvSpPr>
      <xdr:spPr>
        <a:xfrm>
          <a:off x="1752111" y="12963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67411</xdr:rowOff>
    </xdr:from>
    <xdr:to>
      <xdr:col>6</xdr:col>
      <xdr:colOff>38100</xdr:colOff>
      <xdr:row>77</xdr:row>
      <xdr:rowOff>169011</xdr:rowOff>
    </xdr:to>
    <xdr:sp macro="" textlink="">
      <xdr:nvSpPr>
        <xdr:cNvPr id="203" name="楕円 202">
          <a:extLst>
            <a:ext uri="{FF2B5EF4-FFF2-40B4-BE49-F238E27FC236}">
              <a16:creationId xmlns:a16="http://schemas.microsoft.com/office/drawing/2014/main" id="{C27120F2-7374-4780-86BC-B96BC0C049BF}"/>
            </a:ext>
          </a:extLst>
        </xdr:cNvPr>
        <xdr:cNvSpPr/>
      </xdr:nvSpPr>
      <xdr:spPr>
        <a:xfrm>
          <a:off x="1079500" y="132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14088</xdr:rowOff>
    </xdr:from>
    <xdr:ext cx="534377" cy="259045"/>
    <xdr:sp macro="" textlink="">
      <xdr:nvSpPr>
        <xdr:cNvPr id="204" name="テキスト ボックス 203">
          <a:extLst>
            <a:ext uri="{FF2B5EF4-FFF2-40B4-BE49-F238E27FC236}">
              <a16:creationId xmlns:a16="http://schemas.microsoft.com/office/drawing/2014/main" id="{106393C0-EA7C-4654-8025-C8E35DA94A1D}"/>
            </a:ext>
          </a:extLst>
        </xdr:cNvPr>
        <xdr:cNvSpPr txBox="1"/>
      </xdr:nvSpPr>
      <xdr:spPr>
        <a:xfrm>
          <a:off x="863111" y="13044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E338035C-5FFC-43C9-AFB9-F22D71ED11B7}"/>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701D008-9AB7-41A1-92F5-8D3DFB5998F7}"/>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3D384199-613E-427E-AF0B-3C8968F9E1A2}"/>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AB0FCE8B-C364-4CAD-8B56-D51BD9B21E5C}"/>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A1F2C467-1F99-4000-916F-53D1382C3832}"/>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3671C0E7-7EAB-4AB9-90C1-7941E7BC2452}"/>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245B5644-EDA3-4452-9FB1-FD97C34906F7}"/>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E10D2209-B339-443E-8D2B-3F97CB8566B7}"/>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7DDC6C73-9085-4F74-812B-81FAA1F8D07C}"/>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13008485-57D0-42B3-9805-1451F16220A2}"/>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601E6D19-7A48-4F1E-8699-390C349DD485}"/>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86CD7428-CF33-4AEE-8A95-40ABF9F481CB}"/>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6504E26D-FDB9-4A7D-BC90-42A8D4A33B33}"/>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9FDF6262-510D-4F28-B0C2-0E9283352284}"/>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85EB83E5-B7FC-4270-9B9E-C216AB0D4B9C}"/>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D8B53DB5-218B-4A7F-B5DB-67669BB7DC8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5D1A3E74-31A3-4D6F-94F5-1C78AF9FD3FF}"/>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7D942DFC-673E-45EA-AC06-C46ED2AE6FBB}"/>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8BC407EB-B3B6-4740-8FDC-8B1122EFDEC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C548E517-FF3E-4663-B34D-987E52942232}"/>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594B2D66-5D68-4750-8EE7-0D46EE1D7E7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5A8FE139-4C30-4633-A40A-2CC39368EF99}"/>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70791</xdr:rowOff>
    </xdr:from>
    <xdr:to>
      <xdr:col>24</xdr:col>
      <xdr:colOff>62865</xdr:colOff>
      <xdr:row>98</xdr:row>
      <xdr:rowOff>88860</xdr:rowOff>
    </xdr:to>
    <xdr:cxnSp macro="">
      <xdr:nvCxnSpPr>
        <xdr:cNvPr id="227" name="直線コネクタ 226">
          <a:extLst>
            <a:ext uri="{FF2B5EF4-FFF2-40B4-BE49-F238E27FC236}">
              <a16:creationId xmlns:a16="http://schemas.microsoft.com/office/drawing/2014/main" id="{7ED9F8C7-E461-453A-882B-C48EF39F38C4}"/>
            </a:ext>
          </a:extLst>
        </xdr:cNvPr>
        <xdr:cNvCxnSpPr/>
      </xdr:nvCxnSpPr>
      <xdr:spPr>
        <a:xfrm flipV="1">
          <a:off x="4633595" y="15501291"/>
          <a:ext cx="1270" cy="138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92687</xdr:rowOff>
    </xdr:from>
    <xdr:ext cx="534377" cy="259045"/>
    <xdr:sp macro="" textlink="">
      <xdr:nvSpPr>
        <xdr:cNvPr id="228" name="扶助費最小値テキスト">
          <a:extLst>
            <a:ext uri="{FF2B5EF4-FFF2-40B4-BE49-F238E27FC236}">
              <a16:creationId xmlns:a16="http://schemas.microsoft.com/office/drawing/2014/main" id="{1B1580CE-3455-42E8-8022-0B4F2C109303}"/>
            </a:ext>
          </a:extLst>
        </xdr:cNvPr>
        <xdr:cNvSpPr txBox="1"/>
      </xdr:nvSpPr>
      <xdr:spPr>
        <a:xfrm>
          <a:off x="4686300" y="1689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88860</xdr:rowOff>
    </xdr:from>
    <xdr:to>
      <xdr:col>24</xdr:col>
      <xdr:colOff>152400</xdr:colOff>
      <xdr:row>98</xdr:row>
      <xdr:rowOff>88860</xdr:rowOff>
    </xdr:to>
    <xdr:cxnSp macro="">
      <xdr:nvCxnSpPr>
        <xdr:cNvPr id="229" name="直線コネクタ 228">
          <a:extLst>
            <a:ext uri="{FF2B5EF4-FFF2-40B4-BE49-F238E27FC236}">
              <a16:creationId xmlns:a16="http://schemas.microsoft.com/office/drawing/2014/main" id="{9535F07B-20B9-4750-A560-931007BB470B}"/>
            </a:ext>
          </a:extLst>
        </xdr:cNvPr>
        <xdr:cNvCxnSpPr/>
      </xdr:nvCxnSpPr>
      <xdr:spPr>
        <a:xfrm>
          <a:off x="4546600" y="1689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17468</xdr:rowOff>
    </xdr:from>
    <xdr:ext cx="599010" cy="259045"/>
    <xdr:sp macro="" textlink="">
      <xdr:nvSpPr>
        <xdr:cNvPr id="230" name="扶助費最大値テキスト">
          <a:extLst>
            <a:ext uri="{FF2B5EF4-FFF2-40B4-BE49-F238E27FC236}">
              <a16:creationId xmlns:a16="http://schemas.microsoft.com/office/drawing/2014/main" id="{AC814920-6668-470B-9BFE-7DE2DECF40CF}"/>
            </a:ext>
          </a:extLst>
        </xdr:cNvPr>
        <xdr:cNvSpPr txBox="1"/>
      </xdr:nvSpPr>
      <xdr:spPr>
        <a:xfrm>
          <a:off x="4686300" y="1527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70791</xdr:rowOff>
    </xdr:from>
    <xdr:to>
      <xdr:col>24</xdr:col>
      <xdr:colOff>152400</xdr:colOff>
      <xdr:row>90</xdr:row>
      <xdr:rowOff>70791</xdr:rowOff>
    </xdr:to>
    <xdr:cxnSp macro="">
      <xdr:nvCxnSpPr>
        <xdr:cNvPr id="231" name="直線コネクタ 230">
          <a:extLst>
            <a:ext uri="{FF2B5EF4-FFF2-40B4-BE49-F238E27FC236}">
              <a16:creationId xmlns:a16="http://schemas.microsoft.com/office/drawing/2014/main" id="{F5391943-DC0D-4269-BF66-591403191B1E}"/>
            </a:ext>
          </a:extLst>
        </xdr:cNvPr>
        <xdr:cNvCxnSpPr/>
      </xdr:nvCxnSpPr>
      <xdr:spPr>
        <a:xfrm>
          <a:off x="4546600" y="1550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126862</xdr:rowOff>
    </xdr:from>
    <xdr:to>
      <xdr:col>24</xdr:col>
      <xdr:colOff>63500</xdr:colOff>
      <xdr:row>97</xdr:row>
      <xdr:rowOff>156068</xdr:rowOff>
    </xdr:to>
    <xdr:cxnSp macro="">
      <xdr:nvCxnSpPr>
        <xdr:cNvPr id="232" name="直線コネクタ 231">
          <a:extLst>
            <a:ext uri="{FF2B5EF4-FFF2-40B4-BE49-F238E27FC236}">
              <a16:creationId xmlns:a16="http://schemas.microsoft.com/office/drawing/2014/main" id="{C77A81AD-EAE0-48D2-951E-BB3ADC72D8EA}"/>
            </a:ext>
          </a:extLst>
        </xdr:cNvPr>
        <xdr:cNvCxnSpPr/>
      </xdr:nvCxnSpPr>
      <xdr:spPr>
        <a:xfrm flipV="1">
          <a:off x="3797300" y="16757512"/>
          <a:ext cx="838200" cy="29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86603</xdr:rowOff>
    </xdr:from>
    <xdr:ext cx="599010" cy="259045"/>
    <xdr:sp macro="" textlink="">
      <xdr:nvSpPr>
        <xdr:cNvPr id="233" name="扶助費平均値テキスト">
          <a:extLst>
            <a:ext uri="{FF2B5EF4-FFF2-40B4-BE49-F238E27FC236}">
              <a16:creationId xmlns:a16="http://schemas.microsoft.com/office/drawing/2014/main" id="{2D8F656E-DAC6-4F52-8886-F862EAFEA7B1}"/>
            </a:ext>
          </a:extLst>
        </xdr:cNvPr>
        <xdr:cNvSpPr txBox="1"/>
      </xdr:nvSpPr>
      <xdr:spPr>
        <a:xfrm>
          <a:off x="4686300" y="16202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63726</xdr:rowOff>
    </xdr:from>
    <xdr:to>
      <xdr:col>24</xdr:col>
      <xdr:colOff>114300</xdr:colOff>
      <xdr:row>95</xdr:row>
      <xdr:rowOff>165326</xdr:rowOff>
    </xdr:to>
    <xdr:sp macro="" textlink="">
      <xdr:nvSpPr>
        <xdr:cNvPr id="234" name="フローチャート: 判断 233">
          <a:extLst>
            <a:ext uri="{FF2B5EF4-FFF2-40B4-BE49-F238E27FC236}">
              <a16:creationId xmlns:a16="http://schemas.microsoft.com/office/drawing/2014/main" id="{CDC1D20F-9D3C-4F52-A1B6-84E31DEF552B}"/>
            </a:ext>
          </a:extLst>
        </xdr:cNvPr>
        <xdr:cNvSpPr/>
      </xdr:nvSpPr>
      <xdr:spPr>
        <a:xfrm>
          <a:off x="4584700" y="1635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156068</xdr:rowOff>
    </xdr:from>
    <xdr:to>
      <xdr:col>19</xdr:col>
      <xdr:colOff>177800</xdr:colOff>
      <xdr:row>98</xdr:row>
      <xdr:rowOff>37553</xdr:rowOff>
    </xdr:to>
    <xdr:cxnSp macro="">
      <xdr:nvCxnSpPr>
        <xdr:cNvPr id="235" name="直線コネクタ 234">
          <a:extLst>
            <a:ext uri="{FF2B5EF4-FFF2-40B4-BE49-F238E27FC236}">
              <a16:creationId xmlns:a16="http://schemas.microsoft.com/office/drawing/2014/main" id="{B16C5521-2ECA-49E3-9077-ACFFDB4BD1D4}"/>
            </a:ext>
          </a:extLst>
        </xdr:cNvPr>
        <xdr:cNvCxnSpPr/>
      </xdr:nvCxnSpPr>
      <xdr:spPr>
        <a:xfrm flipV="1">
          <a:off x="2908300" y="16786718"/>
          <a:ext cx="889000" cy="52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99516</xdr:rowOff>
    </xdr:from>
    <xdr:to>
      <xdr:col>20</xdr:col>
      <xdr:colOff>38100</xdr:colOff>
      <xdr:row>96</xdr:row>
      <xdr:rowOff>29666</xdr:rowOff>
    </xdr:to>
    <xdr:sp macro="" textlink="">
      <xdr:nvSpPr>
        <xdr:cNvPr id="236" name="フローチャート: 判断 235">
          <a:extLst>
            <a:ext uri="{FF2B5EF4-FFF2-40B4-BE49-F238E27FC236}">
              <a16:creationId xmlns:a16="http://schemas.microsoft.com/office/drawing/2014/main" id="{42122815-680C-45CA-8B9B-C419FB3A6161}"/>
            </a:ext>
          </a:extLst>
        </xdr:cNvPr>
        <xdr:cNvSpPr/>
      </xdr:nvSpPr>
      <xdr:spPr>
        <a:xfrm>
          <a:off x="3746500" y="1638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46193</xdr:rowOff>
    </xdr:from>
    <xdr:ext cx="599010" cy="259045"/>
    <xdr:sp macro="" textlink="">
      <xdr:nvSpPr>
        <xdr:cNvPr id="237" name="テキスト ボックス 236">
          <a:extLst>
            <a:ext uri="{FF2B5EF4-FFF2-40B4-BE49-F238E27FC236}">
              <a16:creationId xmlns:a16="http://schemas.microsoft.com/office/drawing/2014/main" id="{A005A440-008A-4F1D-ADBC-DF0839AD60D2}"/>
            </a:ext>
          </a:extLst>
        </xdr:cNvPr>
        <xdr:cNvSpPr txBox="1"/>
      </xdr:nvSpPr>
      <xdr:spPr>
        <a:xfrm>
          <a:off x="3497795" y="1616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149484</xdr:rowOff>
    </xdr:from>
    <xdr:to>
      <xdr:col>15</xdr:col>
      <xdr:colOff>50800</xdr:colOff>
      <xdr:row>98</xdr:row>
      <xdr:rowOff>37553</xdr:rowOff>
    </xdr:to>
    <xdr:cxnSp macro="">
      <xdr:nvCxnSpPr>
        <xdr:cNvPr id="238" name="直線コネクタ 237">
          <a:extLst>
            <a:ext uri="{FF2B5EF4-FFF2-40B4-BE49-F238E27FC236}">
              <a16:creationId xmlns:a16="http://schemas.microsoft.com/office/drawing/2014/main" id="{694EA0C8-A338-47D7-A5D8-491E23E50163}"/>
            </a:ext>
          </a:extLst>
        </xdr:cNvPr>
        <xdr:cNvCxnSpPr/>
      </xdr:nvCxnSpPr>
      <xdr:spPr>
        <a:xfrm>
          <a:off x="2019300" y="16780134"/>
          <a:ext cx="889000" cy="59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20284</xdr:rowOff>
    </xdr:from>
    <xdr:to>
      <xdr:col>15</xdr:col>
      <xdr:colOff>101600</xdr:colOff>
      <xdr:row>96</xdr:row>
      <xdr:rowOff>121884</xdr:rowOff>
    </xdr:to>
    <xdr:sp macro="" textlink="">
      <xdr:nvSpPr>
        <xdr:cNvPr id="239" name="フローチャート: 判断 238">
          <a:extLst>
            <a:ext uri="{FF2B5EF4-FFF2-40B4-BE49-F238E27FC236}">
              <a16:creationId xmlns:a16="http://schemas.microsoft.com/office/drawing/2014/main" id="{314895CE-78A2-4013-B1FC-BEA1366AA96A}"/>
            </a:ext>
          </a:extLst>
        </xdr:cNvPr>
        <xdr:cNvSpPr/>
      </xdr:nvSpPr>
      <xdr:spPr>
        <a:xfrm>
          <a:off x="2857500" y="1647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138411</xdr:rowOff>
    </xdr:from>
    <xdr:ext cx="534377" cy="259045"/>
    <xdr:sp macro="" textlink="">
      <xdr:nvSpPr>
        <xdr:cNvPr id="240" name="テキスト ボックス 239">
          <a:extLst>
            <a:ext uri="{FF2B5EF4-FFF2-40B4-BE49-F238E27FC236}">
              <a16:creationId xmlns:a16="http://schemas.microsoft.com/office/drawing/2014/main" id="{CB2B5DD9-B5EC-44C8-B1AB-3841A8A430A8}"/>
            </a:ext>
          </a:extLst>
        </xdr:cNvPr>
        <xdr:cNvSpPr txBox="1"/>
      </xdr:nvSpPr>
      <xdr:spPr>
        <a:xfrm>
          <a:off x="2641111" y="16254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149484</xdr:rowOff>
    </xdr:from>
    <xdr:to>
      <xdr:col>10</xdr:col>
      <xdr:colOff>114300</xdr:colOff>
      <xdr:row>98</xdr:row>
      <xdr:rowOff>170534</xdr:rowOff>
    </xdr:to>
    <xdr:cxnSp macro="">
      <xdr:nvCxnSpPr>
        <xdr:cNvPr id="241" name="直線コネクタ 240">
          <a:extLst>
            <a:ext uri="{FF2B5EF4-FFF2-40B4-BE49-F238E27FC236}">
              <a16:creationId xmlns:a16="http://schemas.microsoft.com/office/drawing/2014/main" id="{0D732BA8-93B1-430D-8ABB-6DDAFA00AE52}"/>
            </a:ext>
          </a:extLst>
        </xdr:cNvPr>
        <xdr:cNvCxnSpPr/>
      </xdr:nvCxnSpPr>
      <xdr:spPr>
        <a:xfrm flipV="1">
          <a:off x="1130300" y="16780134"/>
          <a:ext cx="889000" cy="192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86385</xdr:rowOff>
    </xdr:from>
    <xdr:to>
      <xdr:col>10</xdr:col>
      <xdr:colOff>165100</xdr:colOff>
      <xdr:row>96</xdr:row>
      <xdr:rowOff>16535</xdr:rowOff>
    </xdr:to>
    <xdr:sp macro="" textlink="">
      <xdr:nvSpPr>
        <xdr:cNvPr id="242" name="フローチャート: 判断 241">
          <a:extLst>
            <a:ext uri="{FF2B5EF4-FFF2-40B4-BE49-F238E27FC236}">
              <a16:creationId xmlns:a16="http://schemas.microsoft.com/office/drawing/2014/main" id="{80FBE39D-2936-4FE4-8AA3-F71E98B37B6B}"/>
            </a:ext>
          </a:extLst>
        </xdr:cNvPr>
        <xdr:cNvSpPr/>
      </xdr:nvSpPr>
      <xdr:spPr>
        <a:xfrm>
          <a:off x="1968500" y="1637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33062</xdr:rowOff>
    </xdr:from>
    <xdr:ext cx="599010" cy="259045"/>
    <xdr:sp macro="" textlink="">
      <xdr:nvSpPr>
        <xdr:cNvPr id="243" name="テキスト ボックス 242">
          <a:extLst>
            <a:ext uri="{FF2B5EF4-FFF2-40B4-BE49-F238E27FC236}">
              <a16:creationId xmlns:a16="http://schemas.microsoft.com/office/drawing/2014/main" id="{4ADC2A1E-4444-4B01-A123-8E33C051E477}"/>
            </a:ext>
          </a:extLst>
        </xdr:cNvPr>
        <xdr:cNvSpPr txBox="1"/>
      </xdr:nvSpPr>
      <xdr:spPr>
        <a:xfrm>
          <a:off x="1719795" y="16149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18373</xdr:rowOff>
    </xdr:from>
    <xdr:to>
      <xdr:col>6</xdr:col>
      <xdr:colOff>38100</xdr:colOff>
      <xdr:row>97</xdr:row>
      <xdr:rowOff>119973</xdr:rowOff>
    </xdr:to>
    <xdr:sp macro="" textlink="">
      <xdr:nvSpPr>
        <xdr:cNvPr id="244" name="フローチャート: 判断 243">
          <a:extLst>
            <a:ext uri="{FF2B5EF4-FFF2-40B4-BE49-F238E27FC236}">
              <a16:creationId xmlns:a16="http://schemas.microsoft.com/office/drawing/2014/main" id="{C0413A79-2760-456D-84B6-5800AA211E49}"/>
            </a:ext>
          </a:extLst>
        </xdr:cNvPr>
        <xdr:cNvSpPr/>
      </xdr:nvSpPr>
      <xdr:spPr>
        <a:xfrm>
          <a:off x="1079500" y="1664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136500</xdr:rowOff>
    </xdr:from>
    <xdr:ext cx="534377" cy="259045"/>
    <xdr:sp macro="" textlink="">
      <xdr:nvSpPr>
        <xdr:cNvPr id="245" name="テキスト ボックス 244">
          <a:extLst>
            <a:ext uri="{FF2B5EF4-FFF2-40B4-BE49-F238E27FC236}">
              <a16:creationId xmlns:a16="http://schemas.microsoft.com/office/drawing/2014/main" id="{BE3B967B-18B6-4307-807D-721E6E94D7AB}"/>
            </a:ext>
          </a:extLst>
        </xdr:cNvPr>
        <xdr:cNvSpPr txBox="1"/>
      </xdr:nvSpPr>
      <xdr:spPr>
        <a:xfrm>
          <a:off x="863111" y="16424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EEE164D1-C4BF-46CA-8DD5-52770D9EB157}"/>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8B5CD048-7BDD-46A1-B226-9C96EB2FC315}"/>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4CDFAF28-2FAF-4737-B8AE-632AFD875428}"/>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73FDBF48-7952-4E0A-AE8A-1A331F353708}"/>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1F706AD5-7C5E-4F39-BBD2-1D1DE06F1503}"/>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76062</xdr:rowOff>
    </xdr:from>
    <xdr:to>
      <xdr:col>24</xdr:col>
      <xdr:colOff>114300</xdr:colOff>
      <xdr:row>98</xdr:row>
      <xdr:rowOff>6212</xdr:rowOff>
    </xdr:to>
    <xdr:sp macro="" textlink="">
      <xdr:nvSpPr>
        <xdr:cNvPr id="251" name="楕円 250">
          <a:extLst>
            <a:ext uri="{FF2B5EF4-FFF2-40B4-BE49-F238E27FC236}">
              <a16:creationId xmlns:a16="http://schemas.microsoft.com/office/drawing/2014/main" id="{D64F0C3D-28E5-4152-AB67-1AF05BBFF1C2}"/>
            </a:ext>
          </a:extLst>
        </xdr:cNvPr>
        <xdr:cNvSpPr/>
      </xdr:nvSpPr>
      <xdr:spPr>
        <a:xfrm>
          <a:off x="4584700" y="16706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54489</xdr:rowOff>
    </xdr:from>
    <xdr:ext cx="534377" cy="259045"/>
    <xdr:sp macro="" textlink="">
      <xdr:nvSpPr>
        <xdr:cNvPr id="252" name="扶助費該当値テキスト">
          <a:extLst>
            <a:ext uri="{FF2B5EF4-FFF2-40B4-BE49-F238E27FC236}">
              <a16:creationId xmlns:a16="http://schemas.microsoft.com/office/drawing/2014/main" id="{EF2DE0F5-6EAB-4600-9F6F-B4C28F6E9FA2}"/>
            </a:ext>
          </a:extLst>
        </xdr:cNvPr>
        <xdr:cNvSpPr txBox="1"/>
      </xdr:nvSpPr>
      <xdr:spPr>
        <a:xfrm>
          <a:off x="4686300" y="16685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105268</xdr:rowOff>
    </xdr:from>
    <xdr:to>
      <xdr:col>20</xdr:col>
      <xdr:colOff>38100</xdr:colOff>
      <xdr:row>98</xdr:row>
      <xdr:rowOff>35418</xdr:rowOff>
    </xdr:to>
    <xdr:sp macro="" textlink="">
      <xdr:nvSpPr>
        <xdr:cNvPr id="253" name="楕円 252">
          <a:extLst>
            <a:ext uri="{FF2B5EF4-FFF2-40B4-BE49-F238E27FC236}">
              <a16:creationId xmlns:a16="http://schemas.microsoft.com/office/drawing/2014/main" id="{FFFC78FB-249B-464A-A97D-0A050B5B079E}"/>
            </a:ext>
          </a:extLst>
        </xdr:cNvPr>
        <xdr:cNvSpPr/>
      </xdr:nvSpPr>
      <xdr:spPr>
        <a:xfrm>
          <a:off x="3746500" y="1673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26545</xdr:rowOff>
    </xdr:from>
    <xdr:ext cx="534377" cy="259045"/>
    <xdr:sp macro="" textlink="">
      <xdr:nvSpPr>
        <xdr:cNvPr id="254" name="テキスト ボックス 253">
          <a:extLst>
            <a:ext uri="{FF2B5EF4-FFF2-40B4-BE49-F238E27FC236}">
              <a16:creationId xmlns:a16="http://schemas.microsoft.com/office/drawing/2014/main" id="{12AF2754-76BA-45D5-853F-FB0ED762BA4D}"/>
            </a:ext>
          </a:extLst>
        </xdr:cNvPr>
        <xdr:cNvSpPr txBox="1"/>
      </xdr:nvSpPr>
      <xdr:spPr>
        <a:xfrm>
          <a:off x="3530111" y="16828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158203</xdr:rowOff>
    </xdr:from>
    <xdr:to>
      <xdr:col>15</xdr:col>
      <xdr:colOff>101600</xdr:colOff>
      <xdr:row>98</xdr:row>
      <xdr:rowOff>88353</xdr:rowOff>
    </xdr:to>
    <xdr:sp macro="" textlink="">
      <xdr:nvSpPr>
        <xdr:cNvPr id="255" name="楕円 254">
          <a:extLst>
            <a:ext uri="{FF2B5EF4-FFF2-40B4-BE49-F238E27FC236}">
              <a16:creationId xmlns:a16="http://schemas.microsoft.com/office/drawing/2014/main" id="{837D5C22-75FB-4FC5-BD8C-B0D61050A3EF}"/>
            </a:ext>
          </a:extLst>
        </xdr:cNvPr>
        <xdr:cNvSpPr/>
      </xdr:nvSpPr>
      <xdr:spPr>
        <a:xfrm>
          <a:off x="2857500" y="16788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79480</xdr:rowOff>
    </xdr:from>
    <xdr:ext cx="534377" cy="259045"/>
    <xdr:sp macro="" textlink="">
      <xdr:nvSpPr>
        <xdr:cNvPr id="256" name="テキスト ボックス 255">
          <a:extLst>
            <a:ext uri="{FF2B5EF4-FFF2-40B4-BE49-F238E27FC236}">
              <a16:creationId xmlns:a16="http://schemas.microsoft.com/office/drawing/2014/main" id="{F447C42F-3570-4885-B02A-A08478E91B02}"/>
            </a:ext>
          </a:extLst>
        </xdr:cNvPr>
        <xdr:cNvSpPr txBox="1"/>
      </xdr:nvSpPr>
      <xdr:spPr>
        <a:xfrm>
          <a:off x="2641111" y="16881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98684</xdr:rowOff>
    </xdr:from>
    <xdr:to>
      <xdr:col>10</xdr:col>
      <xdr:colOff>165100</xdr:colOff>
      <xdr:row>98</xdr:row>
      <xdr:rowOff>28834</xdr:rowOff>
    </xdr:to>
    <xdr:sp macro="" textlink="">
      <xdr:nvSpPr>
        <xdr:cNvPr id="257" name="楕円 256">
          <a:extLst>
            <a:ext uri="{FF2B5EF4-FFF2-40B4-BE49-F238E27FC236}">
              <a16:creationId xmlns:a16="http://schemas.microsoft.com/office/drawing/2014/main" id="{9C02BE3F-7EA0-4E02-BB0E-695592247059}"/>
            </a:ext>
          </a:extLst>
        </xdr:cNvPr>
        <xdr:cNvSpPr/>
      </xdr:nvSpPr>
      <xdr:spPr>
        <a:xfrm>
          <a:off x="1968500" y="16729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19961</xdr:rowOff>
    </xdr:from>
    <xdr:ext cx="534377" cy="259045"/>
    <xdr:sp macro="" textlink="">
      <xdr:nvSpPr>
        <xdr:cNvPr id="258" name="テキスト ボックス 257">
          <a:extLst>
            <a:ext uri="{FF2B5EF4-FFF2-40B4-BE49-F238E27FC236}">
              <a16:creationId xmlns:a16="http://schemas.microsoft.com/office/drawing/2014/main" id="{FAFB599C-AEA2-432B-B27B-6FB22FFE7865}"/>
            </a:ext>
          </a:extLst>
        </xdr:cNvPr>
        <xdr:cNvSpPr txBox="1"/>
      </xdr:nvSpPr>
      <xdr:spPr>
        <a:xfrm>
          <a:off x="1752111" y="16822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119734</xdr:rowOff>
    </xdr:from>
    <xdr:to>
      <xdr:col>6</xdr:col>
      <xdr:colOff>38100</xdr:colOff>
      <xdr:row>99</xdr:row>
      <xdr:rowOff>49884</xdr:rowOff>
    </xdr:to>
    <xdr:sp macro="" textlink="">
      <xdr:nvSpPr>
        <xdr:cNvPr id="259" name="楕円 258">
          <a:extLst>
            <a:ext uri="{FF2B5EF4-FFF2-40B4-BE49-F238E27FC236}">
              <a16:creationId xmlns:a16="http://schemas.microsoft.com/office/drawing/2014/main" id="{86709FF9-0590-452B-B708-6D0068D9A709}"/>
            </a:ext>
          </a:extLst>
        </xdr:cNvPr>
        <xdr:cNvSpPr/>
      </xdr:nvSpPr>
      <xdr:spPr>
        <a:xfrm>
          <a:off x="1079500" y="16921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41011</xdr:rowOff>
    </xdr:from>
    <xdr:ext cx="534377" cy="259045"/>
    <xdr:sp macro="" textlink="">
      <xdr:nvSpPr>
        <xdr:cNvPr id="260" name="テキスト ボックス 259">
          <a:extLst>
            <a:ext uri="{FF2B5EF4-FFF2-40B4-BE49-F238E27FC236}">
              <a16:creationId xmlns:a16="http://schemas.microsoft.com/office/drawing/2014/main" id="{0E9B28D7-13F1-4704-B9DD-7B0BEEE58141}"/>
            </a:ext>
          </a:extLst>
        </xdr:cNvPr>
        <xdr:cNvSpPr txBox="1"/>
      </xdr:nvSpPr>
      <xdr:spPr>
        <a:xfrm>
          <a:off x="863111" y="17014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3F1BF552-7839-4AE7-B356-9781FBE4D31D}"/>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D9C50B3-35C7-444B-90CF-DF76E026BA0B}"/>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3D6C72C3-3654-4139-B17F-9F62441F1321}"/>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CB17768B-AD09-451F-BBBE-73E8B63F4F7F}"/>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EE9F29E9-FCB1-4D28-A8D0-DE6D1A32C9E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4EEA1103-BD05-473A-8162-513B897090DB}"/>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FF580D9C-1E54-481B-B754-0C2AE4E076B3}"/>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E8376D9D-0EA9-4EFB-8462-60EE3DDE0DE6}"/>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8CE3E1E0-1A94-4A2A-9AF6-C57B606B2FD5}"/>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CDE850E2-48ED-4523-B81F-F102F5E714DB}"/>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3250A886-2149-4C59-95CD-AFEA7A4F3922}"/>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A9F349DA-3E25-49AF-A183-A80C88FA4A92}"/>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A10EB665-325A-4AD3-B427-4B42705A426F}"/>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C803D44E-5F16-4234-B107-5C62AD6FCA83}"/>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7B9BF835-26F9-448C-83D4-9D0D2FF676BF}"/>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7B25FCAC-0F57-4470-AEB2-0115B104D79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4AC2ED7D-F32F-4931-A01D-16970472427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49B73C49-B7F1-4031-9191-F940B1E444EA}"/>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848FC190-D08E-41ED-9F2A-C96E42845C5B}"/>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C7C3C3B6-0291-4936-954B-764234DE6E7F}"/>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9FFE1C0-0F2D-418E-88AC-2036C7FDCB32}"/>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2" name="テキスト ボックス 281">
          <a:extLst>
            <a:ext uri="{FF2B5EF4-FFF2-40B4-BE49-F238E27FC236}">
              <a16:creationId xmlns:a16="http://schemas.microsoft.com/office/drawing/2014/main" id="{45B7997A-AC18-4A65-BF4B-B17BFB38C76B}"/>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A20D838F-EBE7-4CE4-BF9E-FF2A1481B7ED}"/>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160815</xdr:rowOff>
    </xdr:from>
    <xdr:to>
      <xdr:col>54</xdr:col>
      <xdr:colOff>189865</xdr:colOff>
      <xdr:row>38</xdr:row>
      <xdr:rowOff>24089</xdr:rowOff>
    </xdr:to>
    <xdr:cxnSp macro="">
      <xdr:nvCxnSpPr>
        <xdr:cNvPr id="284" name="直線コネクタ 283">
          <a:extLst>
            <a:ext uri="{FF2B5EF4-FFF2-40B4-BE49-F238E27FC236}">
              <a16:creationId xmlns:a16="http://schemas.microsoft.com/office/drawing/2014/main" id="{540E29C6-456C-479E-A68E-84BF058D4127}"/>
            </a:ext>
          </a:extLst>
        </xdr:cNvPr>
        <xdr:cNvCxnSpPr/>
      </xdr:nvCxnSpPr>
      <xdr:spPr>
        <a:xfrm flipV="1">
          <a:off x="10475595" y="5304315"/>
          <a:ext cx="1270" cy="1234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27916</xdr:rowOff>
    </xdr:from>
    <xdr:ext cx="599010" cy="259045"/>
    <xdr:sp macro="" textlink="">
      <xdr:nvSpPr>
        <xdr:cNvPr id="285" name="補助費等最小値テキスト">
          <a:extLst>
            <a:ext uri="{FF2B5EF4-FFF2-40B4-BE49-F238E27FC236}">
              <a16:creationId xmlns:a16="http://schemas.microsoft.com/office/drawing/2014/main" id="{CCA27A77-202C-4F83-B922-98BC324C2CCD}"/>
            </a:ext>
          </a:extLst>
        </xdr:cNvPr>
        <xdr:cNvSpPr txBox="1"/>
      </xdr:nvSpPr>
      <xdr:spPr>
        <a:xfrm>
          <a:off x="10528300" y="654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24089</xdr:rowOff>
    </xdr:from>
    <xdr:to>
      <xdr:col>55</xdr:col>
      <xdr:colOff>88900</xdr:colOff>
      <xdr:row>38</xdr:row>
      <xdr:rowOff>24089</xdr:rowOff>
    </xdr:to>
    <xdr:cxnSp macro="">
      <xdr:nvCxnSpPr>
        <xdr:cNvPr id="286" name="直線コネクタ 285">
          <a:extLst>
            <a:ext uri="{FF2B5EF4-FFF2-40B4-BE49-F238E27FC236}">
              <a16:creationId xmlns:a16="http://schemas.microsoft.com/office/drawing/2014/main" id="{B090AD34-5C6A-4B95-8FF0-3DF4D878FFE2}"/>
            </a:ext>
          </a:extLst>
        </xdr:cNvPr>
        <xdr:cNvCxnSpPr/>
      </xdr:nvCxnSpPr>
      <xdr:spPr>
        <a:xfrm>
          <a:off x="10388600" y="65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107492</xdr:rowOff>
    </xdr:from>
    <xdr:ext cx="599010" cy="259045"/>
    <xdr:sp macro="" textlink="">
      <xdr:nvSpPr>
        <xdr:cNvPr id="287" name="補助費等最大値テキスト">
          <a:extLst>
            <a:ext uri="{FF2B5EF4-FFF2-40B4-BE49-F238E27FC236}">
              <a16:creationId xmlns:a16="http://schemas.microsoft.com/office/drawing/2014/main" id="{F7D52EE8-6B04-4760-BB1C-B30948C91420}"/>
            </a:ext>
          </a:extLst>
        </xdr:cNvPr>
        <xdr:cNvSpPr txBox="1"/>
      </xdr:nvSpPr>
      <xdr:spPr>
        <a:xfrm>
          <a:off x="10528300" y="507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160815</xdr:rowOff>
    </xdr:from>
    <xdr:to>
      <xdr:col>55</xdr:col>
      <xdr:colOff>88900</xdr:colOff>
      <xdr:row>30</xdr:row>
      <xdr:rowOff>160815</xdr:rowOff>
    </xdr:to>
    <xdr:cxnSp macro="">
      <xdr:nvCxnSpPr>
        <xdr:cNvPr id="288" name="直線コネクタ 287">
          <a:extLst>
            <a:ext uri="{FF2B5EF4-FFF2-40B4-BE49-F238E27FC236}">
              <a16:creationId xmlns:a16="http://schemas.microsoft.com/office/drawing/2014/main" id="{B5B528BD-E7D5-415D-B6FC-324AB6A0E196}"/>
            </a:ext>
          </a:extLst>
        </xdr:cNvPr>
        <xdr:cNvCxnSpPr/>
      </xdr:nvCxnSpPr>
      <xdr:spPr>
        <a:xfrm>
          <a:off x="10388600" y="5304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60187</xdr:rowOff>
    </xdr:from>
    <xdr:to>
      <xdr:col>55</xdr:col>
      <xdr:colOff>0</xdr:colOff>
      <xdr:row>37</xdr:row>
      <xdr:rowOff>71282</xdr:rowOff>
    </xdr:to>
    <xdr:cxnSp macro="">
      <xdr:nvCxnSpPr>
        <xdr:cNvPr id="289" name="直線コネクタ 288">
          <a:extLst>
            <a:ext uri="{FF2B5EF4-FFF2-40B4-BE49-F238E27FC236}">
              <a16:creationId xmlns:a16="http://schemas.microsoft.com/office/drawing/2014/main" id="{DDD74CA3-1104-403F-8552-2AECE8A1AC53}"/>
            </a:ext>
          </a:extLst>
        </xdr:cNvPr>
        <xdr:cNvCxnSpPr/>
      </xdr:nvCxnSpPr>
      <xdr:spPr>
        <a:xfrm flipV="1">
          <a:off x="9639300" y="6403837"/>
          <a:ext cx="838200" cy="11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100067</xdr:rowOff>
    </xdr:from>
    <xdr:ext cx="599010" cy="259045"/>
    <xdr:sp macro="" textlink="">
      <xdr:nvSpPr>
        <xdr:cNvPr id="290" name="補助費等平均値テキスト">
          <a:extLst>
            <a:ext uri="{FF2B5EF4-FFF2-40B4-BE49-F238E27FC236}">
              <a16:creationId xmlns:a16="http://schemas.microsoft.com/office/drawing/2014/main" id="{793AD0A4-72AC-4B2E-A0D2-973D5661159C}"/>
            </a:ext>
          </a:extLst>
        </xdr:cNvPr>
        <xdr:cNvSpPr txBox="1"/>
      </xdr:nvSpPr>
      <xdr:spPr>
        <a:xfrm>
          <a:off x="10528300" y="6100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77190</xdr:rowOff>
    </xdr:from>
    <xdr:to>
      <xdr:col>55</xdr:col>
      <xdr:colOff>50800</xdr:colOff>
      <xdr:row>37</xdr:row>
      <xdr:rowOff>7340</xdr:rowOff>
    </xdr:to>
    <xdr:sp macro="" textlink="">
      <xdr:nvSpPr>
        <xdr:cNvPr id="291" name="フローチャート: 判断 290">
          <a:extLst>
            <a:ext uri="{FF2B5EF4-FFF2-40B4-BE49-F238E27FC236}">
              <a16:creationId xmlns:a16="http://schemas.microsoft.com/office/drawing/2014/main" id="{8B0EC017-6255-4876-81C4-835D0A8C65A7}"/>
            </a:ext>
          </a:extLst>
        </xdr:cNvPr>
        <xdr:cNvSpPr/>
      </xdr:nvSpPr>
      <xdr:spPr>
        <a:xfrm>
          <a:off x="10426700" y="62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60995</xdr:rowOff>
    </xdr:from>
    <xdr:to>
      <xdr:col>50</xdr:col>
      <xdr:colOff>114300</xdr:colOff>
      <xdr:row>37</xdr:row>
      <xdr:rowOff>71282</xdr:rowOff>
    </xdr:to>
    <xdr:cxnSp macro="">
      <xdr:nvCxnSpPr>
        <xdr:cNvPr id="292" name="直線コネクタ 291">
          <a:extLst>
            <a:ext uri="{FF2B5EF4-FFF2-40B4-BE49-F238E27FC236}">
              <a16:creationId xmlns:a16="http://schemas.microsoft.com/office/drawing/2014/main" id="{5371421D-9438-4E84-BF7D-397250DEF5AA}"/>
            </a:ext>
          </a:extLst>
        </xdr:cNvPr>
        <xdr:cNvCxnSpPr/>
      </xdr:nvCxnSpPr>
      <xdr:spPr>
        <a:xfrm>
          <a:off x="8750300" y="6404645"/>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121150</xdr:rowOff>
    </xdr:from>
    <xdr:to>
      <xdr:col>50</xdr:col>
      <xdr:colOff>165100</xdr:colOff>
      <xdr:row>37</xdr:row>
      <xdr:rowOff>51300</xdr:rowOff>
    </xdr:to>
    <xdr:sp macro="" textlink="">
      <xdr:nvSpPr>
        <xdr:cNvPr id="293" name="フローチャート: 判断 292">
          <a:extLst>
            <a:ext uri="{FF2B5EF4-FFF2-40B4-BE49-F238E27FC236}">
              <a16:creationId xmlns:a16="http://schemas.microsoft.com/office/drawing/2014/main" id="{9D208F00-0B17-44D6-A747-38682635AD62}"/>
            </a:ext>
          </a:extLst>
        </xdr:cNvPr>
        <xdr:cNvSpPr/>
      </xdr:nvSpPr>
      <xdr:spPr>
        <a:xfrm>
          <a:off x="9588500" y="6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67827</xdr:rowOff>
    </xdr:from>
    <xdr:ext cx="599010" cy="259045"/>
    <xdr:sp macro="" textlink="">
      <xdr:nvSpPr>
        <xdr:cNvPr id="294" name="テキスト ボックス 293">
          <a:extLst>
            <a:ext uri="{FF2B5EF4-FFF2-40B4-BE49-F238E27FC236}">
              <a16:creationId xmlns:a16="http://schemas.microsoft.com/office/drawing/2014/main" id="{CDB591A5-C1E9-47BD-A19A-D05A366A9424}"/>
            </a:ext>
          </a:extLst>
        </xdr:cNvPr>
        <xdr:cNvSpPr txBox="1"/>
      </xdr:nvSpPr>
      <xdr:spPr>
        <a:xfrm>
          <a:off x="9339795" y="6068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60995</xdr:rowOff>
    </xdr:from>
    <xdr:to>
      <xdr:col>45</xdr:col>
      <xdr:colOff>177800</xdr:colOff>
      <xdr:row>37</xdr:row>
      <xdr:rowOff>92115</xdr:rowOff>
    </xdr:to>
    <xdr:cxnSp macro="">
      <xdr:nvCxnSpPr>
        <xdr:cNvPr id="295" name="直線コネクタ 294">
          <a:extLst>
            <a:ext uri="{FF2B5EF4-FFF2-40B4-BE49-F238E27FC236}">
              <a16:creationId xmlns:a16="http://schemas.microsoft.com/office/drawing/2014/main" id="{DF5FC305-CDD6-4F71-B4C4-8A7A0414E5A1}"/>
            </a:ext>
          </a:extLst>
        </xdr:cNvPr>
        <xdr:cNvCxnSpPr/>
      </xdr:nvCxnSpPr>
      <xdr:spPr>
        <a:xfrm flipV="1">
          <a:off x="7861300" y="6404645"/>
          <a:ext cx="889000" cy="31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141773</xdr:rowOff>
    </xdr:from>
    <xdr:to>
      <xdr:col>46</xdr:col>
      <xdr:colOff>38100</xdr:colOff>
      <xdr:row>37</xdr:row>
      <xdr:rowOff>71923</xdr:rowOff>
    </xdr:to>
    <xdr:sp macro="" textlink="">
      <xdr:nvSpPr>
        <xdr:cNvPr id="296" name="フローチャート: 判断 295">
          <a:extLst>
            <a:ext uri="{FF2B5EF4-FFF2-40B4-BE49-F238E27FC236}">
              <a16:creationId xmlns:a16="http://schemas.microsoft.com/office/drawing/2014/main" id="{60E9317B-E3F8-4341-9777-047F2649FDF9}"/>
            </a:ext>
          </a:extLst>
        </xdr:cNvPr>
        <xdr:cNvSpPr/>
      </xdr:nvSpPr>
      <xdr:spPr>
        <a:xfrm>
          <a:off x="8699500" y="631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88450</xdr:rowOff>
    </xdr:from>
    <xdr:ext cx="599010" cy="259045"/>
    <xdr:sp macro="" textlink="">
      <xdr:nvSpPr>
        <xdr:cNvPr id="297" name="テキスト ボックス 296">
          <a:extLst>
            <a:ext uri="{FF2B5EF4-FFF2-40B4-BE49-F238E27FC236}">
              <a16:creationId xmlns:a16="http://schemas.microsoft.com/office/drawing/2014/main" id="{3527FB51-10F6-4964-A2A7-E6A666216ECE}"/>
            </a:ext>
          </a:extLst>
        </xdr:cNvPr>
        <xdr:cNvSpPr txBox="1"/>
      </xdr:nvSpPr>
      <xdr:spPr>
        <a:xfrm>
          <a:off x="8450795" y="60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59298</xdr:rowOff>
    </xdr:from>
    <xdr:to>
      <xdr:col>41</xdr:col>
      <xdr:colOff>50800</xdr:colOff>
      <xdr:row>37</xdr:row>
      <xdr:rowOff>92115</xdr:rowOff>
    </xdr:to>
    <xdr:cxnSp macro="">
      <xdr:nvCxnSpPr>
        <xdr:cNvPr id="298" name="直線コネクタ 297">
          <a:extLst>
            <a:ext uri="{FF2B5EF4-FFF2-40B4-BE49-F238E27FC236}">
              <a16:creationId xmlns:a16="http://schemas.microsoft.com/office/drawing/2014/main" id="{CA1F835C-44B8-4EF5-8610-4A2996E42E94}"/>
            </a:ext>
          </a:extLst>
        </xdr:cNvPr>
        <xdr:cNvCxnSpPr/>
      </xdr:nvCxnSpPr>
      <xdr:spPr>
        <a:xfrm>
          <a:off x="6972300" y="6231498"/>
          <a:ext cx="889000" cy="204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2621</xdr:rowOff>
    </xdr:from>
    <xdr:to>
      <xdr:col>41</xdr:col>
      <xdr:colOff>101600</xdr:colOff>
      <xdr:row>37</xdr:row>
      <xdr:rowOff>104221</xdr:rowOff>
    </xdr:to>
    <xdr:sp macro="" textlink="">
      <xdr:nvSpPr>
        <xdr:cNvPr id="299" name="フローチャート: 判断 298">
          <a:extLst>
            <a:ext uri="{FF2B5EF4-FFF2-40B4-BE49-F238E27FC236}">
              <a16:creationId xmlns:a16="http://schemas.microsoft.com/office/drawing/2014/main" id="{9FFF95FE-A16F-405E-9457-7334AB2EB7C9}"/>
            </a:ext>
          </a:extLst>
        </xdr:cNvPr>
        <xdr:cNvSpPr/>
      </xdr:nvSpPr>
      <xdr:spPr>
        <a:xfrm>
          <a:off x="7810500" y="634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120748</xdr:rowOff>
    </xdr:from>
    <xdr:ext cx="599010" cy="259045"/>
    <xdr:sp macro="" textlink="">
      <xdr:nvSpPr>
        <xdr:cNvPr id="300" name="テキスト ボックス 299">
          <a:extLst>
            <a:ext uri="{FF2B5EF4-FFF2-40B4-BE49-F238E27FC236}">
              <a16:creationId xmlns:a16="http://schemas.microsoft.com/office/drawing/2014/main" id="{48C4E8E8-C72E-4CDF-94C8-1D4BE7AB9F3A}"/>
            </a:ext>
          </a:extLst>
        </xdr:cNvPr>
        <xdr:cNvSpPr txBox="1"/>
      </xdr:nvSpPr>
      <xdr:spPr>
        <a:xfrm>
          <a:off x="7561795" y="6121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148479</xdr:rowOff>
    </xdr:from>
    <xdr:to>
      <xdr:col>36</xdr:col>
      <xdr:colOff>165100</xdr:colOff>
      <xdr:row>36</xdr:row>
      <xdr:rowOff>78629</xdr:rowOff>
    </xdr:to>
    <xdr:sp macro="" textlink="">
      <xdr:nvSpPr>
        <xdr:cNvPr id="301" name="フローチャート: 判断 300">
          <a:extLst>
            <a:ext uri="{FF2B5EF4-FFF2-40B4-BE49-F238E27FC236}">
              <a16:creationId xmlns:a16="http://schemas.microsoft.com/office/drawing/2014/main" id="{11FD6BD2-2B73-425F-BFC0-C16310D54015}"/>
            </a:ext>
          </a:extLst>
        </xdr:cNvPr>
        <xdr:cNvSpPr/>
      </xdr:nvSpPr>
      <xdr:spPr>
        <a:xfrm>
          <a:off x="6921500" y="614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95156</xdr:rowOff>
    </xdr:from>
    <xdr:ext cx="599010" cy="259045"/>
    <xdr:sp macro="" textlink="">
      <xdr:nvSpPr>
        <xdr:cNvPr id="302" name="テキスト ボックス 301">
          <a:extLst>
            <a:ext uri="{FF2B5EF4-FFF2-40B4-BE49-F238E27FC236}">
              <a16:creationId xmlns:a16="http://schemas.microsoft.com/office/drawing/2014/main" id="{133B790D-C9F4-45DF-88FA-9A319D7FCFD6}"/>
            </a:ext>
          </a:extLst>
        </xdr:cNvPr>
        <xdr:cNvSpPr txBox="1"/>
      </xdr:nvSpPr>
      <xdr:spPr>
        <a:xfrm>
          <a:off x="6672795" y="592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59C203DF-73D2-4C90-96FD-A0B1B4E43CBF}"/>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A2596B9B-C980-4CE7-8341-66B99ED0D0E4}"/>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4143A856-88BB-440D-957B-B41C684B199E}"/>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CB8EB61B-AC67-4D20-8E75-731AAB5F598F}"/>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1C2BC430-7100-4BED-80D2-1E1B04DBC77D}"/>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9387</xdr:rowOff>
    </xdr:from>
    <xdr:to>
      <xdr:col>55</xdr:col>
      <xdr:colOff>50800</xdr:colOff>
      <xdr:row>37</xdr:row>
      <xdr:rowOff>110987</xdr:rowOff>
    </xdr:to>
    <xdr:sp macro="" textlink="">
      <xdr:nvSpPr>
        <xdr:cNvPr id="308" name="楕円 307">
          <a:extLst>
            <a:ext uri="{FF2B5EF4-FFF2-40B4-BE49-F238E27FC236}">
              <a16:creationId xmlns:a16="http://schemas.microsoft.com/office/drawing/2014/main" id="{CC715CBF-D268-4C59-A955-022B23D9ACD9}"/>
            </a:ext>
          </a:extLst>
        </xdr:cNvPr>
        <xdr:cNvSpPr/>
      </xdr:nvSpPr>
      <xdr:spPr>
        <a:xfrm>
          <a:off x="10426700" y="6353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159264</xdr:rowOff>
    </xdr:from>
    <xdr:ext cx="599010" cy="259045"/>
    <xdr:sp macro="" textlink="">
      <xdr:nvSpPr>
        <xdr:cNvPr id="309" name="補助費等該当値テキスト">
          <a:extLst>
            <a:ext uri="{FF2B5EF4-FFF2-40B4-BE49-F238E27FC236}">
              <a16:creationId xmlns:a16="http://schemas.microsoft.com/office/drawing/2014/main" id="{FE2CECC5-0200-43C0-96BA-D054AF54A906}"/>
            </a:ext>
          </a:extLst>
        </xdr:cNvPr>
        <xdr:cNvSpPr txBox="1"/>
      </xdr:nvSpPr>
      <xdr:spPr>
        <a:xfrm>
          <a:off x="10528300" y="6331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20482</xdr:rowOff>
    </xdr:from>
    <xdr:to>
      <xdr:col>50</xdr:col>
      <xdr:colOff>165100</xdr:colOff>
      <xdr:row>37</xdr:row>
      <xdr:rowOff>122082</xdr:rowOff>
    </xdr:to>
    <xdr:sp macro="" textlink="">
      <xdr:nvSpPr>
        <xdr:cNvPr id="310" name="楕円 309">
          <a:extLst>
            <a:ext uri="{FF2B5EF4-FFF2-40B4-BE49-F238E27FC236}">
              <a16:creationId xmlns:a16="http://schemas.microsoft.com/office/drawing/2014/main" id="{16FBE6E5-8A45-4637-B21A-E3ADE527D2A0}"/>
            </a:ext>
          </a:extLst>
        </xdr:cNvPr>
        <xdr:cNvSpPr/>
      </xdr:nvSpPr>
      <xdr:spPr>
        <a:xfrm>
          <a:off x="9588500" y="6364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113209</xdr:rowOff>
    </xdr:from>
    <xdr:ext cx="599010" cy="259045"/>
    <xdr:sp macro="" textlink="">
      <xdr:nvSpPr>
        <xdr:cNvPr id="311" name="テキスト ボックス 310">
          <a:extLst>
            <a:ext uri="{FF2B5EF4-FFF2-40B4-BE49-F238E27FC236}">
              <a16:creationId xmlns:a16="http://schemas.microsoft.com/office/drawing/2014/main" id="{D36C8907-2F28-4ADB-85BE-9C72D5075565}"/>
            </a:ext>
          </a:extLst>
        </xdr:cNvPr>
        <xdr:cNvSpPr txBox="1"/>
      </xdr:nvSpPr>
      <xdr:spPr>
        <a:xfrm>
          <a:off x="9339795" y="6456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10195</xdr:rowOff>
    </xdr:from>
    <xdr:to>
      <xdr:col>46</xdr:col>
      <xdr:colOff>38100</xdr:colOff>
      <xdr:row>37</xdr:row>
      <xdr:rowOff>111795</xdr:rowOff>
    </xdr:to>
    <xdr:sp macro="" textlink="">
      <xdr:nvSpPr>
        <xdr:cNvPr id="312" name="楕円 311">
          <a:extLst>
            <a:ext uri="{FF2B5EF4-FFF2-40B4-BE49-F238E27FC236}">
              <a16:creationId xmlns:a16="http://schemas.microsoft.com/office/drawing/2014/main" id="{E9908406-D16D-4722-9487-9F1A6A55367A}"/>
            </a:ext>
          </a:extLst>
        </xdr:cNvPr>
        <xdr:cNvSpPr/>
      </xdr:nvSpPr>
      <xdr:spPr>
        <a:xfrm>
          <a:off x="8699500" y="635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102922</xdr:rowOff>
    </xdr:from>
    <xdr:ext cx="599010" cy="259045"/>
    <xdr:sp macro="" textlink="">
      <xdr:nvSpPr>
        <xdr:cNvPr id="313" name="テキスト ボックス 312">
          <a:extLst>
            <a:ext uri="{FF2B5EF4-FFF2-40B4-BE49-F238E27FC236}">
              <a16:creationId xmlns:a16="http://schemas.microsoft.com/office/drawing/2014/main" id="{A27494ED-1978-4775-A317-79C2A52EB671}"/>
            </a:ext>
          </a:extLst>
        </xdr:cNvPr>
        <xdr:cNvSpPr txBox="1"/>
      </xdr:nvSpPr>
      <xdr:spPr>
        <a:xfrm>
          <a:off x="8450795" y="6446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41315</xdr:rowOff>
    </xdr:from>
    <xdr:to>
      <xdr:col>41</xdr:col>
      <xdr:colOff>101600</xdr:colOff>
      <xdr:row>37</xdr:row>
      <xdr:rowOff>142915</xdr:rowOff>
    </xdr:to>
    <xdr:sp macro="" textlink="">
      <xdr:nvSpPr>
        <xdr:cNvPr id="314" name="楕円 313">
          <a:extLst>
            <a:ext uri="{FF2B5EF4-FFF2-40B4-BE49-F238E27FC236}">
              <a16:creationId xmlns:a16="http://schemas.microsoft.com/office/drawing/2014/main" id="{2DE7F633-A70B-4F1D-B96E-2DEABBB42DFA}"/>
            </a:ext>
          </a:extLst>
        </xdr:cNvPr>
        <xdr:cNvSpPr/>
      </xdr:nvSpPr>
      <xdr:spPr>
        <a:xfrm>
          <a:off x="7810500" y="638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134042</xdr:rowOff>
    </xdr:from>
    <xdr:ext cx="599010" cy="259045"/>
    <xdr:sp macro="" textlink="">
      <xdr:nvSpPr>
        <xdr:cNvPr id="315" name="テキスト ボックス 314">
          <a:extLst>
            <a:ext uri="{FF2B5EF4-FFF2-40B4-BE49-F238E27FC236}">
              <a16:creationId xmlns:a16="http://schemas.microsoft.com/office/drawing/2014/main" id="{CDF8A1CA-1577-4E3F-861D-8E3A5359C1E1}"/>
            </a:ext>
          </a:extLst>
        </xdr:cNvPr>
        <xdr:cNvSpPr txBox="1"/>
      </xdr:nvSpPr>
      <xdr:spPr>
        <a:xfrm>
          <a:off x="7561795" y="647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8498</xdr:rowOff>
    </xdr:from>
    <xdr:to>
      <xdr:col>36</xdr:col>
      <xdr:colOff>165100</xdr:colOff>
      <xdr:row>36</xdr:row>
      <xdr:rowOff>110098</xdr:rowOff>
    </xdr:to>
    <xdr:sp macro="" textlink="">
      <xdr:nvSpPr>
        <xdr:cNvPr id="316" name="楕円 315">
          <a:extLst>
            <a:ext uri="{FF2B5EF4-FFF2-40B4-BE49-F238E27FC236}">
              <a16:creationId xmlns:a16="http://schemas.microsoft.com/office/drawing/2014/main" id="{E6BDD01D-A5AE-4FB9-8DA8-697E3BB8D3D8}"/>
            </a:ext>
          </a:extLst>
        </xdr:cNvPr>
        <xdr:cNvSpPr/>
      </xdr:nvSpPr>
      <xdr:spPr>
        <a:xfrm>
          <a:off x="6921500" y="6180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101225</xdr:rowOff>
    </xdr:from>
    <xdr:ext cx="599010" cy="259045"/>
    <xdr:sp macro="" textlink="">
      <xdr:nvSpPr>
        <xdr:cNvPr id="317" name="テキスト ボックス 316">
          <a:extLst>
            <a:ext uri="{FF2B5EF4-FFF2-40B4-BE49-F238E27FC236}">
              <a16:creationId xmlns:a16="http://schemas.microsoft.com/office/drawing/2014/main" id="{042F189D-D5F2-4E2F-AF88-ABFEF93D7FC1}"/>
            </a:ext>
          </a:extLst>
        </xdr:cNvPr>
        <xdr:cNvSpPr txBox="1"/>
      </xdr:nvSpPr>
      <xdr:spPr>
        <a:xfrm>
          <a:off x="6672795" y="6273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5AF4620E-21E2-4098-B44F-A5C90E140FB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7CABB984-812C-48CD-B8E1-139E817A0E7F}"/>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B2AAF216-7EFD-4C92-93C1-957808234708}"/>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8E2FFAB6-AAD7-411E-AB9D-52032654C576}"/>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5D3246E6-601D-4C71-AE3D-7713448F00F2}"/>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5BC4924-124A-4E8F-832E-FDAEE8356991}"/>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A835DD5D-BB02-47B0-9BA5-2DE0376F6F3F}"/>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D3D456A8-9751-438F-B832-5777ADF392FB}"/>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E9F70F53-8AB1-4DB3-8DEE-AB5E5C113629}"/>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69F1D6FE-9C5C-4A05-888D-48BBB02181E8}"/>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F7D02BE5-B996-49C5-87B9-AE5DE1FC675A}"/>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11ED2D1-273D-425F-9623-CAB525E873F6}"/>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6789AEEB-00A8-4ADB-AF18-896261E2B08C}"/>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a:extLst>
            <a:ext uri="{FF2B5EF4-FFF2-40B4-BE49-F238E27FC236}">
              <a16:creationId xmlns:a16="http://schemas.microsoft.com/office/drawing/2014/main" id="{5C3C13B4-6DA5-4D73-8C53-A8B8AB39FD6D}"/>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7D78DC9B-CD35-431A-9F5E-B06728F3FE8D}"/>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a:extLst>
            <a:ext uri="{FF2B5EF4-FFF2-40B4-BE49-F238E27FC236}">
              <a16:creationId xmlns:a16="http://schemas.microsoft.com/office/drawing/2014/main" id="{4186289F-3434-40F3-8882-7483234ADE8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44B938DC-24CF-41D7-A8AA-2BB5A461857E}"/>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a16="http://schemas.microsoft.com/office/drawing/2014/main" id="{E19AC98A-E553-4DB7-B982-E153F4C94625}"/>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F6B685A7-9C35-4F71-A563-8174AE5D85DA}"/>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2E8C4EF6-2730-4E3F-BEDF-B3718FA5735D}"/>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678DFBA2-F1FA-4B97-9D46-A78334D62102}"/>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a:extLst>
            <a:ext uri="{FF2B5EF4-FFF2-40B4-BE49-F238E27FC236}">
              <a16:creationId xmlns:a16="http://schemas.microsoft.com/office/drawing/2014/main" id="{C6B8248B-5EEC-433F-8D3E-37D0B0CBC04A}"/>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6A0992B8-3742-4057-937C-A46828495FCD}"/>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D181B5D9-5C29-4AAF-A925-FE15C5BA84BE}"/>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A5404EC7-934A-48C1-8D66-72ED873C461F}"/>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140446</xdr:rowOff>
    </xdr:from>
    <xdr:to>
      <xdr:col>54</xdr:col>
      <xdr:colOff>189865</xdr:colOff>
      <xdr:row>59</xdr:row>
      <xdr:rowOff>38470</xdr:rowOff>
    </xdr:to>
    <xdr:cxnSp macro="">
      <xdr:nvCxnSpPr>
        <xdr:cNvPr id="343" name="直線コネクタ 342">
          <a:extLst>
            <a:ext uri="{FF2B5EF4-FFF2-40B4-BE49-F238E27FC236}">
              <a16:creationId xmlns:a16="http://schemas.microsoft.com/office/drawing/2014/main" id="{3AD8FE64-3073-4056-BE1C-77EEBBD0FE96}"/>
            </a:ext>
          </a:extLst>
        </xdr:cNvPr>
        <xdr:cNvCxnSpPr/>
      </xdr:nvCxnSpPr>
      <xdr:spPr>
        <a:xfrm flipV="1">
          <a:off x="10475595" y="8541496"/>
          <a:ext cx="1270" cy="1612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42297</xdr:rowOff>
    </xdr:from>
    <xdr:ext cx="534377" cy="259045"/>
    <xdr:sp macro="" textlink="">
      <xdr:nvSpPr>
        <xdr:cNvPr id="344" name="普通建設事業費最小値テキスト">
          <a:extLst>
            <a:ext uri="{FF2B5EF4-FFF2-40B4-BE49-F238E27FC236}">
              <a16:creationId xmlns:a16="http://schemas.microsoft.com/office/drawing/2014/main" id="{58B06D3C-B54A-4878-9AE5-4BC949C2D911}"/>
            </a:ext>
          </a:extLst>
        </xdr:cNvPr>
        <xdr:cNvSpPr txBox="1"/>
      </xdr:nvSpPr>
      <xdr:spPr>
        <a:xfrm>
          <a:off x="10528300" y="1015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38470</xdr:rowOff>
    </xdr:from>
    <xdr:to>
      <xdr:col>55</xdr:col>
      <xdr:colOff>88900</xdr:colOff>
      <xdr:row>59</xdr:row>
      <xdr:rowOff>38470</xdr:rowOff>
    </xdr:to>
    <xdr:cxnSp macro="">
      <xdr:nvCxnSpPr>
        <xdr:cNvPr id="345" name="直線コネクタ 344">
          <a:extLst>
            <a:ext uri="{FF2B5EF4-FFF2-40B4-BE49-F238E27FC236}">
              <a16:creationId xmlns:a16="http://schemas.microsoft.com/office/drawing/2014/main" id="{EFDCB4B9-A931-4DD1-A1D1-C6B3701B6F97}"/>
            </a:ext>
          </a:extLst>
        </xdr:cNvPr>
        <xdr:cNvCxnSpPr/>
      </xdr:nvCxnSpPr>
      <xdr:spPr>
        <a:xfrm>
          <a:off x="10388600" y="1015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87123</xdr:rowOff>
    </xdr:from>
    <xdr:ext cx="690189" cy="259045"/>
    <xdr:sp macro="" textlink="">
      <xdr:nvSpPr>
        <xdr:cNvPr id="346" name="普通建設事業費最大値テキスト">
          <a:extLst>
            <a:ext uri="{FF2B5EF4-FFF2-40B4-BE49-F238E27FC236}">
              <a16:creationId xmlns:a16="http://schemas.microsoft.com/office/drawing/2014/main" id="{183C2C52-3125-4453-826E-89F81E99D18E}"/>
            </a:ext>
          </a:extLst>
        </xdr:cNvPr>
        <xdr:cNvSpPr txBox="1"/>
      </xdr:nvSpPr>
      <xdr:spPr>
        <a:xfrm>
          <a:off x="10528300" y="8316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140446</xdr:rowOff>
    </xdr:from>
    <xdr:to>
      <xdr:col>55</xdr:col>
      <xdr:colOff>88900</xdr:colOff>
      <xdr:row>49</xdr:row>
      <xdr:rowOff>140446</xdr:rowOff>
    </xdr:to>
    <xdr:cxnSp macro="">
      <xdr:nvCxnSpPr>
        <xdr:cNvPr id="347" name="直線コネクタ 346">
          <a:extLst>
            <a:ext uri="{FF2B5EF4-FFF2-40B4-BE49-F238E27FC236}">
              <a16:creationId xmlns:a16="http://schemas.microsoft.com/office/drawing/2014/main" id="{2AECA24F-0FFF-4D5C-A365-C9FEBB371425}"/>
            </a:ext>
          </a:extLst>
        </xdr:cNvPr>
        <xdr:cNvCxnSpPr/>
      </xdr:nvCxnSpPr>
      <xdr:spPr>
        <a:xfrm>
          <a:off x="10388600" y="8541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132708</xdr:rowOff>
    </xdr:from>
    <xdr:to>
      <xdr:col>55</xdr:col>
      <xdr:colOff>0</xdr:colOff>
      <xdr:row>58</xdr:row>
      <xdr:rowOff>61175</xdr:rowOff>
    </xdr:to>
    <xdr:cxnSp macro="">
      <xdr:nvCxnSpPr>
        <xdr:cNvPr id="348" name="直線コネクタ 347">
          <a:extLst>
            <a:ext uri="{FF2B5EF4-FFF2-40B4-BE49-F238E27FC236}">
              <a16:creationId xmlns:a16="http://schemas.microsoft.com/office/drawing/2014/main" id="{E581648A-8BEA-4B6E-A78A-7C41BD780B0B}"/>
            </a:ext>
          </a:extLst>
        </xdr:cNvPr>
        <xdr:cNvCxnSpPr/>
      </xdr:nvCxnSpPr>
      <xdr:spPr>
        <a:xfrm flipV="1">
          <a:off x="9639300" y="9905358"/>
          <a:ext cx="838200" cy="99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47815</xdr:rowOff>
    </xdr:from>
    <xdr:ext cx="599010" cy="259045"/>
    <xdr:sp macro="" textlink="">
      <xdr:nvSpPr>
        <xdr:cNvPr id="349" name="普通建設事業費平均値テキスト">
          <a:extLst>
            <a:ext uri="{FF2B5EF4-FFF2-40B4-BE49-F238E27FC236}">
              <a16:creationId xmlns:a16="http://schemas.microsoft.com/office/drawing/2014/main" id="{73988F04-80EE-41DD-8140-9F5BE1B4F45F}"/>
            </a:ext>
          </a:extLst>
        </xdr:cNvPr>
        <xdr:cNvSpPr txBox="1"/>
      </xdr:nvSpPr>
      <xdr:spPr>
        <a:xfrm>
          <a:off x="10528300" y="9649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24938</xdr:rowOff>
    </xdr:from>
    <xdr:to>
      <xdr:col>55</xdr:col>
      <xdr:colOff>50800</xdr:colOff>
      <xdr:row>57</xdr:row>
      <xdr:rowOff>126538</xdr:rowOff>
    </xdr:to>
    <xdr:sp macro="" textlink="">
      <xdr:nvSpPr>
        <xdr:cNvPr id="350" name="フローチャート: 判断 349">
          <a:extLst>
            <a:ext uri="{FF2B5EF4-FFF2-40B4-BE49-F238E27FC236}">
              <a16:creationId xmlns:a16="http://schemas.microsoft.com/office/drawing/2014/main" id="{AD61C795-A916-4FDC-8027-53AA5901FD65}"/>
            </a:ext>
          </a:extLst>
        </xdr:cNvPr>
        <xdr:cNvSpPr/>
      </xdr:nvSpPr>
      <xdr:spPr>
        <a:xfrm>
          <a:off x="10426700" y="979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121358</xdr:rowOff>
    </xdr:from>
    <xdr:to>
      <xdr:col>50</xdr:col>
      <xdr:colOff>114300</xdr:colOff>
      <xdr:row>58</xdr:row>
      <xdr:rowOff>61175</xdr:rowOff>
    </xdr:to>
    <xdr:cxnSp macro="">
      <xdr:nvCxnSpPr>
        <xdr:cNvPr id="351" name="直線コネクタ 350">
          <a:extLst>
            <a:ext uri="{FF2B5EF4-FFF2-40B4-BE49-F238E27FC236}">
              <a16:creationId xmlns:a16="http://schemas.microsoft.com/office/drawing/2014/main" id="{4907F79F-8987-4D9E-8A58-CA3D99DE6401}"/>
            </a:ext>
          </a:extLst>
        </xdr:cNvPr>
        <xdr:cNvCxnSpPr/>
      </xdr:nvCxnSpPr>
      <xdr:spPr>
        <a:xfrm>
          <a:off x="8750300" y="9894008"/>
          <a:ext cx="889000" cy="111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72619</xdr:rowOff>
    </xdr:from>
    <xdr:to>
      <xdr:col>50</xdr:col>
      <xdr:colOff>165100</xdr:colOff>
      <xdr:row>58</xdr:row>
      <xdr:rowOff>2769</xdr:rowOff>
    </xdr:to>
    <xdr:sp macro="" textlink="">
      <xdr:nvSpPr>
        <xdr:cNvPr id="352" name="フローチャート: 判断 351">
          <a:extLst>
            <a:ext uri="{FF2B5EF4-FFF2-40B4-BE49-F238E27FC236}">
              <a16:creationId xmlns:a16="http://schemas.microsoft.com/office/drawing/2014/main" id="{051AE6E8-A116-4093-A478-76269976E31A}"/>
            </a:ext>
          </a:extLst>
        </xdr:cNvPr>
        <xdr:cNvSpPr/>
      </xdr:nvSpPr>
      <xdr:spPr>
        <a:xfrm>
          <a:off x="9588500" y="984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19296</xdr:rowOff>
    </xdr:from>
    <xdr:ext cx="599010" cy="259045"/>
    <xdr:sp macro="" textlink="">
      <xdr:nvSpPr>
        <xdr:cNvPr id="353" name="テキスト ボックス 352">
          <a:extLst>
            <a:ext uri="{FF2B5EF4-FFF2-40B4-BE49-F238E27FC236}">
              <a16:creationId xmlns:a16="http://schemas.microsoft.com/office/drawing/2014/main" id="{F1919B09-68B8-4C74-A8E3-129127E402D9}"/>
            </a:ext>
          </a:extLst>
        </xdr:cNvPr>
        <xdr:cNvSpPr txBox="1"/>
      </xdr:nvSpPr>
      <xdr:spPr>
        <a:xfrm>
          <a:off x="9339795" y="962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121358</xdr:rowOff>
    </xdr:from>
    <xdr:to>
      <xdr:col>45</xdr:col>
      <xdr:colOff>177800</xdr:colOff>
      <xdr:row>58</xdr:row>
      <xdr:rowOff>128886</xdr:rowOff>
    </xdr:to>
    <xdr:cxnSp macro="">
      <xdr:nvCxnSpPr>
        <xdr:cNvPr id="354" name="直線コネクタ 353">
          <a:extLst>
            <a:ext uri="{FF2B5EF4-FFF2-40B4-BE49-F238E27FC236}">
              <a16:creationId xmlns:a16="http://schemas.microsoft.com/office/drawing/2014/main" id="{A42DEE15-F9A2-4152-BA65-70AA08E79B05}"/>
            </a:ext>
          </a:extLst>
        </xdr:cNvPr>
        <xdr:cNvCxnSpPr/>
      </xdr:nvCxnSpPr>
      <xdr:spPr>
        <a:xfrm flipV="1">
          <a:off x="7861300" y="9894008"/>
          <a:ext cx="889000" cy="178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56640</xdr:rowOff>
    </xdr:from>
    <xdr:to>
      <xdr:col>46</xdr:col>
      <xdr:colOff>38100</xdr:colOff>
      <xdr:row>57</xdr:row>
      <xdr:rowOff>158240</xdr:rowOff>
    </xdr:to>
    <xdr:sp macro="" textlink="">
      <xdr:nvSpPr>
        <xdr:cNvPr id="355" name="フローチャート: 判断 354">
          <a:extLst>
            <a:ext uri="{FF2B5EF4-FFF2-40B4-BE49-F238E27FC236}">
              <a16:creationId xmlns:a16="http://schemas.microsoft.com/office/drawing/2014/main" id="{8C0EF93C-0C1C-4919-A725-B1EE2A0409A1}"/>
            </a:ext>
          </a:extLst>
        </xdr:cNvPr>
        <xdr:cNvSpPr/>
      </xdr:nvSpPr>
      <xdr:spPr>
        <a:xfrm>
          <a:off x="8699500" y="982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3317</xdr:rowOff>
    </xdr:from>
    <xdr:ext cx="599010" cy="259045"/>
    <xdr:sp macro="" textlink="">
      <xdr:nvSpPr>
        <xdr:cNvPr id="356" name="テキスト ボックス 355">
          <a:extLst>
            <a:ext uri="{FF2B5EF4-FFF2-40B4-BE49-F238E27FC236}">
              <a16:creationId xmlns:a16="http://schemas.microsoft.com/office/drawing/2014/main" id="{0A635D2D-57B3-4244-9484-209B2F961377}"/>
            </a:ext>
          </a:extLst>
        </xdr:cNvPr>
        <xdr:cNvSpPr txBox="1"/>
      </xdr:nvSpPr>
      <xdr:spPr>
        <a:xfrm>
          <a:off x="8450795" y="9604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56103</xdr:rowOff>
    </xdr:from>
    <xdr:to>
      <xdr:col>41</xdr:col>
      <xdr:colOff>50800</xdr:colOff>
      <xdr:row>58</xdr:row>
      <xdr:rowOff>128886</xdr:rowOff>
    </xdr:to>
    <xdr:cxnSp macro="">
      <xdr:nvCxnSpPr>
        <xdr:cNvPr id="357" name="直線コネクタ 356">
          <a:extLst>
            <a:ext uri="{FF2B5EF4-FFF2-40B4-BE49-F238E27FC236}">
              <a16:creationId xmlns:a16="http://schemas.microsoft.com/office/drawing/2014/main" id="{B27A404C-ED59-4D39-9DC3-73F95BA5816C}"/>
            </a:ext>
          </a:extLst>
        </xdr:cNvPr>
        <xdr:cNvCxnSpPr/>
      </xdr:nvCxnSpPr>
      <xdr:spPr>
        <a:xfrm>
          <a:off x="6972300" y="10000203"/>
          <a:ext cx="889000" cy="72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69446</xdr:rowOff>
    </xdr:from>
    <xdr:to>
      <xdr:col>41</xdr:col>
      <xdr:colOff>101600</xdr:colOff>
      <xdr:row>57</xdr:row>
      <xdr:rowOff>171046</xdr:rowOff>
    </xdr:to>
    <xdr:sp macro="" textlink="">
      <xdr:nvSpPr>
        <xdr:cNvPr id="358" name="フローチャート: 判断 357">
          <a:extLst>
            <a:ext uri="{FF2B5EF4-FFF2-40B4-BE49-F238E27FC236}">
              <a16:creationId xmlns:a16="http://schemas.microsoft.com/office/drawing/2014/main" id="{A4D373C4-D304-406F-B349-616A9E6E724C}"/>
            </a:ext>
          </a:extLst>
        </xdr:cNvPr>
        <xdr:cNvSpPr/>
      </xdr:nvSpPr>
      <xdr:spPr>
        <a:xfrm>
          <a:off x="7810500" y="98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16123</xdr:rowOff>
    </xdr:from>
    <xdr:ext cx="599010" cy="259045"/>
    <xdr:sp macro="" textlink="">
      <xdr:nvSpPr>
        <xdr:cNvPr id="359" name="テキスト ボックス 358">
          <a:extLst>
            <a:ext uri="{FF2B5EF4-FFF2-40B4-BE49-F238E27FC236}">
              <a16:creationId xmlns:a16="http://schemas.microsoft.com/office/drawing/2014/main" id="{53D955C7-DAE8-465D-98AA-8708D594E31D}"/>
            </a:ext>
          </a:extLst>
        </xdr:cNvPr>
        <xdr:cNvSpPr txBox="1"/>
      </xdr:nvSpPr>
      <xdr:spPr>
        <a:xfrm>
          <a:off x="7561795" y="96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64091</xdr:rowOff>
    </xdr:from>
    <xdr:to>
      <xdr:col>36</xdr:col>
      <xdr:colOff>165100</xdr:colOff>
      <xdr:row>57</xdr:row>
      <xdr:rowOff>165691</xdr:rowOff>
    </xdr:to>
    <xdr:sp macro="" textlink="">
      <xdr:nvSpPr>
        <xdr:cNvPr id="360" name="フローチャート: 判断 359">
          <a:extLst>
            <a:ext uri="{FF2B5EF4-FFF2-40B4-BE49-F238E27FC236}">
              <a16:creationId xmlns:a16="http://schemas.microsoft.com/office/drawing/2014/main" id="{9CC08969-66F5-49B5-B1BB-C188981B0377}"/>
            </a:ext>
          </a:extLst>
        </xdr:cNvPr>
        <xdr:cNvSpPr/>
      </xdr:nvSpPr>
      <xdr:spPr>
        <a:xfrm>
          <a:off x="6921500" y="983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10768</xdr:rowOff>
    </xdr:from>
    <xdr:ext cx="599010" cy="259045"/>
    <xdr:sp macro="" textlink="">
      <xdr:nvSpPr>
        <xdr:cNvPr id="361" name="テキスト ボックス 360">
          <a:extLst>
            <a:ext uri="{FF2B5EF4-FFF2-40B4-BE49-F238E27FC236}">
              <a16:creationId xmlns:a16="http://schemas.microsoft.com/office/drawing/2014/main" id="{8988F270-A5D3-432A-A444-BF5FE0111CC4}"/>
            </a:ext>
          </a:extLst>
        </xdr:cNvPr>
        <xdr:cNvSpPr txBox="1"/>
      </xdr:nvSpPr>
      <xdr:spPr>
        <a:xfrm>
          <a:off x="6672795" y="9611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AB6F710-4CB0-441C-A041-0A8CC0707679}"/>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2D80CB1-B865-496C-A061-34FC57522BE5}"/>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536D9A14-A356-49BB-9E55-A2757693E69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24F46840-A2CD-4D0D-92FC-8EE27AB968C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48BB4F3B-293F-470A-B34D-78DF74F97974}"/>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81908</xdr:rowOff>
    </xdr:from>
    <xdr:to>
      <xdr:col>55</xdr:col>
      <xdr:colOff>50800</xdr:colOff>
      <xdr:row>58</xdr:row>
      <xdr:rowOff>12058</xdr:rowOff>
    </xdr:to>
    <xdr:sp macro="" textlink="">
      <xdr:nvSpPr>
        <xdr:cNvPr id="367" name="楕円 366">
          <a:extLst>
            <a:ext uri="{FF2B5EF4-FFF2-40B4-BE49-F238E27FC236}">
              <a16:creationId xmlns:a16="http://schemas.microsoft.com/office/drawing/2014/main" id="{0C1E1AEA-2299-4080-BB92-97E12293BA15}"/>
            </a:ext>
          </a:extLst>
        </xdr:cNvPr>
        <xdr:cNvSpPr/>
      </xdr:nvSpPr>
      <xdr:spPr>
        <a:xfrm>
          <a:off x="10426700" y="985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60335</xdr:rowOff>
    </xdr:from>
    <xdr:ext cx="599010" cy="259045"/>
    <xdr:sp macro="" textlink="">
      <xdr:nvSpPr>
        <xdr:cNvPr id="368" name="普通建設事業費該当値テキスト">
          <a:extLst>
            <a:ext uri="{FF2B5EF4-FFF2-40B4-BE49-F238E27FC236}">
              <a16:creationId xmlns:a16="http://schemas.microsoft.com/office/drawing/2014/main" id="{EE5F33C0-43ED-40A3-A488-8652E4CB591D}"/>
            </a:ext>
          </a:extLst>
        </xdr:cNvPr>
        <xdr:cNvSpPr txBox="1"/>
      </xdr:nvSpPr>
      <xdr:spPr>
        <a:xfrm>
          <a:off x="10528300" y="9832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10375</xdr:rowOff>
    </xdr:from>
    <xdr:to>
      <xdr:col>50</xdr:col>
      <xdr:colOff>165100</xdr:colOff>
      <xdr:row>58</xdr:row>
      <xdr:rowOff>111975</xdr:rowOff>
    </xdr:to>
    <xdr:sp macro="" textlink="">
      <xdr:nvSpPr>
        <xdr:cNvPr id="369" name="楕円 368">
          <a:extLst>
            <a:ext uri="{FF2B5EF4-FFF2-40B4-BE49-F238E27FC236}">
              <a16:creationId xmlns:a16="http://schemas.microsoft.com/office/drawing/2014/main" id="{112B83EA-ED83-426E-8527-D55ADA7FA8C6}"/>
            </a:ext>
          </a:extLst>
        </xdr:cNvPr>
        <xdr:cNvSpPr/>
      </xdr:nvSpPr>
      <xdr:spPr>
        <a:xfrm>
          <a:off x="9588500" y="995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103102</xdr:rowOff>
    </xdr:from>
    <xdr:ext cx="599010" cy="259045"/>
    <xdr:sp macro="" textlink="">
      <xdr:nvSpPr>
        <xdr:cNvPr id="370" name="テキスト ボックス 369">
          <a:extLst>
            <a:ext uri="{FF2B5EF4-FFF2-40B4-BE49-F238E27FC236}">
              <a16:creationId xmlns:a16="http://schemas.microsoft.com/office/drawing/2014/main" id="{AD77A73A-3D7A-4A97-A777-EE7579797896}"/>
            </a:ext>
          </a:extLst>
        </xdr:cNvPr>
        <xdr:cNvSpPr txBox="1"/>
      </xdr:nvSpPr>
      <xdr:spPr>
        <a:xfrm>
          <a:off x="9339795" y="10047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70558</xdr:rowOff>
    </xdr:from>
    <xdr:to>
      <xdr:col>46</xdr:col>
      <xdr:colOff>38100</xdr:colOff>
      <xdr:row>58</xdr:row>
      <xdr:rowOff>708</xdr:rowOff>
    </xdr:to>
    <xdr:sp macro="" textlink="">
      <xdr:nvSpPr>
        <xdr:cNvPr id="371" name="楕円 370">
          <a:extLst>
            <a:ext uri="{FF2B5EF4-FFF2-40B4-BE49-F238E27FC236}">
              <a16:creationId xmlns:a16="http://schemas.microsoft.com/office/drawing/2014/main" id="{B1E4F4F7-7963-4CEF-88F4-B61E2A3EF354}"/>
            </a:ext>
          </a:extLst>
        </xdr:cNvPr>
        <xdr:cNvSpPr/>
      </xdr:nvSpPr>
      <xdr:spPr>
        <a:xfrm>
          <a:off x="8699500" y="9843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163285</xdr:rowOff>
    </xdr:from>
    <xdr:ext cx="599010" cy="259045"/>
    <xdr:sp macro="" textlink="">
      <xdr:nvSpPr>
        <xdr:cNvPr id="372" name="テキスト ボックス 371">
          <a:extLst>
            <a:ext uri="{FF2B5EF4-FFF2-40B4-BE49-F238E27FC236}">
              <a16:creationId xmlns:a16="http://schemas.microsoft.com/office/drawing/2014/main" id="{8168A793-1894-4F2E-A8EE-CEE11C7342DD}"/>
            </a:ext>
          </a:extLst>
        </xdr:cNvPr>
        <xdr:cNvSpPr txBox="1"/>
      </xdr:nvSpPr>
      <xdr:spPr>
        <a:xfrm>
          <a:off x="8450795" y="9935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78086</xdr:rowOff>
    </xdr:from>
    <xdr:to>
      <xdr:col>41</xdr:col>
      <xdr:colOff>101600</xdr:colOff>
      <xdr:row>59</xdr:row>
      <xdr:rowOff>8236</xdr:rowOff>
    </xdr:to>
    <xdr:sp macro="" textlink="">
      <xdr:nvSpPr>
        <xdr:cNvPr id="373" name="楕円 372">
          <a:extLst>
            <a:ext uri="{FF2B5EF4-FFF2-40B4-BE49-F238E27FC236}">
              <a16:creationId xmlns:a16="http://schemas.microsoft.com/office/drawing/2014/main" id="{8712A620-FFCD-4733-BC6C-40CDE6EF73AC}"/>
            </a:ext>
          </a:extLst>
        </xdr:cNvPr>
        <xdr:cNvSpPr/>
      </xdr:nvSpPr>
      <xdr:spPr>
        <a:xfrm>
          <a:off x="7810500" y="1002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170813</xdr:rowOff>
    </xdr:from>
    <xdr:ext cx="534377" cy="259045"/>
    <xdr:sp macro="" textlink="">
      <xdr:nvSpPr>
        <xdr:cNvPr id="374" name="テキスト ボックス 373">
          <a:extLst>
            <a:ext uri="{FF2B5EF4-FFF2-40B4-BE49-F238E27FC236}">
              <a16:creationId xmlns:a16="http://schemas.microsoft.com/office/drawing/2014/main" id="{9C7A991F-CAFD-4E49-8DCA-622F4EB0D688}"/>
            </a:ext>
          </a:extLst>
        </xdr:cNvPr>
        <xdr:cNvSpPr txBox="1"/>
      </xdr:nvSpPr>
      <xdr:spPr>
        <a:xfrm>
          <a:off x="7594111" y="10114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5303</xdr:rowOff>
    </xdr:from>
    <xdr:to>
      <xdr:col>36</xdr:col>
      <xdr:colOff>165100</xdr:colOff>
      <xdr:row>58</xdr:row>
      <xdr:rowOff>106903</xdr:rowOff>
    </xdr:to>
    <xdr:sp macro="" textlink="">
      <xdr:nvSpPr>
        <xdr:cNvPr id="375" name="楕円 374">
          <a:extLst>
            <a:ext uri="{FF2B5EF4-FFF2-40B4-BE49-F238E27FC236}">
              <a16:creationId xmlns:a16="http://schemas.microsoft.com/office/drawing/2014/main" id="{5D889FAA-23EF-4234-B17A-05D9C73BB0F8}"/>
            </a:ext>
          </a:extLst>
        </xdr:cNvPr>
        <xdr:cNvSpPr/>
      </xdr:nvSpPr>
      <xdr:spPr>
        <a:xfrm>
          <a:off x="6921500" y="9949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98030</xdr:rowOff>
    </xdr:from>
    <xdr:ext cx="599010" cy="259045"/>
    <xdr:sp macro="" textlink="">
      <xdr:nvSpPr>
        <xdr:cNvPr id="376" name="テキスト ボックス 375">
          <a:extLst>
            <a:ext uri="{FF2B5EF4-FFF2-40B4-BE49-F238E27FC236}">
              <a16:creationId xmlns:a16="http://schemas.microsoft.com/office/drawing/2014/main" id="{BFA47D3C-912D-409A-A3B3-95F0B804BD89}"/>
            </a:ext>
          </a:extLst>
        </xdr:cNvPr>
        <xdr:cNvSpPr txBox="1"/>
      </xdr:nvSpPr>
      <xdr:spPr>
        <a:xfrm>
          <a:off x="6672795" y="10042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DC7EBCF6-18E8-48BB-9A68-D2181F6B46EF}"/>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C227DF6A-CCED-4EBD-A9F7-A16A1308F13D}"/>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4F2FBB9D-4199-4E95-AF7F-8C58683657E2}"/>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DD798131-D554-4480-88AB-101E01E8C9C8}"/>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8D054AF0-9E79-4F04-985C-A092902012E4}"/>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41C16B25-F7B0-475A-92F4-28FB5B6991F8}"/>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4D1B5863-2E02-4D91-8CD6-753C4DE28CD2}"/>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1862C0DC-9946-448A-9FA0-3EA927FB53DF}"/>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9965C550-540F-4236-B02A-F610369AF346}"/>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36C36A6B-2BD8-4E43-B31D-6C9CC9DD7B7A}"/>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57DE0838-8ADF-4B8E-BC91-0F585F040F02}"/>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C3FEAB5D-BB53-4A0E-A7CF-4D44F130FC87}"/>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3466D0CA-5EBC-4120-A616-4EE9CD20A244}"/>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a:extLst>
            <a:ext uri="{FF2B5EF4-FFF2-40B4-BE49-F238E27FC236}">
              <a16:creationId xmlns:a16="http://schemas.microsoft.com/office/drawing/2014/main" id="{53C9B886-960A-4D99-9C39-E120D7A59031}"/>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70A041C9-F66C-4563-97DA-4DDBE622C753}"/>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a:extLst>
            <a:ext uri="{FF2B5EF4-FFF2-40B4-BE49-F238E27FC236}">
              <a16:creationId xmlns:a16="http://schemas.microsoft.com/office/drawing/2014/main" id="{6C365ABA-F38F-41F2-ACD6-4D3511D58C3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7DE44C06-16FD-4C9B-B863-D94CD11966EB}"/>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a:extLst>
            <a:ext uri="{FF2B5EF4-FFF2-40B4-BE49-F238E27FC236}">
              <a16:creationId xmlns:a16="http://schemas.microsoft.com/office/drawing/2014/main" id="{15B5EBF2-B414-4357-B2E4-CD0629738104}"/>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12A31763-A2C2-4610-ACA2-77F0618981A3}"/>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ADAEF727-EAED-4917-9E76-013A42E4A7CD}"/>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D8B14CEB-368A-41BE-ACBB-4BA409C17049}"/>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35271</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5CFD441-9F0F-4682-A924-BB920375C485}"/>
            </a:ext>
          </a:extLst>
        </xdr:cNvPr>
        <xdr:cNvCxnSpPr/>
      </xdr:nvCxnSpPr>
      <xdr:spPr>
        <a:xfrm flipV="1">
          <a:off x="10475595" y="12036771"/>
          <a:ext cx="1270" cy="147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8E7AC0C8-74FB-46E5-BD07-9618CE27E717}"/>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9A3DA402-593B-4E2C-9E61-20D22DC91E1A}"/>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153398</xdr:rowOff>
    </xdr:from>
    <xdr:ext cx="599010" cy="259045"/>
    <xdr:sp macro="" textlink="">
      <xdr:nvSpPr>
        <xdr:cNvPr id="401" name="普通建設事業費 （ うち新規整備　）最大値テキスト">
          <a:extLst>
            <a:ext uri="{FF2B5EF4-FFF2-40B4-BE49-F238E27FC236}">
              <a16:creationId xmlns:a16="http://schemas.microsoft.com/office/drawing/2014/main" id="{5FF3631F-42AE-41C4-9341-E77497604839}"/>
            </a:ext>
          </a:extLst>
        </xdr:cNvPr>
        <xdr:cNvSpPr txBox="1"/>
      </xdr:nvSpPr>
      <xdr:spPr>
        <a:xfrm>
          <a:off x="10528300" y="11811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35271</xdr:rowOff>
    </xdr:from>
    <xdr:to>
      <xdr:col>55</xdr:col>
      <xdr:colOff>88900</xdr:colOff>
      <xdr:row>70</xdr:row>
      <xdr:rowOff>35271</xdr:rowOff>
    </xdr:to>
    <xdr:cxnSp macro="">
      <xdr:nvCxnSpPr>
        <xdr:cNvPr id="402" name="直線コネクタ 401">
          <a:extLst>
            <a:ext uri="{FF2B5EF4-FFF2-40B4-BE49-F238E27FC236}">
              <a16:creationId xmlns:a16="http://schemas.microsoft.com/office/drawing/2014/main" id="{14AB9681-2EB2-42F0-B73A-CE8D5935710E}"/>
            </a:ext>
          </a:extLst>
        </xdr:cNvPr>
        <xdr:cNvCxnSpPr/>
      </xdr:nvCxnSpPr>
      <xdr:spPr>
        <a:xfrm>
          <a:off x="10388600" y="1203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148881</xdr:rowOff>
    </xdr:from>
    <xdr:to>
      <xdr:col>55</xdr:col>
      <xdr:colOff>0</xdr:colOff>
      <xdr:row>77</xdr:row>
      <xdr:rowOff>159420</xdr:rowOff>
    </xdr:to>
    <xdr:cxnSp macro="">
      <xdr:nvCxnSpPr>
        <xdr:cNvPr id="403" name="直線コネクタ 402">
          <a:extLst>
            <a:ext uri="{FF2B5EF4-FFF2-40B4-BE49-F238E27FC236}">
              <a16:creationId xmlns:a16="http://schemas.microsoft.com/office/drawing/2014/main" id="{D21129A0-2D98-42AD-A453-89E220538794}"/>
            </a:ext>
          </a:extLst>
        </xdr:cNvPr>
        <xdr:cNvCxnSpPr/>
      </xdr:nvCxnSpPr>
      <xdr:spPr>
        <a:xfrm>
          <a:off x="9639300" y="13350531"/>
          <a:ext cx="838200" cy="10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24232</xdr:rowOff>
    </xdr:from>
    <xdr:ext cx="534377" cy="259045"/>
    <xdr:sp macro="" textlink="">
      <xdr:nvSpPr>
        <xdr:cNvPr id="404" name="普通建設事業費 （ うち新規整備　）平均値テキスト">
          <a:extLst>
            <a:ext uri="{FF2B5EF4-FFF2-40B4-BE49-F238E27FC236}">
              <a16:creationId xmlns:a16="http://schemas.microsoft.com/office/drawing/2014/main" id="{48F8D1B8-8D61-4C69-90BB-99D83AD1D99D}"/>
            </a:ext>
          </a:extLst>
        </xdr:cNvPr>
        <xdr:cNvSpPr txBox="1"/>
      </xdr:nvSpPr>
      <xdr:spPr>
        <a:xfrm>
          <a:off x="10528300" y="13054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1355</xdr:rowOff>
    </xdr:from>
    <xdr:to>
      <xdr:col>55</xdr:col>
      <xdr:colOff>50800</xdr:colOff>
      <xdr:row>77</xdr:row>
      <xdr:rowOff>102955</xdr:rowOff>
    </xdr:to>
    <xdr:sp macro="" textlink="">
      <xdr:nvSpPr>
        <xdr:cNvPr id="405" name="フローチャート: 判断 404">
          <a:extLst>
            <a:ext uri="{FF2B5EF4-FFF2-40B4-BE49-F238E27FC236}">
              <a16:creationId xmlns:a16="http://schemas.microsoft.com/office/drawing/2014/main" id="{6865A01E-9825-42F6-BA6C-B33CF5A57A40}"/>
            </a:ext>
          </a:extLst>
        </xdr:cNvPr>
        <xdr:cNvSpPr/>
      </xdr:nvSpPr>
      <xdr:spPr>
        <a:xfrm>
          <a:off x="10426700" y="132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148881</xdr:rowOff>
    </xdr:from>
    <xdr:to>
      <xdr:col>50</xdr:col>
      <xdr:colOff>114300</xdr:colOff>
      <xdr:row>78</xdr:row>
      <xdr:rowOff>56942</xdr:rowOff>
    </xdr:to>
    <xdr:cxnSp macro="">
      <xdr:nvCxnSpPr>
        <xdr:cNvPr id="406" name="直線コネクタ 405">
          <a:extLst>
            <a:ext uri="{FF2B5EF4-FFF2-40B4-BE49-F238E27FC236}">
              <a16:creationId xmlns:a16="http://schemas.microsoft.com/office/drawing/2014/main" id="{AA406EE7-5335-468F-910D-FE1FD51A17CB}"/>
            </a:ext>
          </a:extLst>
        </xdr:cNvPr>
        <xdr:cNvCxnSpPr/>
      </xdr:nvCxnSpPr>
      <xdr:spPr>
        <a:xfrm flipV="1">
          <a:off x="8750300" y="13350531"/>
          <a:ext cx="889000" cy="79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28138</xdr:rowOff>
    </xdr:from>
    <xdr:to>
      <xdr:col>50</xdr:col>
      <xdr:colOff>165100</xdr:colOff>
      <xdr:row>77</xdr:row>
      <xdr:rowOff>129738</xdr:rowOff>
    </xdr:to>
    <xdr:sp macro="" textlink="">
      <xdr:nvSpPr>
        <xdr:cNvPr id="407" name="フローチャート: 判断 406">
          <a:extLst>
            <a:ext uri="{FF2B5EF4-FFF2-40B4-BE49-F238E27FC236}">
              <a16:creationId xmlns:a16="http://schemas.microsoft.com/office/drawing/2014/main" id="{580C1B1B-3691-468D-89B4-3EF16E7A2C78}"/>
            </a:ext>
          </a:extLst>
        </xdr:cNvPr>
        <xdr:cNvSpPr/>
      </xdr:nvSpPr>
      <xdr:spPr>
        <a:xfrm>
          <a:off x="9588500" y="132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146265</xdr:rowOff>
    </xdr:from>
    <xdr:ext cx="534377" cy="259045"/>
    <xdr:sp macro="" textlink="">
      <xdr:nvSpPr>
        <xdr:cNvPr id="408" name="テキスト ボックス 407">
          <a:extLst>
            <a:ext uri="{FF2B5EF4-FFF2-40B4-BE49-F238E27FC236}">
              <a16:creationId xmlns:a16="http://schemas.microsoft.com/office/drawing/2014/main" id="{86A92615-E0C9-4BEF-9830-D8D9BC45A758}"/>
            </a:ext>
          </a:extLst>
        </xdr:cNvPr>
        <xdr:cNvSpPr txBox="1"/>
      </xdr:nvSpPr>
      <xdr:spPr>
        <a:xfrm>
          <a:off x="9372111" y="1300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56942</xdr:rowOff>
    </xdr:from>
    <xdr:to>
      <xdr:col>45</xdr:col>
      <xdr:colOff>177800</xdr:colOff>
      <xdr:row>78</xdr:row>
      <xdr:rowOff>92915</xdr:rowOff>
    </xdr:to>
    <xdr:cxnSp macro="">
      <xdr:nvCxnSpPr>
        <xdr:cNvPr id="409" name="直線コネクタ 408">
          <a:extLst>
            <a:ext uri="{FF2B5EF4-FFF2-40B4-BE49-F238E27FC236}">
              <a16:creationId xmlns:a16="http://schemas.microsoft.com/office/drawing/2014/main" id="{AC62A168-D120-4EC4-A7C6-D24C57963094}"/>
            </a:ext>
          </a:extLst>
        </xdr:cNvPr>
        <xdr:cNvCxnSpPr/>
      </xdr:nvCxnSpPr>
      <xdr:spPr>
        <a:xfrm flipV="1">
          <a:off x="7861300" y="13430042"/>
          <a:ext cx="889000" cy="35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167904</xdr:rowOff>
    </xdr:from>
    <xdr:to>
      <xdr:col>46</xdr:col>
      <xdr:colOff>38100</xdr:colOff>
      <xdr:row>77</xdr:row>
      <xdr:rowOff>98054</xdr:rowOff>
    </xdr:to>
    <xdr:sp macro="" textlink="">
      <xdr:nvSpPr>
        <xdr:cNvPr id="410" name="フローチャート: 判断 409">
          <a:extLst>
            <a:ext uri="{FF2B5EF4-FFF2-40B4-BE49-F238E27FC236}">
              <a16:creationId xmlns:a16="http://schemas.microsoft.com/office/drawing/2014/main" id="{000E26EF-03F4-4D1C-A22D-C9692BB7EBB8}"/>
            </a:ext>
          </a:extLst>
        </xdr:cNvPr>
        <xdr:cNvSpPr/>
      </xdr:nvSpPr>
      <xdr:spPr>
        <a:xfrm>
          <a:off x="8699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114581</xdr:rowOff>
    </xdr:from>
    <xdr:ext cx="534377" cy="259045"/>
    <xdr:sp macro="" textlink="">
      <xdr:nvSpPr>
        <xdr:cNvPr id="411" name="テキスト ボックス 410">
          <a:extLst>
            <a:ext uri="{FF2B5EF4-FFF2-40B4-BE49-F238E27FC236}">
              <a16:creationId xmlns:a16="http://schemas.microsoft.com/office/drawing/2014/main" id="{59BF8B79-01A1-41A6-96A1-E2E00EF2D6A4}"/>
            </a:ext>
          </a:extLst>
        </xdr:cNvPr>
        <xdr:cNvSpPr txBox="1"/>
      </xdr:nvSpPr>
      <xdr:spPr>
        <a:xfrm>
          <a:off x="8483111" y="1297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25743</xdr:rowOff>
    </xdr:from>
    <xdr:to>
      <xdr:col>41</xdr:col>
      <xdr:colOff>50800</xdr:colOff>
      <xdr:row>78</xdr:row>
      <xdr:rowOff>92915</xdr:rowOff>
    </xdr:to>
    <xdr:cxnSp macro="">
      <xdr:nvCxnSpPr>
        <xdr:cNvPr id="412" name="直線コネクタ 411">
          <a:extLst>
            <a:ext uri="{FF2B5EF4-FFF2-40B4-BE49-F238E27FC236}">
              <a16:creationId xmlns:a16="http://schemas.microsoft.com/office/drawing/2014/main" id="{DB1591A0-A5ED-4176-AD04-5C9710FC009A}"/>
            </a:ext>
          </a:extLst>
        </xdr:cNvPr>
        <xdr:cNvCxnSpPr/>
      </xdr:nvCxnSpPr>
      <xdr:spPr>
        <a:xfrm>
          <a:off x="6972300" y="13398843"/>
          <a:ext cx="889000" cy="67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47876</xdr:rowOff>
    </xdr:from>
    <xdr:to>
      <xdr:col>41</xdr:col>
      <xdr:colOff>101600</xdr:colOff>
      <xdr:row>77</xdr:row>
      <xdr:rowOff>149476</xdr:rowOff>
    </xdr:to>
    <xdr:sp macro="" textlink="">
      <xdr:nvSpPr>
        <xdr:cNvPr id="413" name="フローチャート: 判断 412">
          <a:extLst>
            <a:ext uri="{FF2B5EF4-FFF2-40B4-BE49-F238E27FC236}">
              <a16:creationId xmlns:a16="http://schemas.microsoft.com/office/drawing/2014/main" id="{8B4CE12D-B6D3-44E8-940B-9CD8F96ABED6}"/>
            </a:ext>
          </a:extLst>
        </xdr:cNvPr>
        <xdr:cNvSpPr/>
      </xdr:nvSpPr>
      <xdr:spPr>
        <a:xfrm>
          <a:off x="7810500" y="1324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166003</xdr:rowOff>
    </xdr:from>
    <xdr:ext cx="534377" cy="259045"/>
    <xdr:sp macro="" textlink="">
      <xdr:nvSpPr>
        <xdr:cNvPr id="414" name="テキスト ボックス 413">
          <a:extLst>
            <a:ext uri="{FF2B5EF4-FFF2-40B4-BE49-F238E27FC236}">
              <a16:creationId xmlns:a16="http://schemas.microsoft.com/office/drawing/2014/main" id="{4808B856-0693-466E-8C5B-36F7416B20B6}"/>
            </a:ext>
          </a:extLst>
        </xdr:cNvPr>
        <xdr:cNvSpPr txBox="1"/>
      </xdr:nvSpPr>
      <xdr:spPr>
        <a:xfrm>
          <a:off x="7594111" y="13024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48475</xdr:rowOff>
    </xdr:from>
    <xdr:to>
      <xdr:col>36</xdr:col>
      <xdr:colOff>165100</xdr:colOff>
      <xdr:row>77</xdr:row>
      <xdr:rowOff>150075</xdr:rowOff>
    </xdr:to>
    <xdr:sp macro="" textlink="">
      <xdr:nvSpPr>
        <xdr:cNvPr id="415" name="フローチャート: 判断 414">
          <a:extLst>
            <a:ext uri="{FF2B5EF4-FFF2-40B4-BE49-F238E27FC236}">
              <a16:creationId xmlns:a16="http://schemas.microsoft.com/office/drawing/2014/main" id="{1DC84D9C-90E2-42F5-BD83-BC0CDD41538A}"/>
            </a:ext>
          </a:extLst>
        </xdr:cNvPr>
        <xdr:cNvSpPr/>
      </xdr:nvSpPr>
      <xdr:spPr>
        <a:xfrm>
          <a:off x="6921500" y="1325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166602</xdr:rowOff>
    </xdr:from>
    <xdr:ext cx="534377" cy="259045"/>
    <xdr:sp macro="" textlink="">
      <xdr:nvSpPr>
        <xdr:cNvPr id="416" name="テキスト ボックス 415">
          <a:extLst>
            <a:ext uri="{FF2B5EF4-FFF2-40B4-BE49-F238E27FC236}">
              <a16:creationId xmlns:a16="http://schemas.microsoft.com/office/drawing/2014/main" id="{458DE4B4-B951-4AA7-930C-72BCB4E0AA73}"/>
            </a:ext>
          </a:extLst>
        </xdr:cNvPr>
        <xdr:cNvSpPr txBox="1"/>
      </xdr:nvSpPr>
      <xdr:spPr>
        <a:xfrm>
          <a:off x="6705111" y="1302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E24548FE-5F15-4513-8E8C-92A77A77EB38}"/>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3541346D-7D76-4D47-B6D2-D76DE1BE61CB}"/>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BADB5810-082D-47F9-850C-C5AADF25BE28}"/>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A2D12D4F-8800-422A-A9E2-2A1DFEAAB1DF}"/>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F417D7B6-DE4F-43BD-8AF9-C13EF6305543}"/>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108620</xdr:rowOff>
    </xdr:from>
    <xdr:to>
      <xdr:col>55</xdr:col>
      <xdr:colOff>50800</xdr:colOff>
      <xdr:row>78</xdr:row>
      <xdr:rowOff>38770</xdr:rowOff>
    </xdr:to>
    <xdr:sp macro="" textlink="">
      <xdr:nvSpPr>
        <xdr:cNvPr id="422" name="楕円 421">
          <a:extLst>
            <a:ext uri="{FF2B5EF4-FFF2-40B4-BE49-F238E27FC236}">
              <a16:creationId xmlns:a16="http://schemas.microsoft.com/office/drawing/2014/main" id="{C7095E88-CD9C-4658-BA83-68DA10DF2646}"/>
            </a:ext>
          </a:extLst>
        </xdr:cNvPr>
        <xdr:cNvSpPr/>
      </xdr:nvSpPr>
      <xdr:spPr>
        <a:xfrm>
          <a:off x="10426700" y="13310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87047</xdr:rowOff>
    </xdr:from>
    <xdr:ext cx="534377" cy="259045"/>
    <xdr:sp macro="" textlink="">
      <xdr:nvSpPr>
        <xdr:cNvPr id="423" name="普通建設事業費 （ うち新規整備　）該当値テキスト">
          <a:extLst>
            <a:ext uri="{FF2B5EF4-FFF2-40B4-BE49-F238E27FC236}">
              <a16:creationId xmlns:a16="http://schemas.microsoft.com/office/drawing/2014/main" id="{4F64F980-229A-450E-95F6-32CF9CCBC902}"/>
            </a:ext>
          </a:extLst>
        </xdr:cNvPr>
        <xdr:cNvSpPr txBox="1"/>
      </xdr:nvSpPr>
      <xdr:spPr>
        <a:xfrm>
          <a:off x="10528300" y="13288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98081</xdr:rowOff>
    </xdr:from>
    <xdr:to>
      <xdr:col>50</xdr:col>
      <xdr:colOff>165100</xdr:colOff>
      <xdr:row>78</xdr:row>
      <xdr:rowOff>28231</xdr:rowOff>
    </xdr:to>
    <xdr:sp macro="" textlink="">
      <xdr:nvSpPr>
        <xdr:cNvPr id="424" name="楕円 423">
          <a:extLst>
            <a:ext uri="{FF2B5EF4-FFF2-40B4-BE49-F238E27FC236}">
              <a16:creationId xmlns:a16="http://schemas.microsoft.com/office/drawing/2014/main" id="{C386725D-D158-4A50-9C62-1381EE6E5275}"/>
            </a:ext>
          </a:extLst>
        </xdr:cNvPr>
        <xdr:cNvSpPr/>
      </xdr:nvSpPr>
      <xdr:spPr>
        <a:xfrm>
          <a:off x="9588500" y="13299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19358</xdr:rowOff>
    </xdr:from>
    <xdr:ext cx="534377" cy="259045"/>
    <xdr:sp macro="" textlink="">
      <xdr:nvSpPr>
        <xdr:cNvPr id="425" name="テキスト ボックス 424">
          <a:extLst>
            <a:ext uri="{FF2B5EF4-FFF2-40B4-BE49-F238E27FC236}">
              <a16:creationId xmlns:a16="http://schemas.microsoft.com/office/drawing/2014/main" id="{A6F52407-5DAF-4943-843D-E9A715AB978D}"/>
            </a:ext>
          </a:extLst>
        </xdr:cNvPr>
        <xdr:cNvSpPr txBox="1"/>
      </xdr:nvSpPr>
      <xdr:spPr>
        <a:xfrm>
          <a:off x="9372111" y="13392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6142</xdr:rowOff>
    </xdr:from>
    <xdr:to>
      <xdr:col>46</xdr:col>
      <xdr:colOff>38100</xdr:colOff>
      <xdr:row>78</xdr:row>
      <xdr:rowOff>107742</xdr:rowOff>
    </xdr:to>
    <xdr:sp macro="" textlink="">
      <xdr:nvSpPr>
        <xdr:cNvPr id="426" name="楕円 425">
          <a:extLst>
            <a:ext uri="{FF2B5EF4-FFF2-40B4-BE49-F238E27FC236}">
              <a16:creationId xmlns:a16="http://schemas.microsoft.com/office/drawing/2014/main" id="{A74624EB-BC1A-41D8-A1A6-12E948D6B57B}"/>
            </a:ext>
          </a:extLst>
        </xdr:cNvPr>
        <xdr:cNvSpPr/>
      </xdr:nvSpPr>
      <xdr:spPr>
        <a:xfrm>
          <a:off x="8699500" y="13379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98869</xdr:rowOff>
    </xdr:from>
    <xdr:ext cx="534377" cy="259045"/>
    <xdr:sp macro="" textlink="">
      <xdr:nvSpPr>
        <xdr:cNvPr id="427" name="テキスト ボックス 426">
          <a:extLst>
            <a:ext uri="{FF2B5EF4-FFF2-40B4-BE49-F238E27FC236}">
              <a16:creationId xmlns:a16="http://schemas.microsoft.com/office/drawing/2014/main" id="{AFAA1F38-1FF8-4443-82A9-3CD3195BE23C}"/>
            </a:ext>
          </a:extLst>
        </xdr:cNvPr>
        <xdr:cNvSpPr txBox="1"/>
      </xdr:nvSpPr>
      <xdr:spPr>
        <a:xfrm>
          <a:off x="8483111" y="13471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42115</xdr:rowOff>
    </xdr:from>
    <xdr:to>
      <xdr:col>41</xdr:col>
      <xdr:colOff>101600</xdr:colOff>
      <xdr:row>78</xdr:row>
      <xdr:rowOff>143715</xdr:rowOff>
    </xdr:to>
    <xdr:sp macro="" textlink="">
      <xdr:nvSpPr>
        <xdr:cNvPr id="428" name="楕円 427">
          <a:extLst>
            <a:ext uri="{FF2B5EF4-FFF2-40B4-BE49-F238E27FC236}">
              <a16:creationId xmlns:a16="http://schemas.microsoft.com/office/drawing/2014/main" id="{277FB672-3DDF-4DB0-AB49-2BD1D9910ED5}"/>
            </a:ext>
          </a:extLst>
        </xdr:cNvPr>
        <xdr:cNvSpPr/>
      </xdr:nvSpPr>
      <xdr:spPr>
        <a:xfrm>
          <a:off x="7810500" y="1341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134842</xdr:rowOff>
    </xdr:from>
    <xdr:ext cx="534377" cy="259045"/>
    <xdr:sp macro="" textlink="">
      <xdr:nvSpPr>
        <xdr:cNvPr id="429" name="テキスト ボックス 428">
          <a:extLst>
            <a:ext uri="{FF2B5EF4-FFF2-40B4-BE49-F238E27FC236}">
              <a16:creationId xmlns:a16="http://schemas.microsoft.com/office/drawing/2014/main" id="{27B082DD-D836-4A9B-AF3B-13852FD125C6}"/>
            </a:ext>
          </a:extLst>
        </xdr:cNvPr>
        <xdr:cNvSpPr txBox="1"/>
      </xdr:nvSpPr>
      <xdr:spPr>
        <a:xfrm>
          <a:off x="7594111" y="13507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146393</xdr:rowOff>
    </xdr:from>
    <xdr:to>
      <xdr:col>36</xdr:col>
      <xdr:colOff>165100</xdr:colOff>
      <xdr:row>78</xdr:row>
      <xdr:rowOff>76543</xdr:rowOff>
    </xdr:to>
    <xdr:sp macro="" textlink="">
      <xdr:nvSpPr>
        <xdr:cNvPr id="430" name="楕円 429">
          <a:extLst>
            <a:ext uri="{FF2B5EF4-FFF2-40B4-BE49-F238E27FC236}">
              <a16:creationId xmlns:a16="http://schemas.microsoft.com/office/drawing/2014/main" id="{3D0A53E0-8E15-4EE0-B86A-2426F9BBC2E1}"/>
            </a:ext>
          </a:extLst>
        </xdr:cNvPr>
        <xdr:cNvSpPr/>
      </xdr:nvSpPr>
      <xdr:spPr>
        <a:xfrm>
          <a:off x="6921500" y="1334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67670</xdr:rowOff>
    </xdr:from>
    <xdr:ext cx="534377" cy="259045"/>
    <xdr:sp macro="" textlink="">
      <xdr:nvSpPr>
        <xdr:cNvPr id="431" name="テキスト ボックス 430">
          <a:extLst>
            <a:ext uri="{FF2B5EF4-FFF2-40B4-BE49-F238E27FC236}">
              <a16:creationId xmlns:a16="http://schemas.microsoft.com/office/drawing/2014/main" id="{A63CB99F-AD3B-4D2B-9A45-854BEDFEF1FB}"/>
            </a:ext>
          </a:extLst>
        </xdr:cNvPr>
        <xdr:cNvSpPr txBox="1"/>
      </xdr:nvSpPr>
      <xdr:spPr>
        <a:xfrm>
          <a:off x="6705111" y="13440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2E7643BC-1513-4642-BE01-5A3803A02011}"/>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3D4E03A0-2772-496A-9D59-498BD6B335B6}"/>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5143436C-D19C-4CE9-B744-FF1C9BF647CB}"/>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CA2F807E-7056-4997-8A82-02CBBD5AC7FC}"/>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EDE92D2B-9029-47DC-80E1-5B8C7EEEE9E5}"/>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42FB2D57-2981-4861-968C-A96456840307}"/>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DE7DC7B-AE58-4B74-90AB-E6387F82304F}"/>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31B826E0-B4CF-4BFF-A5D8-5A9789249C52}"/>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7D69839F-B4F8-4B5D-A3F2-C094B0365707}"/>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19B26844-D7ED-403A-825E-894D700AE3B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284CB262-749B-43CE-A388-EE7067604BB8}"/>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896E48DE-0B4D-4705-B0C7-1A6A829BAAA2}"/>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E137C701-E17C-4A07-AFC8-226FC4079FC5}"/>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a:extLst>
            <a:ext uri="{FF2B5EF4-FFF2-40B4-BE49-F238E27FC236}">
              <a16:creationId xmlns:a16="http://schemas.microsoft.com/office/drawing/2014/main" id="{B1949B98-3F2F-4B69-B372-4922E6EDDA0B}"/>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8D9604BF-E15E-4BA1-A7BB-F807BB79F6A5}"/>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7E1E7410-4993-4123-B38D-3B8A158D4ADA}"/>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8DCF3C65-A7E7-4DFE-AB9F-EE872822755C}"/>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B81331A1-042D-4174-A391-6A3F69C3C15B}"/>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797BF322-0DAA-4555-A5AD-7910DBF28B1D}"/>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2A3AE95-93E3-4539-87DB-1E829BEF7DAC}"/>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1E746921-B493-4E87-BF85-80F4162C5A1D}"/>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89085C69-6978-412F-884E-8ADB017C496C}"/>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C0E8888C-9C06-47C5-8BDE-778DEA475AA1}"/>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14194</xdr:rowOff>
    </xdr:from>
    <xdr:to>
      <xdr:col>54</xdr:col>
      <xdr:colOff>189865</xdr:colOff>
      <xdr:row>99</xdr:row>
      <xdr:rowOff>21321</xdr:rowOff>
    </xdr:to>
    <xdr:cxnSp macro="">
      <xdr:nvCxnSpPr>
        <xdr:cNvPr id="455" name="直線コネクタ 454">
          <a:extLst>
            <a:ext uri="{FF2B5EF4-FFF2-40B4-BE49-F238E27FC236}">
              <a16:creationId xmlns:a16="http://schemas.microsoft.com/office/drawing/2014/main" id="{545929E7-B2F3-4E8C-B256-28335FD10E9C}"/>
            </a:ext>
          </a:extLst>
        </xdr:cNvPr>
        <xdr:cNvCxnSpPr/>
      </xdr:nvCxnSpPr>
      <xdr:spPr>
        <a:xfrm flipV="1">
          <a:off x="10475595" y="15616144"/>
          <a:ext cx="1270" cy="1378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25148</xdr:rowOff>
    </xdr:from>
    <xdr:ext cx="534377" cy="259045"/>
    <xdr:sp macro="" textlink="">
      <xdr:nvSpPr>
        <xdr:cNvPr id="456" name="普通建設事業費 （ うち更新整備　）最小値テキスト">
          <a:extLst>
            <a:ext uri="{FF2B5EF4-FFF2-40B4-BE49-F238E27FC236}">
              <a16:creationId xmlns:a16="http://schemas.microsoft.com/office/drawing/2014/main" id="{3D690F3D-4EBE-424D-87B2-58CF7DC10CFE}"/>
            </a:ext>
          </a:extLst>
        </xdr:cNvPr>
        <xdr:cNvSpPr txBox="1"/>
      </xdr:nvSpPr>
      <xdr:spPr>
        <a:xfrm>
          <a:off x="10528300" y="1699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21321</xdr:rowOff>
    </xdr:from>
    <xdr:to>
      <xdr:col>55</xdr:col>
      <xdr:colOff>88900</xdr:colOff>
      <xdr:row>99</xdr:row>
      <xdr:rowOff>21321</xdr:rowOff>
    </xdr:to>
    <xdr:cxnSp macro="">
      <xdr:nvCxnSpPr>
        <xdr:cNvPr id="457" name="直線コネクタ 456">
          <a:extLst>
            <a:ext uri="{FF2B5EF4-FFF2-40B4-BE49-F238E27FC236}">
              <a16:creationId xmlns:a16="http://schemas.microsoft.com/office/drawing/2014/main" id="{44328343-4237-4465-8697-6CCB4B47BE3C}"/>
            </a:ext>
          </a:extLst>
        </xdr:cNvPr>
        <xdr:cNvCxnSpPr/>
      </xdr:nvCxnSpPr>
      <xdr:spPr>
        <a:xfrm>
          <a:off x="10388600" y="169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132321</xdr:rowOff>
    </xdr:from>
    <xdr:ext cx="599010" cy="259045"/>
    <xdr:sp macro="" textlink="">
      <xdr:nvSpPr>
        <xdr:cNvPr id="458" name="普通建設事業費 （ うち更新整備　）最大値テキスト">
          <a:extLst>
            <a:ext uri="{FF2B5EF4-FFF2-40B4-BE49-F238E27FC236}">
              <a16:creationId xmlns:a16="http://schemas.microsoft.com/office/drawing/2014/main" id="{8E0341ED-245E-4242-8300-2961C32275F7}"/>
            </a:ext>
          </a:extLst>
        </xdr:cNvPr>
        <xdr:cNvSpPr txBox="1"/>
      </xdr:nvSpPr>
      <xdr:spPr>
        <a:xfrm>
          <a:off x="10528300" y="1539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14194</xdr:rowOff>
    </xdr:from>
    <xdr:to>
      <xdr:col>55</xdr:col>
      <xdr:colOff>88900</xdr:colOff>
      <xdr:row>91</xdr:row>
      <xdr:rowOff>14194</xdr:rowOff>
    </xdr:to>
    <xdr:cxnSp macro="">
      <xdr:nvCxnSpPr>
        <xdr:cNvPr id="459" name="直線コネクタ 458">
          <a:extLst>
            <a:ext uri="{FF2B5EF4-FFF2-40B4-BE49-F238E27FC236}">
              <a16:creationId xmlns:a16="http://schemas.microsoft.com/office/drawing/2014/main" id="{31255281-6067-4909-BAE3-CFFE5D60A9D7}"/>
            </a:ext>
          </a:extLst>
        </xdr:cNvPr>
        <xdr:cNvCxnSpPr/>
      </xdr:nvCxnSpPr>
      <xdr:spPr>
        <a:xfrm>
          <a:off x="10388600" y="156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114241</xdr:rowOff>
    </xdr:from>
    <xdr:to>
      <xdr:col>55</xdr:col>
      <xdr:colOff>0</xdr:colOff>
      <xdr:row>98</xdr:row>
      <xdr:rowOff>58246</xdr:rowOff>
    </xdr:to>
    <xdr:cxnSp macro="">
      <xdr:nvCxnSpPr>
        <xdr:cNvPr id="460" name="直線コネクタ 459">
          <a:extLst>
            <a:ext uri="{FF2B5EF4-FFF2-40B4-BE49-F238E27FC236}">
              <a16:creationId xmlns:a16="http://schemas.microsoft.com/office/drawing/2014/main" id="{03471F65-4F99-4448-AFC8-A7653A29493A}"/>
            </a:ext>
          </a:extLst>
        </xdr:cNvPr>
        <xdr:cNvCxnSpPr/>
      </xdr:nvCxnSpPr>
      <xdr:spPr>
        <a:xfrm flipV="1">
          <a:off x="9639300" y="16744891"/>
          <a:ext cx="838200" cy="115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70376</xdr:rowOff>
    </xdr:from>
    <xdr:ext cx="599010" cy="259045"/>
    <xdr:sp macro="" textlink="">
      <xdr:nvSpPr>
        <xdr:cNvPr id="461" name="普通建設事業費 （ うち更新整備　）平均値テキスト">
          <a:extLst>
            <a:ext uri="{FF2B5EF4-FFF2-40B4-BE49-F238E27FC236}">
              <a16:creationId xmlns:a16="http://schemas.microsoft.com/office/drawing/2014/main" id="{444338A1-EBB4-47E4-A768-CD2B26D950A8}"/>
            </a:ext>
          </a:extLst>
        </xdr:cNvPr>
        <xdr:cNvSpPr txBox="1"/>
      </xdr:nvSpPr>
      <xdr:spPr>
        <a:xfrm>
          <a:off x="10528300" y="16701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91949</xdr:rowOff>
    </xdr:from>
    <xdr:to>
      <xdr:col>55</xdr:col>
      <xdr:colOff>50800</xdr:colOff>
      <xdr:row>98</xdr:row>
      <xdr:rowOff>22099</xdr:rowOff>
    </xdr:to>
    <xdr:sp macro="" textlink="">
      <xdr:nvSpPr>
        <xdr:cNvPr id="462" name="フローチャート: 判断 461">
          <a:extLst>
            <a:ext uri="{FF2B5EF4-FFF2-40B4-BE49-F238E27FC236}">
              <a16:creationId xmlns:a16="http://schemas.microsoft.com/office/drawing/2014/main" id="{E92DDC19-CF53-42AD-A225-A4928D35D9E9}"/>
            </a:ext>
          </a:extLst>
        </xdr:cNvPr>
        <xdr:cNvSpPr/>
      </xdr:nvSpPr>
      <xdr:spPr>
        <a:xfrm>
          <a:off x="10426700" y="1672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58246</xdr:rowOff>
    </xdr:from>
    <xdr:to>
      <xdr:col>50</xdr:col>
      <xdr:colOff>114300</xdr:colOff>
      <xdr:row>98</xdr:row>
      <xdr:rowOff>76087</xdr:rowOff>
    </xdr:to>
    <xdr:cxnSp macro="">
      <xdr:nvCxnSpPr>
        <xdr:cNvPr id="463" name="直線コネクタ 462">
          <a:extLst>
            <a:ext uri="{FF2B5EF4-FFF2-40B4-BE49-F238E27FC236}">
              <a16:creationId xmlns:a16="http://schemas.microsoft.com/office/drawing/2014/main" id="{3B3604DB-FFFD-4097-8F93-CC199CDC2A83}"/>
            </a:ext>
          </a:extLst>
        </xdr:cNvPr>
        <xdr:cNvCxnSpPr/>
      </xdr:nvCxnSpPr>
      <xdr:spPr>
        <a:xfrm flipV="1">
          <a:off x="8750300" y="16860346"/>
          <a:ext cx="889000" cy="17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127798</xdr:rowOff>
    </xdr:from>
    <xdr:to>
      <xdr:col>50</xdr:col>
      <xdr:colOff>165100</xdr:colOff>
      <xdr:row>98</xdr:row>
      <xdr:rowOff>57948</xdr:rowOff>
    </xdr:to>
    <xdr:sp macro="" textlink="">
      <xdr:nvSpPr>
        <xdr:cNvPr id="464" name="フローチャート: 判断 463">
          <a:extLst>
            <a:ext uri="{FF2B5EF4-FFF2-40B4-BE49-F238E27FC236}">
              <a16:creationId xmlns:a16="http://schemas.microsoft.com/office/drawing/2014/main" id="{1FF81C73-A2D9-448E-A8EE-D8B46DB3E10D}"/>
            </a:ext>
          </a:extLst>
        </xdr:cNvPr>
        <xdr:cNvSpPr/>
      </xdr:nvSpPr>
      <xdr:spPr>
        <a:xfrm>
          <a:off x="9588500" y="167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74475</xdr:rowOff>
    </xdr:from>
    <xdr:ext cx="599010" cy="259045"/>
    <xdr:sp macro="" textlink="">
      <xdr:nvSpPr>
        <xdr:cNvPr id="465" name="テキスト ボックス 464">
          <a:extLst>
            <a:ext uri="{FF2B5EF4-FFF2-40B4-BE49-F238E27FC236}">
              <a16:creationId xmlns:a16="http://schemas.microsoft.com/office/drawing/2014/main" id="{AD72D494-94E9-444E-A47F-A10025F7B877}"/>
            </a:ext>
          </a:extLst>
        </xdr:cNvPr>
        <xdr:cNvSpPr txBox="1"/>
      </xdr:nvSpPr>
      <xdr:spPr>
        <a:xfrm>
          <a:off x="9339795" y="16533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76087</xdr:rowOff>
    </xdr:from>
    <xdr:to>
      <xdr:col>45</xdr:col>
      <xdr:colOff>177800</xdr:colOff>
      <xdr:row>98</xdr:row>
      <xdr:rowOff>103429</xdr:rowOff>
    </xdr:to>
    <xdr:cxnSp macro="">
      <xdr:nvCxnSpPr>
        <xdr:cNvPr id="466" name="直線コネクタ 465">
          <a:extLst>
            <a:ext uri="{FF2B5EF4-FFF2-40B4-BE49-F238E27FC236}">
              <a16:creationId xmlns:a16="http://schemas.microsoft.com/office/drawing/2014/main" id="{7A857C36-E3F4-4F15-A195-F8FB4E89E4F3}"/>
            </a:ext>
          </a:extLst>
        </xdr:cNvPr>
        <xdr:cNvCxnSpPr/>
      </xdr:nvCxnSpPr>
      <xdr:spPr>
        <a:xfrm flipV="1">
          <a:off x="7861300" y="16878187"/>
          <a:ext cx="889000" cy="27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123413</xdr:rowOff>
    </xdr:from>
    <xdr:to>
      <xdr:col>46</xdr:col>
      <xdr:colOff>38100</xdr:colOff>
      <xdr:row>98</xdr:row>
      <xdr:rowOff>53563</xdr:rowOff>
    </xdr:to>
    <xdr:sp macro="" textlink="">
      <xdr:nvSpPr>
        <xdr:cNvPr id="467" name="フローチャート: 判断 466">
          <a:extLst>
            <a:ext uri="{FF2B5EF4-FFF2-40B4-BE49-F238E27FC236}">
              <a16:creationId xmlns:a16="http://schemas.microsoft.com/office/drawing/2014/main" id="{118C7A1C-792F-40DE-B6AF-4F340C853B74}"/>
            </a:ext>
          </a:extLst>
        </xdr:cNvPr>
        <xdr:cNvSpPr/>
      </xdr:nvSpPr>
      <xdr:spPr>
        <a:xfrm>
          <a:off x="8699500" y="1675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70090</xdr:rowOff>
    </xdr:from>
    <xdr:ext cx="599010" cy="259045"/>
    <xdr:sp macro="" textlink="">
      <xdr:nvSpPr>
        <xdr:cNvPr id="468" name="テキスト ボックス 467">
          <a:extLst>
            <a:ext uri="{FF2B5EF4-FFF2-40B4-BE49-F238E27FC236}">
              <a16:creationId xmlns:a16="http://schemas.microsoft.com/office/drawing/2014/main" id="{B4E86F95-AA94-4C6C-B21D-D427B159FF47}"/>
            </a:ext>
          </a:extLst>
        </xdr:cNvPr>
        <xdr:cNvSpPr txBox="1"/>
      </xdr:nvSpPr>
      <xdr:spPr>
        <a:xfrm>
          <a:off x="8450795" y="16529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48020</xdr:rowOff>
    </xdr:from>
    <xdr:to>
      <xdr:col>41</xdr:col>
      <xdr:colOff>50800</xdr:colOff>
      <xdr:row>98</xdr:row>
      <xdr:rowOff>103429</xdr:rowOff>
    </xdr:to>
    <xdr:cxnSp macro="">
      <xdr:nvCxnSpPr>
        <xdr:cNvPr id="469" name="直線コネクタ 468">
          <a:extLst>
            <a:ext uri="{FF2B5EF4-FFF2-40B4-BE49-F238E27FC236}">
              <a16:creationId xmlns:a16="http://schemas.microsoft.com/office/drawing/2014/main" id="{BE1887D1-7123-4F42-A01A-84EB2881227D}"/>
            </a:ext>
          </a:extLst>
        </xdr:cNvPr>
        <xdr:cNvCxnSpPr/>
      </xdr:nvCxnSpPr>
      <xdr:spPr>
        <a:xfrm>
          <a:off x="6972300" y="16850120"/>
          <a:ext cx="889000" cy="55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133534</xdr:rowOff>
    </xdr:from>
    <xdr:to>
      <xdr:col>41</xdr:col>
      <xdr:colOff>101600</xdr:colOff>
      <xdr:row>98</xdr:row>
      <xdr:rowOff>63684</xdr:rowOff>
    </xdr:to>
    <xdr:sp macro="" textlink="">
      <xdr:nvSpPr>
        <xdr:cNvPr id="470" name="フローチャート: 判断 469">
          <a:extLst>
            <a:ext uri="{FF2B5EF4-FFF2-40B4-BE49-F238E27FC236}">
              <a16:creationId xmlns:a16="http://schemas.microsoft.com/office/drawing/2014/main" id="{2EB52D12-C146-4F08-ABD1-C2F8D33B0C16}"/>
            </a:ext>
          </a:extLst>
        </xdr:cNvPr>
        <xdr:cNvSpPr/>
      </xdr:nvSpPr>
      <xdr:spPr>
        <a:xfrm>
          <a:off x="7810500" y="167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80211</xdr:rowOff>
    </xdr:from>
    <xdr:ext cx="599010" cy="259045"/>
    <xdr:sp macro="" textlink="">
      <xdr:nvSpPr>
        <xdr:cNvPr id="471" name="テキスト ボックス 470">
          <a:extLst>
            <a:ext uri="{FF2B5EF4-FFF2-40B4-BE49-F238E27FC236}">
              <a16:creationId xmlns:a16="http://schemas.microsoft.com/office/drawing/2014/main" id="{27EE837A-3E68-4371-BC03-2E723005DEE6}"/>
            </a:ext>
          </a:extLst>
        </xdr:cNvPr>
        <xdr:cNvSpPr txBox="1"/>
      </xdr:nvSpPr>
      <xdr:spPr>
        <a:xfrm>
          <a:off x="7561795" y="16539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100912</xdr:rowOff>
    </xdr:from>
    <xdr:to>
      <xdr:col>36</xdr:col>
      <xdr:colOff>165100</xdr:colOff>
      <xdr:row>98</xdr:row>
      <xdr:rowOff>31062</xdr:rowOff>
    </xdr:to>
    <xdr:sp macro="" textlink="">
      <xdr:nvSpPr>
        <xdr:cNvPr id="472" name="フローチャート: 判断 471">
          <a:extLst>
            <a:ext uri="{FF2B5EF4-FFF2-40B4-BE49-F238E27FC236}">
              <a16:creationId xmlns:a16="http://schemas.microsoft.com/office/drawing/2014/main" id="{F838DD79-05E6-4C13-86D4-1C62945A1C72}"/>
            </a:ext>
          </a:extLst>
        </xdr:cNvPr>
        <xdr:cNvSpPr/>
      </xdr:nvSpPr>
      <xdr:spPr>
        <a:xfrm>
          <a:off x="69215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47589</xdr:rowOff>
    </xdr:from>
    <xdr:ext cx="599010" cy="259045"/>
    <xdr:sp macro="" textlink="">
      <xdr:nvSpPr>
        <xdr:cNvPr id="473" name="テキスト ボックス 472">
          <a:extLst>
            <a:ext uri="{FF2B5EF4-FFF2-40B4-BE49-F238E27FC236}">
              <a16:creationId xmlns:a16="http://schemas.microsoft.com/office/drawing/2014/main" id="{A470D99E-8079-44DE-BAED-D9C08D8ACD35}"/>
            </a:ext>
          </a:extLst>
        </xdr:cNvPr>
        <xdr:cNvSpPr txBox="1"/>
      </xdr:nvSpPr>
      <xdr:spPr>
        <a:xfrm>
          <a:off x="6672795" y="1650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B4E4ED14-9391-461F-8568-099EE749E5B6}"/>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B0EBB5A-E4A8-4CED-A259-12C5D2592BA8}"/>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A11903C7-7FCC-4F46-AF74-93C18641DA74}"/>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8B158CAD-390E-4531-A6AF-CB9828C28E59}"/>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80CD538-5140-4FFA-BBDC-CAF2784D3871}"/>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63441</xdr:rowOff>
    </xdr:from>
    <xdr:to>
      <xdr:col>55</xdr:col>
      <xdr:colOff>50800</xdr:colOff>
      <xdr:row>97</xdr:row>
      <xdr:rowOff>165041</xdr:rowOff>
    </xdr:to>
    <xdr:sp macro="" textlink="">
      <xdr:nvSpPr>
        <xdr:cNvPr id="479" name="楕円 478">
          <a:extLst>
            <a:ext uri="{FF2B5EF4-FFF2-40B4-BE49-F238E27FC236}">
              <a16:creationId xmlns:a16="http://schemas.microsoft.com/office/drawing/2014/main" id="{3B267CDF-7FD4-4AAC-90F3-5572C4B47921}"/>
            </a:ext>
          </a:extLst>
        </xdr:cNvPr>
        <xdr:cNvSpPr/>
      </xdr:nvSpPr>
      <xdr:spPr>
        <a:xfrm>
          <a:off x="10426700" y="16694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86318</xdr:rowOff>
    </xdr:from>
    <xdr:ext cx="599010" cy="259045"/>
    <xdr:sp macro="" textlink="">
      <xdr:nvSpPr>
        <xdr:cNvPr id="480" name="普通建設事業費 （ うち更新整備　）該当値テキスト">
          <a:extLst>
            <a:ext uri="{FF2B5EF4-FFF2-40B4-BE49-F238E27FC236}">
              <a16:creationId xmlns:a16="http://schemas.microsoft.com/office/drawing/2014/main" id="{84483DB8-D15F-4152-9E25-36480F90B8DA}"/>
            </a:ext>
          </a:extLst>
        </xdr:cNvPr>
        <xdr:cNvSpPr txBox="1"/>
      </xdr:nvSpPr>
      <xdr:spPr>
        <a:xfrm>
          <a:off x="10528300" y="1654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7446</xdr:rowOff>
    </xdr:from>
    <xdr:to>
      <xdr:col>50</xdr:col>
      <xdr:colOff>165100</xdr:colOff>
      <xdr:row>98</xdr:row>
      <xdr:rowOff>109046</xdr:rowOff>
    </xdr:to>
    <xdr:sp macro="" textlink="">
      <xdr:nvSpPr>
        <xdr:cNvPr id="481" name="楕円 480">
          <a:extLst>
            <a:ext uri="{FF2B5EF4-FFF2-40B4-BE49-F238E27FC236}">
              <a16:creationId xmlns:a16="http://schemas.microsoft.com/office/drawing/2014/main" id="{ECB1CFEC-B09E-40AC-82B0-A6B547F6110E}"/>
            </a:ext>
          </a:extLst>
        </xdr:cNvPr>
        <xdr:cNvSpPr/>
      </xdr:nvSpPr>
      <xdr:spPr>
        <a:xfrm>
          <a:off x="9588500" y="16809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100173</xdr:rowOff>
    </xdr:from>
    <xdr:ext cx="534377" cy="259045"/>
    <xdr:sp macro="" textlink="">
      <xdr:nvSpPr>
        <xdr:cNvPr id="482" name="テキスト ボックス 481">
          <a:extLst>
            <a:ext uri="{FF2B5EF4-FFF2-40B4-BE49-F238E27FC236}">
              <a16:creationId xmlns:a16="http://schemas.microsoft.com/office/drawing/2014/main" id="{D6B5CE29-0240-448F-9991-7DF84EC19213}"/>
            </a:ext>
          </a:extLst>
        </xdr:cNvPr>
        <xdr:cNvSpPr txBox="1"/>
      </xdr:nvSpPr>
      <xdr:spPr>
        <a:xfrm>
          <a:off x="9372111" y="16902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25287</xdr:rowOff>
    </xdr:from>
    <xdr:to>
      <xdr:col>46</xdr:col>
      <xdr:colOff>38100</xdr:colOff>
      <xdr:row>98</xdr:row>
      <xdr:rowOff>126887</xdr:rowOff>
    </xdr:to>
    <xdr:sp macro="" textlink="">
      <xdr:nvSpPr>
        <xdr:cNvPr id="483" name="楕円 482">
          <a:extLst>
            <a:ext uri="{FF2B5EF4-FFF2-40B4-BE49-F238E27FC236}">
              <a16:creationId xmlns:a16="http://schemas.microsoft.com/office/drawing/2014/main" id="{4C044979-2DBB-47B1-9059-A65B207E1022}"/>
            </a:ext>
          </a:extLst>
        </xdr:cNvPr>
        <xdr:cNvSpPr/>
      </xdr:nvSpPr>
      <xdr:spPr>
        <a:xfrm>
          <a:off x="8699500" y="1682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118014</xdr:rowOff>
    </xdr:from>
    <xdr:ext cx="534377" cy="259045"/>
    <xdr:sp macro="" textlink="">
      <xdr:nvSpPr>
        <xdr:cNvPr id="484" name="テキスト ボックス 483">
          <a:extLst>
            <a:ext uri="{FF2B5EF4-FFF2-40B4-BE49-F238E27FC236}">
              <a16:creationId xmlns:a16="http://schemas.microsoft.com/office/drawing/2014/main" id="{FA576F3C-7FA3-4E14-8E3E-2F532B8CD363}"/>
            </a:ext>
          </a:extLst>
        </xdr:cNvPr>
        <xdr:cNvSpPr txBox="1"/>
      </xdr:nvSpPr>
      <xdr:spPr>
        <a:xfrm>
          <a:off x="8483111" y="16920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52629</xdr:rowOff>
    </xdr:from>
    <xdr:to>
      <xdr:col>41</xdr:col>
      <xdr:colOff>101600</xdr:colOff>
      <xdr:row>98</xdr:row>
      <xdr:rowOff>154229</xdr:rowOff>
    </xdr:to>
    <xdr:sp macro="" textlink="">
      <xdr:nvSpPr>
        <xdr:cNvPr id="485" name="楕円 484">
          <a:extLst>
            <a:ext uri="{FF2B5EF4-FFF2-40B4-BE49-F238E27FC236}">
              <a16:creationId xmlns:a16="http://schemas.microsoft.com/office/drawing/2014/main" id="{7CFF17B8-1AF8-4DA8-926D-46D706F7E43E}"/>
            </a:ext>
          </a:extLst>
        </xdr:cNvPr>
        <xdr:cNvSpPr/>
      </xdr:nvSpPr>
      <xdr:spPr>
        <a:xfrm>
          <a:off x="7810500" y="16854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145356</xdr:rowOff>
    </xdr:from>
    <xdr:ext cx="534377" cy="259045"/>
    <xdr:sp macro="" textlink="">
      <xdr:nvSpPr>
        <xdr:cNvPr id="486" name="テキスト ボックス 485">
          <a:extLst>
            <a:ext uri="{FF2B5EF4-FFF2-40B4-BE49-F238E27FC236}">
              <a16:creationId xmlns:a16="http://schemas.microsoft.com/office/drawing/2014/main" id="{5B7CAE26-4A10-47E5-BDD0-CBF0FFF215CC}"/>
            </a:ext>
          </a:extLst>
        </xdr:cNvPr>
        <xdr:cNvSpPr txBox="1"/>
      </xdr:nvSpPr>
      <xdr:spPr>
        <a:xfrm>
          <a:off x="7594111" y="16947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168670</xdr:rowOff>
    </xdr:from>
    <xdr:to>
      <xdr:col>36</xdr:col>
      <xdr:colOff>165100</xdr:colOff>
      <xdr:row>98</xdr:row>
      <xdr:rowOff>98820</xdr:rowOff>
    </xdr:to>
    <xdr:sp macro="" textlink="">
      <xdr:nvSpPr>
        <xdr:cNvPr id="487" name="楕円 486">
          <a:extLst>
            <a:ext uri="{FF2B5EF4-FFF2-40B4-BE49-F238E27FC236}">
              <a16:creationId xmlns:a16="http://schemas.microsoft.com/office/drawing/2014/main" id="{92B4B008-8F43-4287-BA13-0DD805D117A8}"/>
            </a:ext>
          </a:extLst>
        </xdr:cNvPr>
        <xdr:cNvSpPr/>
      </xdr:nvSpPr>
      <xdr:spPr>
        <a:xfrm>
          <a:off x="6921500" y="1679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89947</xdr:rowOff>
    </xdr:from>
    <xdr:ext cx="534377" cy="259045"/>
    <xdr:sp macro="" textlink="">
      <xdr:nvSpPr>
        <xdr:cNvPr id="488" name="テキスト ボックス 487">
          <a:extLst>
            <a:ext uri="{FF2B5EF4-FFF2-40B4-BE49-F238E27FC236}">
              <a16:creationId xmlns:a16="http://schemas.microsoft.com/office/drawing/2014/main" id="{5A7FE2A2-E5F9-460F-AAF6-E8F2EE8CD524}"/>
            </a:ext>
          </a:extLst>
        </xdr:cNvPr>
        <xdr:cNvSpPr txBox="1"/>
      </xdr:nvSpPr>
      <xdr:spPr>
        <a:xfrm>
          <a:off x="6705111" y="16892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4F7446C2-F069-4FD5-9445-68EF3353C833}"/>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CC27CC6F-55D9-4555-944E-1753A449F2A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C3961860-9C45-4D6E-8E9C-3F012E1DF49A}"/>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DE0C7D38-1A8A-4C6A-A314-50EA4296C35C}"/>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5C6936B4-10AB-4AB1-AF35-DB78FA59BEB6}"/>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26E1191D-7635-4D74-9912-2D4D7756C23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47B6F538-884F-468B-B775-094EAE252324}"/>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C25FE073-5E51-4FDE-BC0E-54987131CD3C}"/>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E76CC851-D92A-4BF9-93EF-6F42AE69369B}"/>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71D35D39-873B-4453-8F19-2F91C1C3FEC6}"/>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6BAD87-28EE-437A-BBEF-FD5E5F60C813}"/>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C031BC91-39C0-4697-8E78-9D0DC62F927E}"/>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FE90E34-FE79-46FA-805C-DEB9F4BDDD9C}"/>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9E88739A-9D91-401C-A60E-3FB692AA66CA}"/>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AD3CCE12-C622-4224-9317-A8DEE8712E28}"/>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86B0CE5C-CA6B-4380-815F-C786C6C79574}"/>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53341F82-04AF-45B2-B95C-B979AD68AA1E}"/>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27D14E75-51D9-43C6-B58E-751651FAC081}"/>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5EB26BF4-F815-403C-9666-1E202D5FFB87}"/>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a:extLst>
            <a:ext uri="{FF2B5EF4-FFF2-40B4-BE49-F238E27FC236}">
              <a16:creationId xmlns:a16="http://schemas.microsoft.com/office/drawing/2014/main" id="{C9C3C86B-1A37-4F59-969B-B9DDC5AD5856}"/>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211BA660-8666-4833-8F26-104FCB7A2E46}"/>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08355B99-3467-4933-9296-896B5FED7D73}"/>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505CCC43-13E4-4AAA-A756-2611005E771F}"/>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79F07FAF-2271-4824-B926-7FA71F88CC1C}"/>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B9EFAA62-A50C-4F65-A25D-F09D8A39A4B1}"/>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49175</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1B119954-CF2F-4619-B83B-3BDEB9FEF230}"/>
            </a:ext>
          </a:extLst>
        </xdr:cNvPr>
        <xdr:cNvCxnSpPr/>
      </xdr:nvCxnSpPr>
      <xdr:spPr>
        <a:xfrm flipV="1">
          <a:off x="16317595" y="5364125"/>
          <a:ext cx="1269" cy="1421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5" name="災害復旧事業費最小値テキスト">
          <a:extLst>
            <a:ext uri="{FF2B5EF4-FFF2-40B4-BE49-F238E27FC236}">
              <a16:creationId xmlns:a16="http://schemas.microsoft.com/office/drawing/2014/main" id="{370ACD50-F2DF-474B-863C-F31C8AAE7F0B}"/>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46C0676-C716-491E-A6AA-60C34032A3AB}"/>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167302</xdr:rowOff>
    </xdr:from>
    <xdr:ext cx="599010" cy="259045"/>
    <xdr:sp macro="" textlink="">
      <xdr:nvSpPr>
        <xdr:cNvPr id="517" name="災害復旧事業費最大値テキスト">
          <a:extLst>
            <a:ext uri="{FF2B5EF4-FFF2-40B4-BE49-F238E27FC236}">
              <a16:creationId xmlns:a16="http://schemas.microsoft.com/office/drawing/2014/main" id="{BEA19D93-2BF9-4686-8FB8-98A136ACEFD2}"/>
            </a:ext>
          </a:extLst>
        </xdr:cNvPr>
        <xdr:cNvSpPr txBox="1"/>
      </xdr:nvSpPr>
      <xdr:spPr>
        <a:xfrm>
          <a:off x="16370300" y="513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49175</xdr:rowOff>
    </xdr:from>
    <xdr:to>
      <xdr:col>86</xdr:col>
      <xdr:colOff>25400</xdr:colOff>
      <xdr:row>31</xdr:row>
      <xdr:rowOff>49175</xdr:rowOff>
    </xdr:to>
    <xdr:cxnSp macro="">
      <xdr:nvCxnSpPr>
        <xdr:cNvPr id="518" name="直線コネクタ 517">
          <a:extLst>
            <a:ext uri="{FF2B5EF4-FFF2-40B4-BE49-F238E27FC236}">
              <a16:creationId xmlns:a16="http://schemas.microsoft.com/office/drawing/2014/main" id="{5F52DE6B-E56A-492B-8785-4F98E2B38BC9}"/>
            </a:ext>
          </a:extLst>
        </xdr:cNvPr>
        <xdr:cNvCxnSpPr/>
      </xdr:nvCxnSpPr>
      <xdr:spPr>
        <a:xfrm>
          <a:off x="16230600" y="5364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6938</xdr:rowOff>
    </xdr:from>
    <xdr:to>
      <xdr:col>85</xdr:col>
      <xdr:colOff>127000</xdr:colOff>
      <xdr:row>38</xdr:row>
      <xdr:rowOff>94404</xdr:rowOff>
    </xdr:to>
    <xdr:cxnSp macro="">
      <xdr:nvCxnSpPr>
        <xdr:cNvPr id="519" name="直線コネクタ 518">
          <a:extLst>
            <a:ext uri="{FF2B5EF4-FFF2-40B4-BE49-F238E27FC236}">
              <a16:creationId xmlns:a16="http://schemas.microsoft.com/office/drawing/2014/main" id="{37BE691A-6CE9-47E9-8298-559ED4D35087}"/>
            </a:ext>
          </a:extLst>
        </xdr:cNvPr>
        <xdr:cNvCxnSpPr/>
      </xdr:nvCxnSpPr>
      <xdr:spPr>
        <a:xfrm>
          <a:off x="15481300" y="6179138"/>
          <a:ext cx="838200" cy="430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64878</xdr:rowOff>
    </xdr:from>
    <xdr:ext cx="534377" cy="259045"/>
    <xdr:sp macro="" textlink="">
      <xdr:nvSpPr>
        <xdr:cNvPr id="520" name="災害復旧事業費平均値テキスト">
          <a:extLst>
            <a:ext uri="{FF2B5EF4-FFF2-40B4-BE49-F238E27FC236}">
              <a16:creationId xmlns:a16="http://schemas.microsoft.com/office/drawing/2014/main" id="{FE9AADAD-36EF-4128-BF60-03168A53128E}"/>
            </a:ext>
          </a:extLst>
        </xdr:cNvPr>
        <xdr:cNvSpPr txBox="1"/>
      </xdr:nvSpPr>
      <xdr:spPr>
        <a:xfrm>
          <a:off x="16370300" y="6579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86451</xdr:rowOff>
    </xdr:from>
    <xdr:to>
      <xdr:col>85</xdr:col>
      <xdr:colOff>177800</xdr:colOff>
      <xdr:row>39</xdr:row>
      <xdr:rowOff>16601</xdr:rowOff>
    </xdr:to>
    <xdr:sp macro="" textlink="">
      <xdr:nvSpPr>
        <xdr:cNvPr id="521" name="フローチャート: 判断 520">
          <a:extLst>
            <a:ext uri="{FF2B5EF4-FFF2-40B4-BE49-F238E27FC236}">
              <a16:creationId xmlns:a16="http://schemas.microsoft.com/office/drawing/2014/main" id="{75805055-D031-4326-9DAB-867FD4B269A2}"/>
            </a:ext>
          </a:extLst>
        </xdr:cNvPr>
        <xdr:cNvSpPr/>
      </xdr:nvSpPr>
      <xdr:spPr>
        <a:xfrm>
          <a:off x="16268700" y="660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6938</xdr:rowOff>
    </xdr:from>
    <xdr:to>
      <xdr:col>81</xdr:col>
      <xdr:colOff>50800</xdr:colOff>
      <xdr:row>37</xdr:row>
      <xdr:rowOff>110885</xdr:rowOff>
    </xdr:to>
    <xdr:cxnSp macro="">
      <xdr:nvCxnSpPr>
        <xdr:cNvPr id="522" name="直線コネクタ 521">
          <a:extLst>
            <a:ext uri="{FF2B5EF4-FFF2-40B4-BE49-F238E27FC236}">
              <a16:creationId xmlns:a16="http://schemas.microsoft.com/office/drawing/2014/main" id="{C0175C68-2B7C-4654-9DB3-399E64978AE9}"/>
            </a:ext>
          </a:extLst>
        </xdr:cNvPr>
        <xdr:cNvCxnSpPr/>
      </xdr:nvCxnSpPr>
      <xdr:spPr>
        <a:xfrm flipV="1">
          <a:off x="14592300" y="6179138"/>
          <a:ext cx="889000" cy="275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42059</xdr:rowOff>
    </xdr:from>
    <xdr:to>
      <xdr:col>81</xdr:col>
      <xdr:colOff>101600</xdr:colOff>
      <xdr:row>38</xdr:row>
      <xdr:rowOff>143659</xdr:rowOff>
    </xdr:to>
    <xdr:sp macro="" textlink="">
      <xdr:nvSpPr>
        <xdr:cNvPr id="523" name="フローチャート: 判断 522">
          <a:extLst>
            <a:ext uri="{FF2B5EF4-FFF2-40B4-BE49-F238E27FC236}">
              <a16:creationId xmlns:a16="http://schemas.microsoft.com/office/drawing/2014/main" id="{7EDF68F1-8BAD-495F-B221-26A061D3C063}"/>
            </a:ext>
          </a:extLst>
        </xdr:cNvPr>
        <xdr:cNvSpPr/>
      </xdr:nvSpPr>
      <xdr:spPr>
        <a:xfrm>
          <a:off x="15430500" y="655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134786</xdr:rowOff>
    </xdr:from>
    <xdr:ext cx="534377" cy="259045"/>
    <xdr:sp macro="" textlink="">
      <xdr:nvSpPr>
        <xdr:cNvPr id="524" name="テキスト ボックス 523">
          <a:extLst>
            <a:ext uri="{FF2B5EF4-FFF2-40B4-BE49-F238E27FC236}">
              <a16:creationId xmlns:a16="http://schemas.microsoft.com/office/drawing/2014/main" id="{050ED5AB-DEB7-449E-96AE-3F9A8D216314}"/>
            </a:ext>
          </a:extLst>
        </xdr:cNvPr>
        <xdr:cNvSpPr txBox="1"/>
      </xdr:nvSpPr>
      <xdr:spPr>
        <a:xfrm>
          <a:off x="15214111" y="6649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142868</xdr:rowOff>
    </xdr:from>
    <xdr:to>
      <xdr:col>76</xdr:col>
      <xdr:colOff>114300</xdr:colOff>
      <xdr:row>37</xdr:row>
      <xdr:rowOff>110885</xdr:rowOff>
    </xdr:to>
    <xdr:cxnSp macro="">
      <xdr:nvCxnSpPr>
        <xdr:cNvPr id="525" name="直線コネクタ 524">
          <a:extLst>
            <a:ext uri="{FF2B5EF4-FFF2-40B4-BE49-F238E27FC236}">
              <a16:creationId xmlns:a16="http://schemas.microsoft.com/office/drawing/2014/main" id="{8FC9309A-2C42-4F34-B83F-5B16FC4D4730}"/>
            </a:ext>
          </a:extLst>
        </xdr:cNvPr>
        <xdr:cNvCxnSpPr/>
      </xdr:nvCxnSpPr>
      <xdr:spPr>
        <a:xfrm>
          <a:off x="13703300" y="6143618"/>
          <a:ext cx="889000" cy="310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60368</xdr:rowOff>
    </xdr:from>
    <xdr:to>
      <xdr:col>76</xdr:col>
      <xdr:colOff>165100</xdr:colOff>
      <xdr:row>38</xdr:row>
      <xdr:rowOff>161968</xdr:rowOff>
    </xdr:to>
    <xdr:sp macro="" textlink="">
      <xdr:nvSpPr>
        <xdr:cNvPr id="526" name="フローチャート: 判断 525">
          <a:extLst>
            <a:ext uri="{FF2B5EF4-FFF2-40B4-BE49-F238E27FC236}">
              <a16:creationId xmlns:a16="http://schemas.microsoft.com/office/drawing/2014/main" id="{4FB8DA03-5ACD-4E62-9F38-10E0B11005B2}"/>
            </a:ext>
          </a:extLst>
        </xdr:cNvPr>
        <xdr:cNvSpPr/>
      </xdr:nvSpPr>
      <xdr:spPr>
        <a:xfrm>
          <a:off x="14541500" y="65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153095</xdr:rowOff>
    </xdr:from>
    <xdr:ext cx="534377" cy="259045"/>
    <xdr:sp macro="" textlink="">
      <xdr:nvSpPr>
        <xdr:cNvPr id="527" name="テキスト ボックス 526">
          <a:extLst>
            <a:ext uri="{FF2B5EF4-FFF2-40B4-BE49-F238E27FC236}">
              <a16:creationId xmlns:a16="http://schemas.microsoft.com/office/drawing/2014/main" id="{E7F2E60D-63B8-45D2-9739-EAFB2588C9B9}"/>
            </a:ext>
          </a:extLst>
        </xdr:cNvPr>
        <xdr:cNvSpPr txBox="1"/>
      </xdr:nvSpPr>
      <xdr:spPr>
        <a:xfrm>
          <a:off x="14325111" y="6668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142868</xdr:rowOff>
    </xdr:from>
    <xdr:to>
      <xdr:col>71</xdr:col>
      <xdr:colOff>177800</xdr:colOff>
      <xdr:row>37</xdr:row>
      <xdr:rowOff>163388</xdr:rowOff>
    </xdr:to>
    <xdr:cxnSp macro="">
      <xdr:nvCxnSpPr>
        <xdr:cNvPr id="528" name="直線コネクタ 527">
          <a:extLst>
            <a:ext uri="{FF2B5EF4-FFF2-40B4-BE49-F238E27FC236}">
              <a16:creationId xmlns:a16="http://schemas.microsoft.com/office/drawing/2014/main" id="{814B0C69-BA9D-45C9-983D-3E8D4170A51C}"/>
            </a:ext>
          </a:extLst>
        </xdr:cNvPr>
        <xdr:cNvCxnSpPr/>
      </xdr:nvCxnSpPr>
      <xdr:spPr>
        <a:xfrm flipV="1">
          <a:off x="12814300" y="6143618"/>
          <a:ext cx="889000" cy="363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70993</xdr:rowOff>
    </xdr:from>
    <xdr:to>
      <xdr:col>72</xdr:col>
      <xdr:colOff>38100</xdr:colOff>
      <xdr:row>39</xdr:row>
      <xdr:rowOff>1143</xdr:rowOff>
    </xdr:to>
    <xdr:sp macro="" textlink="">
      <xdr:nvSpPr>
        <xdr:cNvPr id="529" name="フローチャート: 判断 528">
          <a:extLst>
            <a:ext uri="{FF2B5EF4-FFF2-40B4-BE49-F238E27FC236}">
              <a16:creationId xmlns:a16="http://schemas.microsoft.com/office/drawing/2014/main" id="{BC8DEA27-F2C9-439B-9608-3F828063B2CF}"/>
            </a:ext>
          </a:extLst>
        </xdr:cNvPr>
        <xdr:cNvSpPr/>
      </xdr:nvSpPr>
      <xdr:spPr>
        <a:xfrm>
          <a:off x="13652500" y="658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163720</xdr:rowOff>
    </xdr:from>
    <xdr:ext cx="534377" cy="259045"/>
    <xdr:sp macro="" textlink="">
      <xdr:nvSpPr>
        <xdr:cNvPr id="530" name="テキスト ボックス 529">
          <a:extLst>
            <a:ext uri="{FF2B5EF4-FFF2-40B4-BE49-F238E27FC236}">
              <a16:creationId xmlns:a16="http://schemas.microsoft.com/office/drawing/2014/main" id="{4F960EC7-D51F-4D08-97BB-49822931C6B4}"/>
            </a:ext>
          </a:extLst>
        </xdr:cNvPr>
        <xdr:cNvSpPr txBox="1"/>
      </xdr:nvSpPr>
      <xdr:spPr>
        <a:xfrm>
          <a:off x="13436111" y="6678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19231</xdr:rowOff>
    </xdr:from>
    <xdr:to>
      <xdr:col>67</xdr:col>
      <xdr:colOff>101600</xdr:colOff>
      <xdr:row>38</xdr:row>
      <xdr:rowOff>120831</xdr:rowOff>
    </xdr:to>
    <xdr:sp macro="" textlink="">
      <xdr:nvSpPr>
        <xdr:cNvPr id="531" name="フローチャート: 判断 530">
          <a:extLst>
            <a:ext uri="{FF2B5EF4-FFF2-40B4-BE49-F238E27FC236}">
              <a16:creationId xmlns:a16="http://schemas.microsoft.com/office/drawing/2014/main" id="{BEDF3694-5ED9-4638-8A16-6717363A1F9C}"/>
            </a:ext>
          </a:extLst>
        </xdr:cNvPr>
        <xdr:cNvSpPr/>
      </xdr:nvSpPr>
      <xdr:spPr>
        <a:xfrm>
          <a:off x="12763500" y="6534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111958</xdr:rowOff>
    </xdr:from>
    <xdr:ext cx="534377" cy="259045"/>
    <xdr:sp macro="" textlink="">
      <xdr:nvSpPr>
        <xdr:cNvPr id="532" name="テキスト ボックス 531">
          <a:extLst>
            <a:ext uri="{FF2B5EF4-FFF2-40B4-BE49-F238E27FC236}">
              <a16:creationId xmlns:a16="http://schemas.microsoft.com/office/drawing/2014/main" id="{37B6FABA-AB7F-4659-BF0D-9FE1E7A80D9C}"/>
            </a:ext>
          </a:extLst>
        </xdr:cNvPr>
        <xdr:cNvSpPr txBox="1"/>
      </xdr:nvSpPr>
      <xdr:spPr>
        <a:xfrm>
          <a:off x="12547111" y="6627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848CD62E-686B-48AF-86AC-97ED906B8789}"/>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4E8E5F41-4EF0-4F23-9809-0EDB84CFA9C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FF9D3086-956B-42A6-ACBF-30A5EE3A3A2A}"/>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10343508-D506-4261-912E-9481D7EE7BE6}"/>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8499A8A1-3FB5-43ED-947A-CCC7405105A2}"/>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43604</xdr:rowOff>
    </xdr:from>
    <xdr:to>
      <xdr:col>85</xdr:col>
      <xdr:colOff>177800</xdr:colOff>
      <xdr:row>38</xdr:row>
      <xdr:rowOff>145204</xdr:rowOff>
    </xdr:to>
    <xdr:sp macro="" textlink="">
      <xdr:nvSpPr>
        <xdr:cNvPr id="538" name="楕円 537">
          <a:extLst>
            <a:ext uri="{FF2B5EF4-FFF2-40B4-BE49-F238E27FC236}">
              <a16:creationId xmlns:a16="http://schemas.microsoft.com/office/drawing/2014/main" id="{E50E92E7-511B-4B89-9929-378F7B52ADBA}"/>
            </a:ext>
          </a:extLst>
        </xdr:cNvPr>
        <xdr:cNvSpPr/>
      </xdr:nvSpPr>
      <xdr:spPr>
        <a:xfrm>
          <a:off x="16268700" y="655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66482</xdr:rowOff>
    </xdr:from>
    <xdr:ext cx="534377" cy="259045"/>
    <xdr:sp macro="" textlink="">
      <xdr:nvSpPr>
        <xdr:cNvPr id="539" name="災害復旧事業費該当値テキスト">
          <a:extLst>
            <a:ext uri="{FF2B5EF4-FFF2-40B4-BE49-F238E27FC236}">
              <a16:creationId xmlns:a16="http://schemas.microsoft.com/office/drawing/2014/main" id="{3F14768E-F46C-493E-9006-C21ADCAC0768}"/>
            </a:ext>
          </a:extLst>
        </xdr:cNvPr>
        <xdr:cNvSpPr txBox="1"/>
      </xdr:nvSpPr>
      <xdr:spPr>
        <a:xfrm>
          <a:off x="16370300" y="6410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127588</xdr:rowOff>
    </xdr:from>
    <xdr:to>
      <xdr:col>81</xdr:col>
      <xdr:colOff>101600</xdr:colOff>
      <xdr:row>36</xdr:row>
      <xdr:rowOff>57738</xdr:rowOff>
    </xdr:to>
    <xdr:sp macro="" textlink="">
      <xdr:nvSpPr>
        <xdr:cNvPr id="540" name="楕円 539">
          <a:extLst>
            <a:ext uri="{FF2B5EF4-FFF2-40B4-BE49-F238E27FC236}">
              <a16:creationId xmlns:a16="http://schemas.microsoft.com/office/drawing/2014/main" id="{AA5634FA-1B6F-4806-86D3-515A2E58FD58}"/>
            </a:ext>
          </a:extLst>
        </xdr:cNvPr>
        <xdr:cNvSpPr/>
      </xdr:nvSpPr>
      <xdr:spPr>
        <a:xfrm>
          <a:off x="15430500" y="612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74265</xdr:rowOff>
    </xdr:from>
    <xdr:ext cx="534377" cy="259045"/>
    <xdr:sp macro="" textlink="">
      <xdr:nvSpPr>
        <xdr:cNvPr id="541" name="テキスト ボックス 540">
          <a:extLst>
            <a:ext uri="{FF2B5EF4-FFF2-40B4-BE49-F238E27FC236}">
              <a16:creationId xmlns:a16="http://schemas.microsoft.com/office/drawing/2014/main" id="{2A782D6F-B0CD-49FD-AECE-4EE541DA9EEA}"/>
            </a:ext>
          </a:extLst>
        </xdr:cNvPr>
        <xdr:cNvSpPr txBox="1"/>
      </xdr:nvSpPr>
      <xdr:spPr>
        <a:xfrm>
          <a:off x="15214111" y="5903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60085</xdr:rowOff>
    </xdr:from>
    <xdr:to>
      <xdr:col>76</xdr:col>
      <xdr:colOff>165100</xdr:colOff>
      <xdr:row>37</xdr:row>
      <xdr:rowOff>161685</xdr:rowOff>
    </xdr:to>
    <xdr:sp macro="" textlink="">
      <xdr:nvSpPr>
        <xdr:cNvPr id="542" name="楕円 541">
          <a:extLst>
            <a:ext uri="{FF2B5EF4-FFF2-40B4-BE49-F238E27FC236}">
              <a16:creationId xmlns:a16="http://schemas.microsoft.com/office/drawing/2014/main" id="{6D580863-3CC9-4D31-A60F-1B796C4E9D50}"/>
            </a:ext>
          </a:extLst>
        </xdr:cNvPr>
        <xdr:cNvSpPr/>
      </xdr:nvSpPr>
      <xdr:spPr>
        <a:xfrm>
          <a:off x="14541500" y="640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6762</xdr:rowOff>
    </xdr:from>
    <xdr:ext cx="534377" cy="259045"/>
    <xdr:sp macro="" textlink="">
      <xdr:nvSpPr>
        <xdr:cNvPr id="543" name="テキスト ボックス 542">
          <a:extLst>
            <a:ext uri="{FF2B5EF4-FFF2-40B4-BE49-F238E27FC236}">
              <a16:creationId xmlns:a16="http://schemas.microsoft.com/office/drawing/2014/main" id="{10367D61-2594-4AAA-B8E4-D6DA76858C05}"/>
            </a:ext>
          </a:extLst>
        </xdr:cNvPr>
        <xdr:cNvSpPr txBox="1"/>
      </xdr:nvSpPr>
      <xdr:spPr>
        <a:xfrm>
          <a:off x="14325111" y="6178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92068</xdr:rowOff>
    </xdr:from>
    <xdr:to>
      <xdr:col>72</xdr:col>
      <xdr:colOff>38100</xdr:colOff>
      <xdr:row>36</xdr:row>
      <xdr:rowOff>22218</xdr:rowOff>
    </xdr:to>
    <xdr:sp macro="" textlink="">
      <xdr:nvSpPr>
        <xdr:cNvPr id="544" name="楕円 543">
          <a:extLst>
            <a:ext uri="{FF2B5EF4-FFF2-40B4-BE49-F238E27FC236}">
              <a16:creationId xmlns:a16="http://schemas.microsoft.com/office/drawing/2014/main" id="{3B20DD93-C955-43B7-83E5-D796F846537F}"/>
            </a:ext>
          </a:extLst>
        </xdr:cNvPr>
        <xdr:cNvSpPr/>
      </xdr:nvSpPr>
      <xdr:spPr>
        <a:xfrm>
          <a:off x="13652500" y="6092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38745</xdr:rowOff>
    </xdr:from>
    <xdr:ext cx="534377" cy="259045"/>
    <xdr:sp macro="" textlink="">
      <xdr:nvSpPr>
        <xdr:cNvPr id="545" name="テキスト ボックス 544">
          <a:extLst>
            <a:ext uri="{FF2B5EF4-FFF2-40B4-BE49-F238E27FC236}">
              <a16:creationId xmlns:a16="http://schemas.microsoft.com/office/drawing/2014/main" id="{CA27047A-F471-4309-9908-019F10E59874}"/>
            </a:ext>
          </a:extLst>
        </xdr:cNvPr>
        <xdr:cNvSpPr txBox="1"/>
      </xdr:nvSpPr>
      <xdr:spPr>
        <a:xfrm>
          <a:off x="13436111" y="5868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112587</xdr:rowOff>
    </xdr:from>
    <xdr:to>
      <xdr:col>67</xdr:col>
      <xdr:colOff>101600</xdr:colOff>
      <xdr:row>38</xdr:row>
      <xdr:rowOff>42737</xdr:rowOff>
    </xdr:to>
    <xdr:sp macro="" textlink="">
      <xdr:nvSpPr>
        <xdr:cNvPr id="546" name="楕円 545">
          <a:extLst>
            <a:ext uri="{FF2B5EF4-FFF2-40B4-BE49-F238E27FC236}">
              <a16:creationId xmlns:a16="http://schemas.microsoft.com/office/drawing/2014/main" id="{8DA5FC2E-2CD2-4BFC-8BED-EBA8FC6D5243}"/>
            </a:ext>
          </a:extLst>
        </xdr:cNvPr>
        <xdr:cNvSpPr/>
      </xdr:nvSpPr>
      <xdr:spPr>
        <a:xfrm>
          <a:off x="12763500" y="6456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59264</xdr:rowOff>
    </xdr:from>
    <xdr:ext cx="534377" cy="259045"/>
    <xdr:sp macro="" textlink="">
      <xdr:nvSpPr>
        <xdr:cNvPr id="547" name="テキスト ボックス 546">
          <a:extLst>
            <a:ext uri="{FF2B5EF4-FFF2-40B4-BE49-F238E27FC236}">
              <a16:creationId xmlns:a16="http://schemas.microsoft.com/office/drawing/2014/main" id="{A124A60F-0A8F-4BD6-92B9-87484E39AA5D}"/>
            </a:ext>
          </a:extLst>
        </xdr:cNvPr>
        <xdr:cNvSpPr txBox="1"/>
      </xdr:nvSpPr>
      <xdr:spPr>
        <a:xfrm>
          <a:off x="12547111" y="6231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27A70EE1-61AD-4565-80B9-E419C9047058}"/>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D747C955-5CA8-4732-AB54-11C17319E171}"/>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506FE1AD-C9E2-4347-92FB-5C542BB118F4}"/>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EE51ADB4-94FA-4515-8D37-98756E464A4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B8D92FA7-5557-442A-88DD-00DF9C8FDDF6}"/>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74F21A5A-9560-494C-AFB6-8783AC60F2B7}"/>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B841A7D6-23F8-481A-990C-6E48ECD95E35}"/>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B2CD27A-93C6-4752-AAA0-0BE64BA0B5E8}"/>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83C228DB-C3D5-4898-BB01-3D8D2A2A921F}"/>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211B885D-6946-4D99-A660-507D01FCDFD8}"/>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a:extLst>
            <a:ext uri="{FF2B5EF4-FFF2-40B4-BE49-F238E27FC236}">
              <a16:creationId xmlns:a16="http://schemas.microsoft.com/office/drawing/2014/main" id="{9662C43D-925B-4D4B-B7F5-108EDEF489C5}"/>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9" name="テキスト ボックス 558">
          <a:extLst>
            <a:ext uri="{FF2B5EF4-FFF2-40B4-BE49-F238E27FC236}">
              <a16:creationId xmlns:a16="http://schemas.microsoft.com/office/drawing/2014/main" id="{586D261A-E6B3-4827-88B5-3319C660198E}"/>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a:extLst>
            <a:ext uri="{FF2B5EF4-FFF2-40B4-BE49-F238E27FC236}">
              <a16:creationId xmlns:a16="http://schemas.microsoft.com/office/drawing/2014/main" id="{D3D5D119-586B-4C22-8039-74EA8D3C3033}"/>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61" name="テキスト ボックス 560">
          <a:extLst>
            <a:ext uri="{FF2B5EF4-FFF2-40B4-BE49-F238E27FC236}">
              <a16:creationId xmlns:a16="http://schemas.microsoft.com/office/drawing/2014/main" id="{169817BA-99BB-423D-A4AC-43E09327027F}"/>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a:extLst>
            <a:ext uri="{FF2B5EF4-FFF2-40B4-BE49-F238E27FC236}">
              <a16:creationId xmlns:a16="http://schemas.microsoft.com/office/drawing/2014/main" id="{9E936D07-01DF-44E2-A6EA-1211B858E1D4}"/>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63" name="テキスト ボックス 562">
          <a:extLst>
            <a:ext uri="{FF2B5EF4-FFF2-40B4-BE49-F238E27FC236}">
              <a16:creationId xmlns:a16="http://schemas.microsoft.com/office/drawing/2014/main" id="{93DA3BF8-7AFF-4B22-B114-88BEA81D8E84}"/>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a:extLst>
            <a:ext uri="{FF2B5EF4-FFF2-40B4-BE49-F238E27FC236}">
              <a16:creationId xmlns:a16="http://schemas.microsoft.com/office/drawing/2014/main" id="{578CCF0C-1F97-4320-809F-9982FD1937C5}"/>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65" name="テキスト ボックス 564">
          <a:extLst>
            <a:ext uri="{FF2B5EF4-FFF2-40B4-BE49-F238E27FC236}">
              <a16:creationId xmlns:a16="http://schemas.microsoft.com/office/drawing/2014/main" id="{7575C0F0-A6E4-4975-BF83-52948BB96C3B}"/>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1386BB3C-C69D-48B7-9BDD-AE772D0B1472}"/>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DCFEE131-3040-47E0-B23F-01ACD47D7B8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3AB2FFB1-B6F1-431D-95C7-E25CDF86BFFA}"/>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9" name="直線コネクタ 568">
          <a:extLst>
            <a:ext uri="{FF2B5EF4-FFF2-40B4-BE49-F238E27FC236}">
              <a16:creationId xmlns:a16="http://schemas.microsoft.com/office/drawing/2014/main" id="{A0ACD140-4AB0-4494-86C4-E55E4802D16D}"/>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70" name="失業対策事業費最小値テキスト">
          <a:extLst>
            <a:ext uri="{FF2B5EF4-FFF2-40B4-BE49-F238E27FC236}">
              <a16:creationId xmlns:a16="http://schemas.microsoft.com/office/drawing/2014/main" id="{E7518CEE-2799-46E6-8B4A-8428AE48FDAD}"/>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1" name="直線コネクタ 570">
          <a:extLst>
            <a:ext uri="{FF2B5EF4-FFF2-40B4-BE49-F238E27FC236}">
              <a16:creationId xmlns:a16="http://schemas.microsoft.com/office/drawing/2014/main" id="{1C7DE7EA-7A9F-4B09-8996-C44FA304F8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2" name="失業対策事業費最大値テキスト">
          <a:extLst>
            <a:ext uri="{FF2B5EF4-FFF2-40B4-BE49-F238E27FC236}">
              <a16:creationId xmlns:a16="http://schemas.microsoft.com/office/drawing/2014/main" id="{28C3BD75-C22D-4CEB-9489-637DA713A08D}"/>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3" name="直線コネクタ 572">
          <a:extLst>
            <a:ext uri="{FF2B5EF4-FFF2-40B4-BE49-F238E27FC236}">
              <a16:creationId xmlns:a16="http://schemas.microsoft.com/office/drawing/2014/main" id="{F196D0CE-34DE-4B85-94E3-A29FDDE77324}"/>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4" name="直線コネクタ 573">
          <a:extLst>
            <a:ext uri="{FF2B5EF4-FFF2-40B4-BE49-F238E27FC236}">
              <a16:creationId xmlns:a16="http://schemas.microsoft.com/office/drawing/2014/main" id="{B6E936CA-8CA4-493C-B482-443A727C54CA}"/>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5" name="失業対策事業費平均値テキスト">
          <a:extLst>
            <a:ext uri="{FF2B5EF4-FFF2-40B4-BE49-F238E27FC236}">
              <a16:creationId xmlns:a16="http://schemas.microsoft.com/office/drawing/2014/main" id="{A6F2CA19-D507-4EF5-B6A7-069C96D78CF0}"/>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6" name="フローチャート: 判断 575">
          <a:extLst>
            <a:ext uri="{FF2B5EF4-FFF2-40B4-BE49-F238E27FC236}">
              <a16:creationId xmlns:a16="http://schemas.microsoft.com/office/drawing/2014/main" id="{AB469E73-FCAD-425D-A537-66F75F0FD8D7}"/>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7" name="直線コネクタ 576">
          <a:extLst>
            <a:ext uri="{FF2B5EF4-FFF2-40B4-BE49-F238E27FC236}">
              <a16:creationId xmlns:a16="http://schemas.microsoft.com/office/drawing/2014/main" id="{58208F2E-1E90-469C-A63B-0CF5B7AFF122}"/>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8" name="フローチャート: 判断 577">
          <a:extLst>
            <a:ext uri="{FF2B5EF4-FFF2-40B4-BE49-F238E27FC236}">
              <a16:creationId xmlns:a16="http://schemas.microsoft.com/office/drawing/2014/main" id="{73609A8D-37C7-4286-A231-AF1B7BBBEB5C}"/>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9" name="テキスト ボックス 578">
          <a:extLst>
            <a:ext uri="{FF2B5EF4-FFF2-40B4-BE49-F238E27FC236}">
              <a16:creationId xmlns:a16="http://schemas.microsoft.com/office/drawing/2014/main" id="{A24EE0D5-3B59-42CC-BF48-B903D1A20EE5}"/>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80" name="直線コネクタ 579">
          <a:extLst>
            <a:ext uri="{FF2B5EF4-FFF2-40B4-BE49-F238E27FC236}">
              <a16:creationId xmlns:a16="http://schemas.microsoft.com/office/drawing/2014/main" id="{7DA13CC1-AE6B-45A8-A94A-54928BC0D5E8}"/>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1" name="フローチャート: 判断 580">
          <a:extLst>
            <a:ext uri="{FF2B5EF4-FFF2-40B4-BE49-F238E27FC236}">
              <a16:creationId xmlns:a16="http://schemas.microsoft.com/office/drawing/2014/main" id="{54A207D9-32D1-4FC0-BCB1-77B463699EEC}"/>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2" name="テキスト ボックス 581">
          <a:extLst>
            <a:ext uri="{FF2B5EF4-FFF2-40B4-BE49-F238E27FC236}">
              <a16:creationId xmlns:a16="http://schemas.microsoft.com/office/drawing/2014/main" id="{A2F0E7CB-A762-4188-9132-5958E8169347}"/>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3" name="直線コネクタ 582">
          <a:extLst>
            <a:ext uri="{FF2B5EF4-FFF2-40B4-BE49-F238E27FC236}">
              <a16:creationId xmlns:a16="http://schemas.microsoft.com/office/drawing/2014/main" id="{CDBEC092-6D75-4C5B-8CA4-82DE9B89810F}"/>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4" name="フローチャート: 判断 583">
          <a:extLst>
            <a:ext uri="{FF2B5EF4-FFF2-40B4-BE49-F238E27FC236}">
              <a16:creationId xmlns:a16="http://schemas.microsoft.com/office/drawing/2014/main" id="{692A013B-7F50-4F9C-852E-B7054DFAEFB3}"/>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5" name="テキスト ボックス 584">
          <a:extLst>
            <a:ext uri="{FF2B5EF4-FFF2-40B4-BE49-F238E27FC236}">
              <a16:creationId xmlns:a16="http://schemas.microsoft.com/office/drawing/2014/main" id="{E8C26A88-44F4-44E2-BED9-0D17CF6A6A71}"/>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6" name="フローチャート: 判断 585">
          <a:extLst>
            <a:ext uri="{FF2B5EF4-FFF2-40B4-BE49-F238E27FC236}">
              <a16:creationId xmlns:a16="http://schemas.microsoft.com/office/drawing/2014/main" id="{22219ECF-7818-4E62-AE8A-965C4F3B87CE}"/>
            </a:ext>
          </a:extLst>
        </xdr:cNvPr>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92727</xdr:rowOff>
    </xdr:from>
    <xdr:ext cx="249299" cy="259045"/>
    <xdr:sp macro="" textlink="">
      <xdr:nvSpPr>
        <xdr:cNvPr id="587" name="テキスト ボックス 586">
          <a:extLst>
            <a:ext uri="{FF2B5EF4-FFF2-40B4-BE49-F238E27FC236}">
              <a16:creationId xmlns:a16="http://schemas.microsoft.com/office/drawing/2014/main" id="{44514990-D25D-42B7-AF13-F2EA7033B751}"/>
            </a:ext>
          </a:extLst>
        </xdr:cNvPr>
        <xdr:cNvSpPr txBox="1"/>
      </xdr:nvSpPr>
      <xdr:spPr>
        <a:xfrm>
          <a:off x="12689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6C33A243-CA5A-4497-B7CB-08B14355E091}"/>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1E0160EC-6D45-4CE1-B04D-2F82ED9254DC}"/>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5B88951C-8DA2-43C1-9918-FDF1E90FF22D}"/>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7C1F40EF-74B4-477D-9EAB-2FF57DE13B02}"/>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6ECADEDA-B1D3-4299-8964-BFC0F573067E}"/>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3" name="楕円 592">
          <a:extLst>
            <a:ext uri="{FF2B5EF4-FFF2-40B4-BE49-F238E27FC236}">
              <a16:creationId xmlns:a16="http://schemas.microsoft.com/office/drawing/2014/main" id="{BB5C94CD-870E-4EF9-B692-1A583929E682}"/>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4" name="失業対策事業費該当値テキスト">
          <a:extLst>
            <a:ext uri="{FF2B5EF4-FFF2-40B4-BE49-F238E27FC236}">
              <a16:creationId xmlns:a16="http://schemas.microsoft.com/office/drawing/2014/main" id="{0DFD7BAA-B455-4A4C-8375-49E426300AB9}"/>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5" name="楕円 594">
          <a:extLst>
            <a:ext uri="{FF2B5EF4-FFF2-40B4-BE49-F238E27FC236}">
              <a16:creationId xmlns:a16="http://schemas.microsoft.com/office/drawing/2014/main" id="{DEDE89EB-C3C8-4777-BB35-920608A8613F}"/>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6" name="テキスト ボックス 595">
          <a:extLst>
            <a:ext uri="{FF2B5EF4-FFF2-40B4-BE49-F238E27FC236}">
              <a16:creationId xmlns:a16="http://schemas.microsoft.com/office/drawing/2014/main" id="{24593CC3-3A2B-4443-AF62-1D5277E09B6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7" name="楕円 596">
          <a:extLst>
            <a:ext uri="{FF2B5EF4-FFF2-40B4-BE49-F238E27FC236}">
              <a16:creationId xmlns:a16="http://schemas.microsoft.com/office/drawing/2014/main" id="{85FEED16-1929-4448-9DC4-00D13EEFAFD9}"/>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8" name="テキスト ボックス 597">
          <a:extLst>
            <a:ext uri="{FF2B5EF4-FFF2-40B4-BE49-F238E27FC236}">
              <a16:creationId xmlns:a16="http://schemas.microsoft.com/office/drawing/2014/main" id="{DB3EDCB3-5DD9-4A5A-AE56-85D412F929C1}"/>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9" name="楕円 598">
          <a:extLst>
            <a:ext uri="{FF2B5EF4-FFF2-40B4-BE49-F238E27FC236}">
              <a16:creationId xmlns:a16="http://schemas.microsoft.com/office/drawing/2014/main" id="{2C9D4355-384B-4813-8950-DA33A5379AD3}"/>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600" name="テキスト ボックス 599">
          <a:extLst>
            <a:ext uri="{FF2B5EF4-FFF2-40B4-BE49-F238E27FC236}">
              <a16:creationId xmlns:a16="http://schemas.microsoft.com/office/drawing/2014/main" id="{2FB901BA-923F-4481-9012-530F6E1C6448}"/>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1" name="楕円 600">
          <a:extLst>
            <a:ext uri="{FF2B5EF4-FFF2-40B4-BE49-F238E27FC236}">
              <a16:creationId xmlns:a16="http://schemas.microsoft.com/office/drawing/2014/main" id="{C18DB98D-8356-41AE-AC44-5A69D5D836E4}"/>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2" name="テキスト ボックス 601">
          <a:extLst>
            <a:ext uri="{FF2B5EF4-FFF2-40B4-BE49-F238E27FC236}">
              <a16:creationId xmlns:a16="http://schemas.microsoft.com/office/drawing/2014/main" id="{92BF0E52-0351-4D28-80E8-23E9860439D6}"/>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317B5C3C-489F-4BB1-A351-2889A72583C8}"/>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FBE19CDF-250D-4B5E-A41C-0184DCB36D13}"/>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506D8152-F71A-4E7A-9241-75A5F7EAE7D4}"/>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C90C6918-1611-4051-8D68-A5873F07E35B}"/>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3F623982-D3E9-4555-BFD5-19AA9F582F08}"/>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1E2F9D92-0450-4E6C-8D77-D068C850D303}"/>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BF30A924-5043-436B-8D30-C0188C986ED5}"/>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D4D22840-BB8A-4C71-AFA2-C8C89AD5281E}"/>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645D980C-730E-485B-A6BF-5DDC47D5BBC5}"/>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E94A3B00-5678-4236-B163-BC2E677901F9}"/>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78FD426F-2EB2-4FED-BC81-BBA96FD106CC}"/>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6F703BE6-5C79-4A32-9387-A2393560EFDB}"/>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DD6546F3-5168-44C9-9FDA-B402185AB795}"/>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6" name="テキスト ボックス 615">
          <a:extLst>
            <a:ext uri="{FF2B5EF4-FFF2-40B4-BE49-F238E27FC236}">
              <a16:creationId xmlns:a16="http://schemas.microsoft.com/office/drawing/2014/main" id="{1CAC50D2-1E3D-4365-B9A4-2C6CAE0FA55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85D9AA1D-1FB8-4206-A927-9C87F44617ED}"/>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a:extLst>
            <a:ext uri="{FF2B5EF4-FFF2-40B4-BE49-F238E27FC236}">
              <a16:creationId xmlns:a16="http://schemas.microsoft.com/office/drawing/2014/main" id="{4546EAAC-F012-4469-AAC0-E29A91408549}"/>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8983F57C-7342-44D9-A858-53FC3EB446D7}"/>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a:extLst>
            <a:ext uri="{FF2B5EF4-FFF2-40B4-BE49-F238E27FC236}">
              <a16:creationId xmlns:a16="http://schemas.microsoft.com/office/drawing/2014/main" id="{1B367263-DD2B-4951-82A5-82303E982928}"/>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8261920F-EC25-4436-A435-95F8F7FE9438}"/>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628BDE61-052F-49A4-BCF8-76B1BCA73AF2}"/>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9118BFFE-E746-4287-BE04-8A3FAC5F5561}"/>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33177</xdr:rowOff>
    </xdr:from>
    <xdr:to>
      <xdr:col>85</xdr:col>
      <xdr:colOff>126364</xdr:colOff>
      <xdr:row>78</xdr:row>
      <xdr:rowOff>139032</xdr:rowOff>
    </xdr:to>
    <xdr:cxnSp macro="">
      <xdr:nvCxnSpPr>
        <xdr:cNvPr id="624" name="直線コネクタ 623">
          <a:extLst>
            <a:ext uri="{FF2B5EF4-FFF2-40B4-BE49-F238E27FC236}">
              <a16:creationId xmlns:a16="http://schemas.microsoft.com/office/drawing/2014/main" id="{DDB281F3-CE7B-4AFF-8B2F-EC1C0E27DEB4}"/>
            </a:ext>
          </a:extLst>
        </xdr:cNvPr>
        <xdr:cNvCxnSpPr/>
      </xdr:nvCxnSpPr>
      <xdr:spPr>
        <a:xfrm flipV="1">
          <a:off x="16317595" y="12377577"/>
          <a:ext cx="1269" cy="1134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142859</xdr:rowOff>
    </xdr:from>
    <xdr:ext cx="378565" cy="259045"/>
    <xdr:sp macro="" textlink="">
      <xdr:nvSpPr>
        <xdr:cNvPr id="625" name="公債費最小値テキスト">
          <a:extLst>
            <a:ext uri="{FF2B5EF4-FFF2-40B4-BE49-F238E27FC236}">
              <a16:creationId xmlns:a16="http://schemas.microsoft.com/office/drawing/2014/main" id="{F80C4FF1-53C9-4C1C-A937-AC8CF7059692}"/>
            </a:ext>
          </a:extLst>
        </xdr:cNvPr>
        <xdr:cNvSpPr txBox="1"/>
      </xdr:nvSpPr>
      <xdr:spPr>
        <a:xfrm>
          <a:off x="16370300" y="13515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139032</xdr:rowOff>
    </xdr:from>
    <xdr:to>
      <xdr:col>86</xdr:col>
      <xdr:colOff>25400</xdr:colOff>
      <xdr:row>78</xdr:row>
      <xdr:rowOff>139032</xdr:rowOff>
    </xdr:to>
    <xdr:cxnSp macro="">
      <xdr:nvCxnSpPr>
        <xdr:cNvPr id="626" name="直線コネクタ 625">
          <a:extLst>
            <a:ext uri="{FF2B5EF4-FFF2-40B4-BE49-F238E27FC236}">
              <a16:creationId xmlns:a16="http://schemas.microsoft.com/office/drawing/2014/main" id="{27464C37-7672-43E1-87D3-E97919F3B4FE}"/>
            </a:ext>
          </a:extLst>
        </xdr:cNvPr>
        <xdr:cNvCxnSpPr/>
      </xdr:nvCxnSpPr>
      <xdr:spPr>
        <a:xfrm>
          <a:off x="16230600" y="13512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151304</xdr:rowOff>
    </xdr:from>
    <xdr:ext cx="599010" cy="259045"/>
    <xdr:sp macro="" textlink="">
      <xdr:nvSpPr>
        <xdr:cNvPr id="627" name="公債費最大値テキスト">
          <a:extLst>
            <a:ext uri="{FF2B5EF4-FFF2-40B4-BE49-F238E27FC236}">
              <a16:creationId xmlns:a16="http://schemas.microsoft.com/office/drawing/2014/main" id="{66C592CD-6D4B-43E7-868E-D98D6F43BB95}"/>
            </a:ext>
          </a:extLst>
        </xdr:cNvPr>
        <xdr:cNvSpPr txBox="1"/>
      </xdr:nvSpPr>
      <xdr:spPr>
        <a:xfrm>
          <a:off x="16370300" y="1215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33177</xdr:rowOff>
    </xdr:from>
    <xdr:to>
      <xdr:col>86</xdr:col>
      <xdr:colOff>25400</xdr:colOff>
      <xdr:row>72</xdr:row>
      <xdr:rowOff>33177</xdr:rowOff>
    </xdr:to>
    <xdr:cxnSp macro="">
      <xdr:nvCxnSpPr>
        <xdr:cNvPr id="628" name="直線コネクタ 627">
          <a:extLst>
            <a:ext uri="{FF2B5EF4-FFF2-40B4-BE49-F238E27FC236}">
              <a16:creationId xmlns:a16="http://schemas.microsoft.com/office/drawing/2014/main" id="{F55A4386-BE57-462B-9C38-2DC054518296}"/>
            </a:ext>
          </a:extLst>
        </xdr:cNvPr>
        <xdr:cNvCxnSpPr/>
      </xdr:nvCxnSpPr>
      <xdr:spPr>
        <a:xfrm>
          <a:off x="16230600" y="12377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67559</xdr:rowOff>
    </xdr:from>
    <xdr:to>
      <xdr:col>85</xdr:col>
      <xdr:colOff>127000</xdr:colOff>
      <xdr:row>75</xdr:row>
      <xdr:rowOff>70215</xdr:rowOff>
    </xdr:to>
    <xdr:cxnSp macro="">
      <xdr:nvCxnSpPr>
        <xdr:cNvPr id="629" name="直線コネクタ 628">
          <a:extLst>
            <a:ext uri="{FF2B5EF4-FFF2-40B4-BE49-F238E27FC236}">
              <a16:creationId xmlns:a16="http://schemas.microsoft.com/office/drawing/2014/main" id="{E019FE6F-6D7F-4455-B7F3-00AC526976D8}"/>
            </a:ext>
          </a:extLst>
        </xdr:cNvPr>
        <xdr:cNvCxnSpPr/>
      </xdr:nvCxnSpPr>
      <xdr:spPr>
        <a:xfrm flipV="1">
          <a:off x="15481300" y="12926309"/>
          <a:ext cx="838200" cy="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3717</xdr:rowOff>
    </xdr:from>
    <xdr:ext cx="599010" cy="259045"/>
    <xdr:sp macro="" textlink="">
      <xdr:nvSpPr>
        <xdr:cNvPr id="630" name="公債費平均値テキスト">
          <a:extLst>
            <a:ext uri="{FF2B5EF4-FFF2-40B4-BE49-F238E27FC236}">
              <a16:creationId xmlns:a16="http://schemas.microsoft.com/office/drawing/2014/main" id="{0365FF1D-B897-4A76-8D06-96F6EB7B9476}"/>
            </a:ext>
          </a:extLst>
        </xdr:cNvPr>
        <xdr:cNvSpPr txBox="1"/>
      </xdr:nvSpPr>
      <xdr:spPr>
        <a:xfrm>
          <a:off x="16370300" y="12862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25290</xdr:rowOff>
    </xdr:from>
    <xdr:to>
      <xdr:col>85</xdr:col>
      <xdr:colOff>177800</xdr:colOff>
      <xdr:row>75</xdr:row>
      <xdr:rowOff>126890</xdr:rowOff>
    </xdr:to>
    <xdr:sp macro="" textlink="">
      <xdr:nvSpPr>
        <xdr:cNvPr id="631" name="フローチャート: 判断 630">
          <a:extLst>
            <a:ext uri="{FF2B5EF4-FFF2-40B4-BE49-F238E27FC236}">
              <a16:creationId xmlns:a16="http://schemas.microsoft.com/office/drawing/2014/main" id="{65A80732-E9C3-49F8-89FF-6F1C110FEBE7}"/>
            </a:ext>
          </a:extLst>
        </xdr:cNvPr>
        <xdr:cNvSpPr/>
      </xdr:nvSpPr>
      <xdr:spPr>
        <a:xfrm>
          <a:off x="16268700" y="1288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19383</xdr:rowOff>
    </xdr:from>
    <xdr:to>
      <xdr:col>81</xdr:col>
      <xdr:colOff>50800</xdr:colOff>
      <xdr:row>75</xdr:row>
      <xdr:rowOff>70215</xdr:rowOff>
    </xdr:to>
    <xdr:cxnSp macro="">
      <xdr:nvCxnSpPr>
        <xdr:cNvPr id="632" name="直線コネクタ 631">
          <a:extLst>
            <a:ext uri="{FF2B5EF4-FFF2-40B4-BE49-F238E27FC236}">
              <a16:creationId xmlns:a16="http://schemas.microsoft.com/office/drawing/2014/main" id="{75CA2275-BAEF-4B43-A37B-88D6B0A53E43}"/>
            </a:ext>
          </a:extLst>
        </xdr:cNvPr>
        <xdr:cNvCxnSpPr/>
      </xdr:nvCxnSpPr>
      <xdr:spPr>
        <a:xfrm>
          <a:off x="14592300" y="12878133"/>
          <a:ext cx="889000" cy="50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40876</xdr:rowOff>
    </xdr:from>
    <xdr:to>
      <xdr:col>81</xdr:col>
      <xdr:colOff>101600</xdr:colOff>
      <xdr:row>75</xdr:row>
      <xdr:rowOff>142476</xdr:rowOff>
    </xdr:to>
    <xdr:sp macro="" textlink="">
      <xdr:nvSpPr>
        <xdr:cNvPr id="633" name="フローチャート: 判断 632">
          <a:extLst>
            <a:ext uri="{FF2B5EF4-FFF2-40B4-BE49-F238E27FC236}">
              <a16:creationId xmlns:a16="http://schemas.microsoft.com/office/drawing/2014/main" id="{D96C2D17-184D-41FE-99FD-8A205173AF59}"/>
            </a:ext>
          </a:extLst>
        </xdr:cNvPr>
        <xdr:cNvSpPr/>
      </xdr:nvSpPr>
      <xdr:spPr>
        <a:xfrm>
          <a:off x="15430500" y="1289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133602</xdr:rowOff>
    </xdr:from>
    <xdr:ext cx="599010" cy="259045"/>
    <xdr:sp macro="" textlink="">
      <xdr:nvSpPr>
        <xdr:cNvPr id="634" name="テキスト ボックス 633">
          <a:extLst>
            <a:ext uri="{FF2B5EF4-FFF2-40B4-BE49-F238E27FC236}">
              <a16:creationId xmlns:a16="http://schemas.microsoft.com/office/drawing/2014/main" id="{06B5BEC4-DCF9-4B4B-BFE8-8BE1ED92AAD9}"/>
            </a:ext>
          </a:extLst>
        </xdr:cNvPr>
        <xdr:cNvSpPr txBox="1"/>
      </xdr:nvSpPr>
      <xdr:spPr>
        <a:xfrm>
          <a:off x="15181795" y="1299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19383</xdr:rowOff>
    </xdr:from>
    <xdr:to>
      <xdr:col>76</xdr:col>
      <xdr:colOff>114300</xdr:colOff>
      <xdr:row>75</xdr:row>
      <xdr:rowOff>76502</xdr:rowOff>
    </xdr:to>
    <xdr:cxnSp macro="">
      <xdr:nvCxnSpPr>
        <xdr:cNvPr id="635" name="直線コネクタ 634">
          <a:extLst>
            <a:ext uri="{FF2B5EF4-FFF2-40B4-BE49-F238E27FC236}">
              <a16:creationId xmlns:a16="http://schemas.microsoft.com/office/drawing/2014/main" id="{C5F28F3D-7FA3-4674-ADED-595ED9AF9D13}"/>
            </a:ext>
          </a:extLst>
        </xdr:cNvPr>
        <xdr:cNvCxnSpPr/>
      </xdr:nvCxnSpPr>
      <xdr:spPr>
        <a:xfrm flipV="1">
          <a:off x="13703300" y="12878133"/>
          <a:ext cx="889000" cy="57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8589</xdr:rowOff>
    </xdr:from>
    <xdr:to>
      <xdr:col>76</xdr:col>
      <xdr:colOff>165100</xdr:colOff>
      <xdr:row>75</xdr:row>
      <xdr:rowOff>110189</xdr:rowOff>
    </xdr:to>
    <xdr:sp macro="" textlink="">
      <xdr:nvSpPr>
        <xdr:cNvPr id="636" name="フローチャート: 判断 635">
          <a:extLst>
            <a:ext uri="{FF2B5EF4-FFF2-40B4-BE49-F238E27FC236}">
              <a16:creationId xmlns:a16="http://schemas.microsoft.com/office/drawing/2014/main" id="{96212D7B-38FC-4E7C-B474-D0149FB480AA}"/>
            </a:ext>
          </a:extLst>
        </xdr:cNvPr>
        <xdr:cNvSpPr/>
      </xdr:nvSpPr>
      <xdr:spPr>
        <a:xfrm>
          <a:off x="14541500" y="1286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101316</xdr:rowOff>
    </xdr:from>
    <xdr:ext cx="599010" cy="259045"/>
    <xdr:sp macro="" textlink="">
      <xdr:nvSpPr>
        <xdr:cNvPr id="637" name="テキスト ボックス 636">
          <a:extLst>
            <a:ext uri="{FF2B5EF4-FFF2-40B4-BE49-F238E27FC236}">
              <a16:creationId xmlns:a16="http://schemas.microsoft.com/office/drawing/2014/main" id="{4B3054B3-DBFF-4016-BEAB-08803606407D}"/>
            </a:ext>
          </a:extLst>
        </xdr:cNvPr>
        <xdr:cNvSpPr txBox="1"/>
      </xdr:nvSpPr>
      <xdr:spPr>
        <a:xfrm>
          <a:off x="14292795" y="12960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76502</xdr:rowOff>
    </xdr:from>
    <xdr:to>
      <xdr:col>71</xdr:col>
      <xdr:colOff>177800</xdr:colOff>
      <xdr:row>75</xdr:row>
      <xdr:rowOff>116113</xdr:rowOff>
    </xdr:to>
    <xdr:cxnSp macro="">
      <xdr:nvCxnSpPr>
        <xdr:cNvPr id="638" name="直線コネクタ 637">
          <a:extLst>
            <a:ext uri="{FF2B5EF4-FFF2-40B4-BE49-F238E27FC236}">
              <a16:creationId xmlns:a16="http://schemas.microsoft.com/office/drawing/2014/main" id="{A0EF0AC9-ADE5-4D9B-B870-5DAF66E03986}"/>
            </a:ext>
          </a:extLst>
        </xdr:cNvPr>
        <xdr:cNvCxnSpPr/>
      </xdr:nvCxnSpPr>
      <xdr:spPr>
        <a:xfrm flipV="1">
          <a:off x="12814300" y="12935252"/>
          <a:ext cx="889000" cy="39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59292</xdr:rowOff>
    </xdr:from>
    <xdr:to>
      <xdr:col>72</xdr:col>
      <xdr:colOff>38100</xdr:colOff>
      <xdr:row>75</xdr:row>
      <xdr:rowOff>160893</xdr:rowOff>
    </xdr:to>
    <xdr:sp macro="" textlink="">
      <xdr:nvSpPr>
        <xdr:cNvPr id="639" name="フローチャート: 判断 638">
          <a:extLst>
            <a:ext uri="{FF2B5EF4-FFF2-40B4-BE49-F238E27FC236}">
              <a16:creationId xmlns:a16="http://schemas.microsoft.com/office/drawing/2014/main" id="{DF988483-401B-4BDA-AF4F-BC0A48F64A42}"/>
            </a:ext>
          </a:extLst>
        </xdr:cNvPr>
        <xdr:cNvSpPr/>
      </xdr:nvSpPr>
      <xdr:spPr>
        <a:xfrm>
          <a:off x="13652500" y="129180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152018</xdr:rowOff>
    </xdr:from>
    <xdr:ext cx="599010" cy="259045"/>
    <xdr:sp macro="" textlink="">
      <xdr:nvSpPr>
        <xdr:cNvPr id="640" name="テキスト ボックス 639">
          <a:extLst>
            <a:ext uri="{FF2B5EF4-FFF2-40B4-BE49-F238E27FC236}">
              <a16:creationId xmlns:a16="http://schemas.microsoft.com/office/drawing/2014/main" id="{3BA8CB56-5282-4293-B6BB-B51BCA8A2130}"/>
            </a:ext>
          </a:extLst>
        </xdr:cNvPr>
        <xdr:cNvSpPr txBox="1"/>
      </xdr:nvSpPr>
      <xdr:spPr>
        <a:xfrm>
          <a:off x="13403795" y="13010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95072</xdr:rowOff>
    </xdr:from>
    <xdr:to>
      <xdr:col>67</xdr:col>
      <xdr:colOff>101600</xdr:colOff>
      <xdr:row>76</xdr:row>
      <xdr:rowOff>25223</xdr:rowOff>
    </xdr:to>
    <xdr:sp macro="" textlink="">
      <xdr:nvSpPr>
        <xdr:cNvPr id="641" name="フローチャート: 判断 640">
          <a:extLst>
            <a:ext uri="{FF2B5EF4-FFF2-40B4-BE49-F238E27FC236}">
              <a16:creationId xmlns:a16="http://schemas.microsoft.com/office/drawing/2014/main" id="{0BC8839A-D8CF-4DDF-AE82-B4CEF96530D5}"/>
            </a:ext>
          </a:extLst>
        </xdr:cNvPr>
        <xdr:cNvSpPr/>
      </xdr:nvSpPr>
      <xdr:spPr>
        <a:xfrm>
          <a:off x="12763500" y="129538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16349</xdr:rowOff>
    </xdr:from>
    <xdr:ext cx="599010" cy="259045"/>
    <xdr:sp macro="" textlink="">
      <xdr:nvSpPr>
        <xdr:cNvPr id="642" name="テキスト ボックス 641">
          <a:extLst>
            <a:ext uri="{FF2B5EF4-FFF2-40B4-BE49-F238E27FC236}">
              <a16:creationId xmlns:a16="http://schemas.microsoft.com/office/drawing/2014/main" id="{D082B052-E016-423A-8C1F-0DD8112DA7AD}"/>
            </a:ext>
          </a:extLst>
        </xdr:cNvPr>
        <xdr:cNvSpPr txBox="1"/>
      </xdr:nvSpPr>
      <xdr:spPr>
        <a:xfrm>
          <a:off x="12514795" y="13046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A5CBB038-F446-422F-98B6-5BA9778DB5D8}"/>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A43C8AFC-06B9-4C0A-B09F-C4C463798A9E}"/>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FCA6FE87-7E34-4EFA-A61C-6756CABED24E}"/>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8DC277AF-93BA-467E-8076-4AFE91BE48A2}"/>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BFD6C294-49D0-47E2-8B8F-69A6C0006FDD}"/>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16759</xdr:rowOff>
    </xdr:from>
    <xdr:to>
      <xdr:col>85</xdr:col>
      <xdr:colOff>177800</xdr:colOff>
      <xdr:row>75</xdr:row>
      <xdr:rowOff>118359</xdr:rowOff>
    </xdr:to>
    <xdr:sp macro="" textlink="">
      <xdr:nvSpPr>
        <xdr:cNvPr id="648" name="楕円 647">
          <a:extLst>
            <a:ext uri="{FF2B5EF4-FFF2-40B4-BE49-F238E27FC236}">
              <a16:creationId xmlns:a16="http://schemas.microsoft.com/office/drawing/2014/main" id="{A994FF7B-08C6-4F72-AE44-A532D9D8443A}"/>
            </a:ext>
          </a:extLst>
        </xdr:cNvPr>
        <xdr:cNvSpPr/>
      </xdr:nvSpPr>
      <xdr:spPr>
        <a:xfrm>
          <a:off x="16268700" y="12875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39636</xdr:rowOff>
    </xdr:from>
    <xdr:ext cx="599010" cy="259045"/>
    <xdr:sp macro="" textlink="">
      <xdr:nvSpPr>
        <xdr:cNvPr id="649" name="公債費該当値テキスト">
          <a:extLst>
            <a:ext uri="{FF2B5EF4-FFF2-40B4-BE49-F238E27FC236}">
              <a16:creationId xmlns:a16="http://schemas.microsoft.com/office/drawing/2014/main" id="{C9EEA9B9-437A-4C0D-95D5-D19B598C2ACF}"/>
            </a:ext>
          </a:extLst>
        </xdr:cNvPr>
        <xdr:cNvSpPr txBox="1"/>
      </xdr:nvSpPr>
      <xdr:spPr>
        <a:xfrm>
          <a:off x="16370300" y="12726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19415</xdr:rowOff>
    </xdr:from>
    <xdr:to>
      <xdr:col>81</xdr:col>
      <xdr:colOff>101600</xdr:colOff>
      <xdr:row>75</xdr:row>
      <xdr:rowOff>121015</xdr:rowOff>
    </xdr:to>
    <xdr:sp macro="" textlink="">
      <xdr:nvSpPr>
        <xdr:cNvPr id="650" name="楕円 649">
          <a:extLst>
            <a:ext uri="{FF2B5EF4-FFF2-40B4-BE49-F238E27FC236}">
              <a16:creationId xmlns:a16="http://schemas.microsoft.com/office/drawing/2014/main" id="{01EFBC56-B786-447C-AFF4-0D44B4AE107A}"/>
            </a:ext>
          </a:extLst>
        </xdr:cNvPr>
        <xdr:cNvSpPr/>
      </xdr:nvSpPr>
      <xdr:spPr>
        <a:xfrm>
          <a:off x="15430500" y="12878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137542</xdr:rowOff>
    </xdr:from>
    <xdr:ext cx="599010" cy="259045"/>
    <xdr:sp macro="" textlink="">
      <xdr:nvSpPr>
        <xdr:cNvPr id="651" name="テキスト ボックス 650">
          <a:extLst>
            <a:ext uri="{FF2B5EF4-FFF2-40B4-BE49-F238E27FC236}">
              <a16:creationId xmlns:a16="http://schemas.microsoft.com/office/drawing/2014/main" id="{44C5DDD6-845D-4ABD-B49D-7937BD10EB8F}"/>
            </a:ext>
          </a:extLst>
        </xdr:cNvPr>
        <xdr:cNvSpPr txBox="1"/>
      </xdr:nvSpPr>
      <xdr:spPr>
        <a:xfrm>
          <a:off x="15181795" y="12653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140033</xdr:rowOff>
    </xdr:from>
    <xdr:to>
      <xdr:col>76</xdr:col>
      <xdr:colOff>165100</xdr:colOff>
      <xdr:row>75</xdr:row>
      <xdr:rowOff>70183</xdr:rowOff>
    </xdr:to>
    <xdr:sp macro="" textlink="">
      <xdr:nvSpPr>
        <xdr:cNvPr id="652" name="楕円 651">
          <a:extLst>
            <a:ext uri="{FF2B5EF4-FFF2-40B4-BE49-F238E27FC236}">
              <a16:creationId xmlns:a16="http://schemas.microsoft.com/office/drawing/2014/main" id="{C02EFD7E-4730-4847-A644-8D5036B0A6C2}"/>
            </a:ext>
          </a:extLst>
        </xdr:cNvPr>
        <xdr:cNvSpPr/>
      </xdr:nvSpPr>
      <xdr:spPr>
        <a:xfrm>
          <a:off x="14541500" y="12827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86710</xdr:rowOff>
    </xdr:from>
    <xdr:ext cx="599010" cy="259045"/>
    <xdr:sp macro="" textlink="">
      <xdr:nvSpPr>
        <xdr:cNvPr id="653" name="テキスト ボックス 652">
          <a:extLst>
            <a:ext uri="{FF2B5EF4-FFF2-40B4-BE49-F238E27FC236}">
              <a16:creationId xmlns:a16="http://schemas.microsoft.com/office/drawing/2014/main" id="{E9BF9398-509B-4C4C-A0E0-11C2775DC052}"/>
            </a:ext>
          </a:extLst>
        </xdr:cNvPr>
        <xdr:cNvSpPr txBox="1"/>
      </xdr:nvSpPr>
      <xdr:spPr>
        <a:xfrm>
          <a:off x="14292795" y="1260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25702</xdr:rowOff>
    </xdr:from>
    <xdr:to>
      <xdr:col>72</xdr:col>
      <xdr:colOff>38100</xdr:colOff>
      <xdr:row>75</xdr:row>
      <xdr:rowOff>127302</xdr:rowOff>
    </xdr:to>
    <xdr:sp macro="" textlink="">
      <xdr:nvSpPr>
        <xdr:cNvPr id="654" name="楕円 653">
          <a:extLst>
            <a:ext uri="{FF2B5EF4-FFF2-40B4-BE49-F238E27FC236}">
              <a16:creationId xmlns:a16="http://schemas.microsoft.com/office/drawing/2014/main" id="{8E408902-3581-4FA2-A8EA-DD0AA710A831}"/>
            </a:ext>
          </a:extLst>
        </xdr:cNvPr>
        <xdr:cNvSpPr/>
      </xdr:nvSpPr>
      <xdr:spPr>
        <a:xfrm>
          <a:off x="13652500" y="12884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73</xdr:row>
      <xdr:rowOff>143829</xdr:rowOff>
    </xdr:from>
    <xdr:ext cx="599010" cy="259045"/>
    <xdr:sp macro="" textlink="">
      <xdr:nvSpPr>
        <xdr:cNvPr id="655" name="テキスト ボックス 654">
          <a:extLst>
            <a:ext uri="{FF2B5EF4-FFF2-40B4-BE49-F238E27FC236}">
              <a16:creationId xmlns:a16="http://schemas.microsoft.com/office/drawing/2014/main" id="{D7B0D155-EAB2-495B-B45C-08ECE9A27538}"/>
            </a:ext>
          </a:extLst>
        </xdr:cNvPr>
        <xdr:cNvSpPr txBox="1"/>
      </xdr:nvSpPr>
      <xdr:spPr>
        <a:xfrm>
          <a:off x="13403795" y="12659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65313</xdr:rowOff>
    </xdr:from>
    <xdr:to>
      <xdr:col>67</xdr:col>
      <xdr:colOff>101600</xdr:colOff>
      <xdr:row>75</xdr:row>
      <xdr:rowOff>166914</xdr:rowOff>
    </xdr:to>
    <xdr:sp macro="" textlink="">
      <xdr:nvSpPr>
        <xdr:cNvPr id="656" name="楕円 655">
          <a:extLst>
            <a:ext uri="{FF2B5EF4-FFF2-40B4-BE49-F238E27FC236}">
              <a16:creationId xmlns:a16="http://schemas.microsoft.com/office/drawing/2014/main" id="{55DA12DD-A0BB-48A0-B46F-38E5300994E5}"/>
            </a:ext>
          </a:extLst>
        </xdr:cNvPr>
        <xdr:cNvSpPr/>
      </xdr:nvSpPr>
      <xdr:spPr>
        <a:xfrm>
          <a:off x="12763500" y="1292406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11990</xdr:rowOff>
    </xdr:from>
    <xdr:ext cx="599010" cy="259045"/>
    <xdr:sp macro="" textlink="">
      <xdr:nvSpPr>
        <xdr:cNvPr id="657" name="テキスト ボックス 656">
          <a:extLst>
            <a:ext uri="{FF2B5EF4-FFF2-40B4-BE49-F238E27FC236}">
              <a16:creationId xmlns:a16="http://schemas.microsoft.com/office/drawing/2014/main" id="{4E1C5DA0-CC03-44B2-B8AC-49001D9978C9}"/>
            </a:ext>
          </a:extLst>
        </xdr:cNvPr>
        <xdr:cNvSpPr txBox="1"/>
      </xdr:nvSpPr>
      <xdr:spPr>
        <a:xfrm>
          <a:off x="12514795" y="12699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BE54BFED-895A-42A1-8837-2BCB583E3865}"/>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CD3B4F24-92AE-42A4-B091-87A893C99695}"/>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6EAE4F0D-6FB6-4BD6-9308-830F2DB8C48A}"/>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6C701F42-4771-4EBB-BA6C-3D8943AFD724}"/>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C6B18344-253B-4567-AE6B-B8750D1E3E0F}"/>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9AA09414-644E-4EED-9816-AAE7BD613573}"/>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EB405B44-31E5-4EA7-9702-DAA2BA42460E}"/>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61A95F66-8ED1-4132-AB61-0300DD2E94C8}"/>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D5051086-46BF-4BBE-8F3B-AB0AD8BB2E1B}"/>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2DDB9E2C-630E-4897-9EF3-7CE16FAEE26C}"/>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53E31DBF-ED3D-49B3-9017-A6B682A72EAE}"/>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7A186E3F-1BC5-43D3-9D2B-81381E162AAF}"/>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4DFD1D0B-407F-4065-9FE7-4E0AD8AFABE8}"/>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1" name="テキスト ボックス 670">
          <a:extLst>
            <a:ext uri="{FF2B5EF4-FFF2-40B4-BE49-F238E27FC236}">
              <a16:creationId xmlns:a16="http://schemas.microsoft.com/office/drawing/2014/main" id="{A39E65B8-8224-483C-BF4D-CC1C6B44E896}"/>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26751EB2-8ED1-442E-AD25-AEB8A08C23E3}"/>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C783BA04-6F27-48DB-8BA4-0B178DF63D34}"/>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7FC22C45-7923-4C39-87D5-F045525AEDE1}"/>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B6643012-9862-4D46-8F8B-DA11B27F80C7}"/>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9C0AD032-8EAC-4352-9E50-CD86B82CB2B2}"/>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751C0598-BAD1-46D7-9FD6-276FEFD5FB35}"/>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FF57B850-33C6-4234-AA82-17A05117DAAB}"/>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A5E1643F-BBAD-4CBE-802E-F9541D0E490E}"/>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1B3BFCCE-E265-444D-BAB5-996074B7E616}"/>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62998</xdr:rowOff>
    </xdr:from>
    <xdr:to>
      <xdr:col>85</xdr:col>
      <xdr:colOff>126364</xdr:colOff>
      <xdr:row>99</xdr:row>
      <xdr:rowOff>9581</xdr:rowOff>
    </xdr:to>
    <xdr:cxnSp macro="">
      <xdr:nvCxnSpPr>
        <xdr:cNvPr id="681" name="直線コネクタ 680">
          <a:extLst>
            <a:ext uri="{FF2B5EF4-FFF2-40B4-BE49-F238E27FC236}">
              <a16:creationId xmlns:a16="http://schemas.microsoft.com/office/drawing/2014/main" id="{46A47442-557B-40FF-9D7D-FE2E61635C4F}"/>
            </a:ext>
          </a:extLst>
        </xdr:cNvPr>
        <xdr:cNvCxnSpPr/>
      </xdr:nvCxnSpPr>
      <xdr:spPr>
        <a:xfrm flipV="1">
          <a:off x="16317595" y="15664948"/>
          <a:ext cx="1269" cy="1318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13408</xdr:rowOff>
    </xdr:from>
    <xdr:ext cx="469744" cy="259045"/>
    <xdr:sp macro="" textlink="">
      <xdr:nvSpPr>
        <xdr:cNvPr id="682" name="積立金最小値テキスト">
          <a:extLst>
            <a:ext uri="{FF2B5EF4-FFF2-40B4-BE49-F238E27FC236}">
              <a16:creationId xmlns:a16="http://schemas.microsoft.com/office/drawing/2014/main" id="{3D2AA0B4-1A0E-4BE2-A2A3-9009CA23F21D}"/>
            </a:ext>
          </a:extLst>
        </xdr:cNvPr>
        <xdr:cNvSpPr txBox="1"/>
      </xdr:nvSpPr>
      <xdr:spPr>
        <a:xfrm>
          <a:off x="16370300" y="1698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9581</xdr:rowOff>
    </xdr:from>
    <xdr:to>
      <xdr:col>86</xdr:col>
      <xdr:colOff>25400</xdr:colOff>
      <xdr:row>99</xdr:row>
      <xdr:rowOff>9581</xdr:rowOff>
    </xdr:to>
    <xdr:cxnSp macro="">
      <xdr:nvCxnSpPr>
        <xdr:cNvPr id="683" name="直線コネクタ 682">
          <a:extLst>
            <a:ext uri="{FF2B5EF4-FFF2-40B4-BE49-F238E27FC236}">
              <a16:creationId xmlns:a16="http://schemas.microsoft.com/office/drawing/2014/main" id="{7B4C3E35-77FE-4D6E-AAB1-DDA1C296117F}"/>
            </a:ext>
          </a:extLst>
        </xdr:cNvPr>
        <xdr:cNvCxnSpPr/>
      </xdr:nvCxnSpPr>
      <xdr:spPr>
        <a:xfrm>
          <a:off x="16230600" y="16983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9675</xdr:rowOff>
    </xdr:from>
    <xdr:ext cx="599010" cy="259045"/>
    <xdr:sp macro="" textlink="">
      <xdr:nvSpPr>
        <xdr:cNvPr id="684" name="積立金最大値テキスト">
          <a:extLst>
            <a:ext uri="{FF2B5EF4-FFF2-40B4-BE49-F238E27FC236}">
              <a16:creationId xmlns:a16="http://schemas.microsoft.com/office/drawing/2014/main" id="{E5472EAB-CE5D-4E0A-B48C-76FD9402D704}"/>
            </a:ext>
          </a:extLst>
        </xdr:cNvPr>
        <xdr:cNvSpPr txBox="1"/>
      </xdr:nvSpPr>
      <xdr:spPr>
        <a:xfrm>
          <a:off x="16370300" y="1544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62998</xdr:rowOff>
    </xdr:from>
    <xdr:to>
      <xdr:col>86</xdr:col>
      <xdr:colOff>25400</xdr:colOff>
      <xdr:row>91</xdr:row>
      <xdr:rowOff>62998</xdr:rowOff>
    </xdr:to>
    <xdr:cxnSp macro="">
      <xdr:nvCxnSpPr>
        <xdr:cNvPr id="685" name="直線コネクタ 684">
          <a:extLst>
            <a:ext uri="{FF2B5EF4-FFF2-40B4-BE49-F238E27FC236}">
              <a16:creationId xmlns:a16="http://schemas.microsoft.com/office/drawing/2014/main" id="{2DD98971-28A7-4681-B2D1-050892DA5551}"/>
            </a:ext>
          </a:extLst>
        </xdr:cNvPr>
        <xdr:cNvCxnSpPr/>
      </xdr:nvCxnSpPr>
      <xdr:spPr>
        <a:xfrm>
          <a:off x="16230600" y="156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88805</xdr:rowOff>
    </xdr:from>
    <xdr:to>
      <xdr:col>85</xdr:col>
      <xdr:colOff>127000</xdr:colOff>
      <xdr:row>98</xdr:row>
      <xdr:rowOff>96022</xdr:rowOff>
    </xdr:to>
    <xdr:cxnSp macro="">
      <xdr:nvCxnSpPr>
        <xdr:cNvPr id="686" name="直線コネクタ 685">
          <a:extLst>
            <a:ext uri="{FF2B5EF4-FFF2-40B4-BE49-F238E27FC236}">
              <a16:creationId xmlns:a16="http://schemas.microsoft.com/office/drawing/2014/main" id="{5878B37F-673A-499C-BE4C-0555C34D814E}"/>
            </a:ext>
          </a:extLst>
        </xdr:cNvPr>
        <xdr:cNvCxnSpPr/>
      </xdr:nvCxnSpPr>
      <xdr:spPr>
        <a:xfrm flipV="1">
          <a:off x="15481300" y="16890905"/>
          <a:ext cx="838200" cy="7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76885</xdr:rowOff>
    </xdr:from>
    <xdr:ext cx="534377" cy="259045"/>
    <xdr:sp macro="" textlink="">
      <xdr:nvSpPr>
        <xdr:cNvPr id="687" name="積立金平均値テキスト">
          <a:extLst>
            <a:ext uri="{FF2B5EF4-FFF2-40B4-BE49-F238E27FC236}">
              <a16:creationId xmlns:a16="http://schemas.microsoft.com/office/drawing/2014/main" id="{2C86F4B3-C8D1-4691-9BB7-B5746DB34C96}"/>
            </a:ext>
          </a:extLst>
        </xdr:cNvPr>
        <xdr:cNvSpPr txBox="1"/>
      </xdr:nvSpPr>
      <xdr:spPr>
        <a:xfrm>
          <a:off x="16370300" y="16536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54008</xdr:rowOff>
    </xdr:from>
    <xdr:to>
      <xdr:col>85</xdr:col>
      <xdr:colOff>177800</xdr:colOff>
      <xdr:row>97</xdr:row>
      <xdr:rowOff>155608</xdr:rowOff>
    </xdr:to>
    <xdr:sp macro="" textlink="">
      <xdr:nvSpPr>
        <xdr:cNvPr id="688" name="フローチャート: 判断 687">
          <a:extLst>
            <a:ext uri="{FF2B5EF4-FFF2-40B4-BE49-F238E27FC236}">
              <a16:creationId xmlns:a16="http://schemas.microsoft.com/office/drawing/2014/main" id="{A8B329C9-B3DF-4548-BED1-4D49AC62D25F}"/>
            </a:ext>
          </a:extLst>
        </xdr:cNvPr>
        <xdr:cNvSpPr/>
      </xdr:nvSpPr>
      <xdr:spPr>
        <a:xfrm>
          <a:off x="16268700" y="1668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132541</xdr:rowOff>
    </xdr:from>
    <xdr:to>
      <xdr:col>81</xdr:col>
      <xdr:colOff>50800</xdr:colOff>
      <xdr:row>98</xdr:row>
      <xdr:rowOff>96022</xdr:rowOff>
    </xdr:to>
    <xdr:cxnSp macro="">
      <xdr:nvCxnSpPr>
        <xdr:cNvPr id="689" name="直線コネクタ 688">
          <a:extLst>
            <a:ext uri="{FF2B5EF4-FFF2-40B4-BE49-F238E27FC236}">
              <a16:creationId xmlns:a16="http://schemas.microsoft.com/office/drawing/2014/main" id="{C606B45C-E39D-484C-A1CE-0F7F5AD320BB}"/>
            </a:ext>
          </a:extLst>
        </xdr:cNvPr>
        <xdr:cNvCxnSpPr/>
      </xdr:nvCxnSpPr>
      <xdr:spPr>
        <a:xfrm>
          <a:off x="14592300" y="16763191"/>
          <a:ext cx="889000" cy="134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45310</xdr:rowOff>
    </xdr:from>
    <xdr:to>
      <xdr:col>81</xdr:col>
      <xdr:colOff>101600</xdr:colOff>
      <xdr:row>97</xdr:row>
      <xdr:rowOff>146910</xdr:rowOff>
    </xdr:to>
    <xdr:sp macro="" textlink="">
      <xdr:nvSpPr>
        <xdr:cNvPr id="690" name="フローチャート: 判断 689">
          <a:extLst>
            <a:ext uri="{FF2B5EF4-FFF2-40B4-BE49-F238E27FC236}">
              <a16:creationId xmlns:a16="http://schemas.microsoft.com/office/drawing/2014/main" id="{1038C348-97ED-4502-BF5A-240F16EBFD0A}"/>
            </a:ext>
          </a:extLst>
        </xdr:cNvPr>
        <xdr:cNvSpPr/>
      </xdr:nvSpPr>
      <xdr:spPr>
        <a:xfrm>
          <a:off x="15430500" y="1667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163437</xdr:rowOff>
    </xdr:from>
    <xdr:ext cx="534377" cy="259045"/>
    <xdr:sp macro="" textlink="">
      <xdr:nvSpPr>
        <xdr:cNvPr id="691" name="テキスト ボックス 690">
          <a:extLst>
            <a:ext uri="{FF2B5EF4-FFF2-40B4-BE49-F238E27FC236}">
              <a16:creationId xmlns:a16="http://schemas.microsoft.com/office/drawing/2014/main" id="{4164DE55-71E7-409F-B2FF-24D63E4ECB2E}"/>
            </a:ext>
          </a:extLst>
        </xdr:cNvPr>
        <xdr:cNvSpPr txBox="1"/>
      </xdr:nvSpPr>
      <xdr:spPr>
        <a:xfrm>
          <a:off x="15214111" y="16451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117594</xdr:rowOff>
    </xdr:from>
    <xdr:to>
      <xdr:col>76</xdr:col>
      <xdr:colOff>114300</xdr:colOff>
      <xdr:row>97</xdr:row>
      <xdr:rowOff>132541</xdr:rowOff>
    </xdr:to>
    <xdr:cxnSp macro="">
      <xdr:nvCxnSpPr>
        <xdr:cNvPr id="692" name="直線コネクタ 691">
          <a:extLst>
            <a:ext uri="{FF2B5EF4-FFF2-40B4-BE49-F238E27FC236}">
              <a16:creationId xmlns:a16="http://schemas.microsoft.com/office/drawing/2014/main" id="{C2D71310-44F1-4921-8A73-B672B1315BE0}"/>
            </a:ext>
          </a:extLst>
        </xdr:cNvPr>
        <xdr:cNvCxnSpPr/>
      </xdr:nvCxnSpPr>
      <xdr:spPr>
        <a:xfrm>
          <a:off x="13703300" y="16748244"/>
          <a:ext cx="889000" cy="14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39210</xdr:rowOff>
    </xdr:from>
    <xdr:to>
      <xdr:col>76</xdr:col>
      <xdr:colOff>165100</xdr:colOff>
      <xdr:row>97</xdr:row>
      <xdr:rowOff>140810</xdr:rowOff>
    </xdr:to>
    <xdr:sp macro="" textlink="">
      <xdr:nvSpPr>
        <xdr:cNvPr id="693" name="フローチャート: 判断 692">
          <a:extLst>
            <a:ext uri="{FF2B5EF4-FFF2-40B4-BE49-F238E27FC236}">
              <a16:creationId xmlns:a16="http://schemas.microsoft.com/office/drawing/2014/main" id="{1F6E190C-D1CC-4840-9015-3A7641A044AE}"/>
            </a:ext>
          </a:extLst>
        </xdr:cNvPr>
        <xdr:cNvSpPr/>
      </xdr:nvSpPr>
      <xdr:spPr>
        <a:xfrm>
          <a:off x="14541500" y="1666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157337</xdr:rowOff>
    </xdr:from>
    <xdr:ext cx="534377" cy="259045"/>
    <xdr:sp macro="" textlink="">
      <xdr:nvSpPr>
        <xdr:cNvPr id="694" name="テキスト ボックス 693">
          <a:extLst>
            <a:ext uri="{FF2B5EF4-FFF2-40B4-BE49-F238E27FC236}">
              <a16:creationId xmlns:a16="http://schemas.microsoft.com/office/drawing/2014/main" id="{1393B1F2-28D0-4B33-92BE-3B9905D33FB1}"/>
            </a:ext>
          </a:extLst>
        </xdr:cNvPr>
        <xdr:cNvSpPr txBox="1"/>
      </xdr:nvSpPr>
      <xdr:spPr>
        <a:xfrm>
          <a:off x="14325111" y="16445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117594</xdr:rowOff>
    </xdr:from>
    <xdr:to>
      <xdr:col>71</xdr:col>
      <xdr:colOff>177800</xdr:colOff>
      <xdr:row>98</xdr:row>
      <xdr:rowOff>125143</xdr:rowOff>
    </xdr:to>
    <xdr:cxnSp macro="">
      <xdr:nvCxnSpPr>
        <xdr:cNvPr id="695" name="直線コネクタ 694">
          <a:extLst>
            <a:ext uri="{FF2B5EF4-FFF2-40B4-BE49-F238E27FC236}">
              <a16:creationId xmlns:a16="http://schemas.microsoft.com/office/drawing/2014/main" id="{35CB4ECE-6F35-48A2-8BFF-B0D83C96B559}"/>
            </a:ext>
          </a:extLst>
        </xdr:cNvPr>
        <xdr:cNvCxnSpPr/>
      </xdr:nvCxnSpPr>
      <xdr:spPr>
        <a:xfrm flipV="1">
          <a:off x="12814300" y="16748244"/>
          <a:ext cx="889000" cy="178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69915</xdr:rowOff>
    </xdr:from>
    <xdr:to>
      <xdr:col>72</xdr:col>
      <xdr:colOff>38100</xdr:colOff>
      <xdr:row>97</xdr:row>
      <xdr:rowOff>65</xdr:rowOff>
    </xdr:to>
    <xdr:sp macro="" textlink="">
      <xdr:nvSpPr>
        <xdr:cNvPr id="696" name="フローチャート: 判断 695">
          <a:extLst>
            <a:ext uri="{FF2B5EF4-FFF2-40B4-BE49-F238E27FC236}">
              <a16:creationId xmlns:a16="http://schemas.microsoft.com/office/drawing/2014/main" id="{DE002651-A6E3-4B1E-824A-E59BFFCABD40}"/>
            </a:ext>
          </a:extLst>
        </xdr:cNvPr>
        <xdr:cNvSpPr/>
      </xdr:nvSpPr>
      <xdr:spPr>
        <a:xfrm>
          <a:off x="13652500" y="1652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16592</xdr:rowOff>
    </xdr:from>
    <xdr:ext cx="599010" cy="259045"/>
    <xdr:sp macro="" textlink="">
      <xdr:nvSpPr>
        <xdr:cNvPr id="697" name="テキスト ボックス 696">
          <a:extLst>
            <a:ext uri="{FF2B5EF4-FFF2-40B4-BE49-F238E27FC236}">
              <a16:creationId xmlns:a16="http://schemas.microsoft.com/office/drawing/2014/main" id="{5E7E3A4E-4029-4A08-9CA8-46DC23612822}"/>
            </a:ext>
          </a:extLst>
        </xdr:cNvPr>
        <xdr:cNvSpPr txBox="1"/>
      </xdr:nvSpPr>
      <xdr:spPr>
        <a:xfrm>
          <a:off x="13403795" y="16304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45724</xdr:rowOff>
    </xdr:from>
    <xdr:to>
      <xdr:col>67</xdr:col>
      <xdr:colOff>101600</xdr:colOff>
      <xdr:row>97</xdr:row>
      <xdr:rowOff>147324</xdr:rowOff>
    </xdr:to>
    <xdr:sp macro="" textlink="">
      <xdr:nvSpPr>
        <xdr:cNvPr id="698" name="フローチャート: 判断 697">
          <a:extLst>
            <a:ext uri="{FF2B5EF4-FFF2-40B4-BE49-F238E27FC236}">
              <a16:creationId xmlns:a16="http://schemas.microsoft.com/office/drawing/2014/main" id="{AB918F79-A0D2-479B-ACC7-711B506BCB97}"/>
            </a:ext>
          </a:extLst>
        </xdr:cNvPr>
        <xdr:cNvSpPr/>
      </xdr:nvSpPr>
      <xdr:spPr>
        <a:xfrm>
          <a:off x="12763500" y="1667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163851</xdr:rowOff>
    </xdr:from>
    <xdr:ext cx="534377" cy="259045"/>
    <xdr:sp macro="" textlink="">
      <xdr:nvSpPr>
        <xdr:cNvPr id="699" name="テキスト ボックス 698">
          <a:extLst>
            <a:ext uri="{FF2B5EF4-FFF2-40B4-BE49-F238E27FC236}">
              <a16:creationId xmlns:a16="http://schemas.microsoft.com/office/drawing/2014/main" id="{9BE82B05-1BAA-4CCA-8F05-9C441215DF4C}"/>
            </a:ext>
          </a:extLst>
        </xdr:cNvPr>
        <xdr:cNvSpPr txBox="1"/>
      </xdr:nvSpPr>
      <xdr:spPr>
        <a:xfrm>
          <a:off x="12547111" y="16451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F7C4235F-B876-400F-A92A-5E070F641C6E}"/>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4BFCA83-C2FB-400D-8D88-AD4B6C817FAE}"/>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78FA8704-82A3-43B2-BE34-544736EC1BD9}"/>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BE82B6F2-6C53-4E38-B094-693C37A5411F}"/>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498CAC2B-9D05-45C1-A91F-A306A58FC45E}"/>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38005</xdr:rowOff>
    </xdr:from>
    <xdr:to>
      <xdr:col>85</xdr:col>
      <xdr:colOff>177800</xdr:colOff>
      <xdr:row>98</xdr:row>
      <xdr:rowOff>139605</xdr:rowOff>
    </xdr:to>
    <xdr:sp macro="" textlink="">
      <xdr:nvSpPr>
        <xdr:cNvPr id="705" name="楕円 704">
          <a:extLst>
            <a:ext uri="{FF2B5EF4-FFF2-40B4-BE49-F238E27FC236}">
              <a16:creationId xmlns:a16="http://schemas.microsoft.com/office/drawing/2014/main" id="{362B8BBA-80B5-40ED-9731-13759D767457}"/>
            </a:ext>
          </a:extLst>
        </xdr:cNvPr>
        <xdr:cNvSpPr/>
      </xdr:nvSpPr>
      <xdr:spPr>
        <a:xfrm>
          <a:off x="16268700" y="1684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124382</xdr:rowOff>
    </xdr:from>
    <xdr:ext cx="534377" cy="259045"/>
    <xdr:sp macro="" textlink="">
      <xdr:nvSpPr>
        <xdr:cNvPr id="706" name="積立金該当値テキスト">
          <a:extLst>
            <a:ext uri="{FF2B5EF4-FFF2-40B4-BE49-F238E27FC236}">
              <a16:creationId xmlns:a16="http://schemas.microsoft.com/office/drawing/2014/main" id="{F5F020DB-35E4-4EE2-BFBE-FAB7FFFD31F6}"/>
            </a:ext>
          </a:extLst>
        </xdr:cNvPr>
        <xdr:cNvSpPr txBox="1"/>
      </xdr:nvSpPr>
      <xdr:spPr>
        <a:xfrm>
          <a:off x="16370300" y="16755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45222</xdr:rowOff>
    </xdr:from>
    <xdr:to>
      <xdr:col>81</xdr:col>
      <xdr:colOff>101600</xdr:colOff>
      <xdr:row>98</xdr:row>
      <xdr:rowOff>146822</xdr:rowOff>
    </xdr:to>
    <xdr:sp macro="" textlink="">
      <xdr:nvSpPr>
        <xdr:cNvPr id="707" name="楕円 706">
          <a:extLst>
            <a:ext uri="{FF2B5EF4-FFF2-40B4-BE49-F238E27FC236}">
              <a16:creationId xmlns:a16="http://schemas.microsoft.com/office/drawing/2014/main" id="{239002AA-C07A-4F1D-AC6C-30075E3F560F}"/>
            </a:ext>
          </a:extLst>
        </xdr:cNvPr>
        <xdr:cNvSpPr/>
      </xdr:nvSpPr>
      <xdr:spPr>
        <a:xfrm>
          <a:off x="15430500" y="16847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137949</xdr:rowOff>
    </xdr:from>
    <xdr:ext cx="534377" cy="259045"/>
    <xdr:sp macro="" textlink="">
      <xdr:nvSpPr>
        <xdr:cNvPr id="708" name="テキスト ボックス 707">
          <a:extLst>
            <a:ext uri="{FF2B5EF4-FFF2-40B4-BE49-F238E27FC236}">
              <a16:creationId xmlns:a16="http://schemas.microsoft.com/office/drawing/2014/main" id="{4A9993EE-6346-4AB1-A441-763A62601AA1}"/>
            </a:ext>
          </a:extLst>
        </xdr:cNvPr>
        <xdr:cNvSpPr txBox="1"/>
      </xdr:nvSpPr>
      <xdr:spPr>
        <a:xfrm>
          <a:off x="15214111" y="16940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81741</xdr:rowOff>
    </xdr:from>
    <xdr:to>
      <xdr:col>76</xdr:col>
      <xdr:colOff>165100</xdr:colOff>
      <xdr:row>98</xdr:row>
      <xdr:rowOff>11891</xdr:rowOff>
    </xdr:to>
    <xdr:sp macro="" textlink="">
      <xdr:nvSpPr>
        <xdr:cNvPr id="709" name="楕円 708">
          <a:extLst>
            <a:ext uri="{FF2B5EF4-FFF2-40B4-BE49-F238E27FC236}">
              <a16:creationId xmlns:a16="http://schemas.microsoft.com/office/drawing/2014/main" id="{16173537-401C-4DA6-A8B7-41A9DC2A8638}"/>
            </a:ext>
          </a:extLst>
        </xdr:cNvPr>
        <xdr:cNvSpPr/>
      </xdr:nvSpPr>
      <xdr:spPr>
        <a:xfrm>
          <a:off x="14541500" y="16712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3018</xdr:rowOff>
    </xdr:from>
    <xdr:ext cx="534377" cy="259045"/>
    <xdr:sp macro="" textlink="">
      <xdr:nvSpPr>
        <xdr:cNvPr id="710" name="テキスト ボックス 709">
          <a:extLst>
            <a:ext uri="{FF2B5EF4-FFF2-40B4-BE49-F238E27FC236}">
              <a16:creationId xmlns:a16="http://schemas.microsoft.com/office/drawing/2014/main" id="{C73408DF-DD97-4755-A575-E5B8BF64D333}"/>
            </a:ext>
          </a:extLst>
        </xdr:cNvPr>
        <xdr:cNvSpPr txBox="1"/>
      </xdr:nvSpPr>
      <xdr:spPr>
        <a:xfrm>
          <a:off x="14325111" y="16805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66794</xdr:rowOff>
    </xdr:from>
    <xdr:to>
      <xdr:col>72</xdr:col>
      <xdr:colOff>38100</xdr:colOff>
      <xdr:row>97</xdr:row>
      <xdr:rowOff>168394</xdr:rowOff>
    </xdr:to>
    <xdr:sp macro="" textlink="">
      <xdr:nvSpPr>
        <xdr:cNvPr id="711" name="楕円 710">
          <a:extLst>
            <a:ext uri="{FF2B5EF4-FFF2-40B4-BE49-F238E27FC236}">
              <a16:creationId xmlns:a16="http://schemas.microsoft.com/office/drawing/2014/main" id="{6EDECFCD-F5D4-4BA2-A8D2-8563C35AB162}"/>
            </a:ext>
          </a:extLst>
        </xdr:cNvPr>
        <xdr:cNvSpPr/>
      </xdr:nvSpPr>
      <xdr:spPr>
        <a:xfrm>
          <a:off x="13652500" y="16697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159521</xdr:rowOff>
    </xdr:from>
    <xdr:ext cx="534377" cy="259045"/>
    <xdr:sp macro="" textlink="">
      <xdr:nvSpPr>
        <xdr:cNvPr id="712" name="テキスト ボックス 711">
          <a:extLst>
            <a:ext uri="{FF2B5EF4-FFF2-40B4-BE49-F238E27FC236}">
              <a16:creationId xmlns:a16="http://schemas.microsoft.com/office/drawing/2014/main" id="{25B088CA-5C46-4049-BA7E-71939AA329EC}"/>
            </a:ext>
          </a:extLst>
        </xdr:cNvPr>
        <xdr:cNvSpPr txBox="1"/>
      </xdr:nvSpPr>
      <xdr:spPr>
        <a:xfrm>
          <a:off x="13436111" y="16790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74343</xdr:rowOff>
    </xdr:from>
    <xdr:to>
      <xdr:col>67</xdr:col>
      <xdr:colOff>101600</xdr:colOff>
      <xdr:row>99</xdr:row>
      <xdr:rowOff>4493</xdr:rowOff>
    </xdr:to>
    <xdr:sp macro="" textlink="">
      <xdr:nvSpPr>
        <xdr:cNvPr id="713" name="楕円 712">
          <a:extLst>
            <a:ext uri="{FF2B5EF4-FFF2-40B4-BE49-F238E27FC236}">
              <a16:creationId xmlns:a16="http://schemas.microsoft.com/office/drawing/2014/main" id="{B05DCDC7-BD36-4C0E-928D-A781052A5195}"/>
            </a:ext>
          </a:extLst>
        </xdr:cNvPr>
        <xdr:cNvSpPr/>
      </xdr:nvSpPr>
      <xdr:spPr>
        <a:xfrm>
          <a:off x="12763500" y="1687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167070</xdr:rowOff>
    </xdr:from>
    <xdr:ext cx="534377" cy="259045"/>
    <xdr:sp macro="" textlink="">
      <xdr:nvSpPr>
        <xdr:cNvPr id="714" name="テキスト ボックス 713">
          <a:extLst>
            <a:ext uri="{FF2B5EF4-FFF2-40B4-BE49-F238E27FC236}">
              <a16:creationId xmlns:a16="http://schemas.microsoft.com/office/drawing/2014/main" id="{B963F26D-4815-4480-81CB-2F832113094C}"/>
            </a:ext>
          </a:extLst>
        </xdr:cNvPr>
        <xdr:cNvSpPr txBox="1"/>
      </xdr:nvSpPr>
      <xdr:spPr>
        <a:xfrm>
          <a:off x="12547111" y="16969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6B026449-30B4-43DE-85D8-B695CBB1AF74}"/>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E35C324-5F34-4329-A75C-00C757067984}"/>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960B2985-8AC4-4EE8-B52D-AF288B9819CB}"/>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304DE696-E33D-4918-8D11-2718288D8589}"/>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183C5F7E-99A4-4FA5-9744-BD2544F38B56}"/>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FAA5DC7B-4A07-497D-92FC-660303868C78}"/>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61D88DE0-647F-49C5-A907-DD1E3C1627DD}"/>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C0648BD9-6978-48CC-8701-11B802E1F4D4}"/>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30CFE30A-DDC4-4DEB-BD82-A007D2B46A5D}"/>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BCC08DDA-6147-4BCB-A928-67642B4D91F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2D9E70FC-CF57-43E9-98B2-BD60F3528139}"/>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78DD9FA3-BA3E-4592-A3EF-E44C806B8365}"/>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CBE9FBA1-C213-48DD-A20F-7A7FE6CDAEF7}"/>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8" name="テキスト ボックス 727">
          <a:extLst>
            <a:ext uri="{FF2B5EF4-FFF2-40B4-BE49-F238E27FC236}">
              <a16:creationId xmlns:a16="http://schemas.microsoft.com/office/drawing/2014/main" id="{B3A41376-7903-4878-A0F8-6EDC0D110299}"/>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8F99EA23-556A-4A2E-AB39-C9FD6AE900DE}"/>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7FCF3AE6-4995-4A59-AD40-CBFE8E517BE1}"/>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4036D350-F15B-4530-9197-D2D58BF7C3F8}"/>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2" name="テキスト ボックス 731">
          <a:extLst>
            <a:ext uri="{FF2B5EF4-FFF2-40B4-BE49-F238E27FC236}">
              <a16:creationId xmlns:a16="http://schemas.microsoft.com/office/drawing/2014/main" id="{3286A897-2B56-4348-B47E-CB126A3273BE}"/>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7107701A-E99E-4B75-83F1-579B3FAC8588}"/>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4" name="テキスト ボックス 733">
          <a:extLst>
            <a:ext uri="{FF2B5EF4-FFF2-40B4-BE49-F238E27FC236}">
              <a16:creationId xmlns:a16="http://schemas.microsoft.com/office/drawing/2014/main" id="{E4FC4FAA-AEE2-46AA-9FBC-BF843891F8E7}"/>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F508B44C-731A-4400-8BBB-98C074F17F79}"/>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3F8CEEAF-6398-42A1-8911-CF02A386C5B7}"/>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a:extLst>
            <a:ext uri="{FF2B5EF4-FFF2-40B4-BE49-F238E27FC236}">
              <a16:creationId xmlns:a16="http://schemas.microsoft.com/office/drawing/2014/main" id="{F329F9EC-F5DE-455B-A571-6A552D5F6532}"/>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96647</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68E41720-5D26-45F9-ABC0-2715E28A1EA1}"/>
            </a:ext>
          </a:extLst>
        </xdr:cNvPr>
        <xdr:cNvCxnSpPr/>
      </xdr:nvCxnSpPr>
      <xdr:spPr>
        <a:xfrm flipV="1">
          <a:off x="22159595" y="5240147"/>
          <a:ext cx="1269" cy="1490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9" name="投資及び出資金最小値テキスト">
          <a:extLst>
            <a:ext uri="{FF2B5EF4-FFF2-40B4-BE49-F238E27FC236}">
              <a16:creationId xmlns:a16="http://schemas.microsoft.com/office/drawing/2014/main" id="{45A4E25B-19A8-4011-B747-169832F73284}"/>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4E786A65-023F-468A-A2C4-3AF2E86E1645}"/>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43324</xdr:rowOff>
    </xdr:from>
    <xdr:ext cx="534377" cy="259045"/>
    <xdr:sp macro="" textlink="">
      <xdr:nvSpPr>
        <xdr:cNvPr id="741" name="投資及び出資金最大値テキスト">
          <a:extLst>
            <a:ext uri="{FF2B5EF4-FFF2-40B4-BE49-F238E27FC236}">
              <a16:creationId xmlns:a16="http://schemas.microsoft.com/office/drawing/2014/main" id="{884DDAA3-0EE4-47D6-A409-317853993D10}"/>
            </a:ext>
          </a:extLst>
        </xdr:cNvPr>
        <xdr:cNvSpPr txBox="1"/>
      </xdr:nvSpPr>
      <xdr:spPr>
        <a:xfrm>
          <a:off x="22212300" y="501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96647</xdr:rowOff>
    </xdr:from>
    <xdr:to>
      <xdr:col>116</xdr:col>
      <xdr:colOff>152400</xdr:colOff>
      <xdr:row>30</xdr:row>
      <xdr:rowOff>96647</xdr:rowOff>
    </xdr:to>
    <xdr:cxnSp macro="">
      <xdr:nvCxnSpPr>
        <xdr:cNvPr id="742" name="直線コネクタ 741">
          <a:extLst>
            <a:ext uri="{FF2B5EF4-FFF2-40B4-BE49-F238E27FC236}">
              <a16:creationId xmlns:a16="http://schemas.microsoft.com/office/drawing/2014/main" id="{88CAEEBA-DEEF-40AC-B111-57797F8663A5}"/>
            </a:ext>
          </a:extLst>
        </xdr:cNvPr>
        <xdr:cNvCxnSpPr/>
      </xdr:nvCxnSpPr>
      <xdr:spPr>
        <a:xfrm>
          <a:off x="22072600" y="5240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101219</xdr:rowOff>
    </xdr:from>
    <xdr:to>
      <xdr:col>116</xdr:col>
      <xdr:colOff>63500</xdr:colOff>
      <xdr:row>37</xdr:row>
      <xdr:rowOff>143053</xdr:rowOff>
    </xdr:to>
    <xdr:cxnSp macro="">
      <xdr:nvCxnSpPr>
        <xdr:cNvPr id="743" name="直線コネクタ 742">
          <a:extLst>
            <a:ext uri="{FF2B5EF4-FFF2-40B4-BE49-F238E27FC236}">
              <a16:creationId xmlns:a16="http://schemas.microsoft.com/office/drawing/2014/main" id="{BDBC0BA0-1D49-435C-9670-26A0FA4D7578}"/>
            </a:ext>
          </a:extLst>
        </xdr:cNvPr>
        <xdr:cNvCxnSpPr/>
      </xdr:nvCxnSpPr>
      <xdr:spPr>
        <a:xfrm flipV="1">
          <a:off x="21323300" y="6444869"/>
          <a:ext cx="838200" cy="41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46601</xdr:rowOff>
    </xdr:from>
    <xdr:ext cx="469744" cy="259045"/>
    <xdr:sp macro="" textlink="">
      <xdr:nvSpPr>
        <xdr:cNvPr id="744" name="投資及び出資金平均値テキスト">
          <a:extLst>
            <a:ext uri="{FF2B5EF4-FFF2-40B4-BE49-F238E27FC236}">
              <a16:creationId xmlns:a16="http://schemas.microsoft.com/office/drawing/2014/main" id="{F86B8E00-731D-44B7-BDA5-5D4C33C2C79C}"/>
            </a:ext>
          </a:extLst>
        </xdr:cNvPr>
        <xdr:cNvSpPr txBox="1"/>
      </xdr:nvSpPr>
      <xdr:spPr>
        <a:xfrm>
          <a:off x="22212300" y="6390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68174</xdr:rowOff>
    </xdr:from>
    <xdr:to>
      <xdr:col>116</xdr:col>
      <xdr:colOff>114300</xdr:colOff>
      <xdr:row>37</xdr:row>
      <xdr:rowOff>169774</xdr:rowOff>
    </xdr:to>
    <xdr:sp macro="" textlink="">
      <xdr:nvSpPr>
        <xdr:cNvPr id="745" name="フローチャート: 判断 744">
          <a:extLst>
            <a:ext uri="{FF2B5EF4-FFF2-40B4-BE49-F238E27FC236}">
              <a16:creationId xmlns:a16="http://schemas.microsoft.com/office/drawing/2014/main" id="{99E0922F-2FFA-4F35-967F-CB0B862C6DD4}"/>
            </a:ext>
          </a:extLst>
        </xdr:cNvPr>
        <xdr:cNvSpPr/>
      </xdr:nvSpPr>
      <xdr:spPr>
        <a:xfrm>
          <a:off x="22110700" y="64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143053</xdr:rowOff>
    </xdr:from>
    <xdr:to>
      <xdr:col>111</xdr:col>
      <xdr:colOff>177800</xdr:colOff>
      <xdr:row>37</xdr:row>
      <xdr:rowOff>149568</xdr:rowOff>
    </xdr:to>
    <xdr:cxnSp macro="">
      <xdr:nvCxnSpPr>
        <xdr:cNvPr id="746" name="直線コネクタ 745">
          <a:extLst>
            <a:ext uri="{FF2B5EF4-FFF2-40B4-BE49-F238E27FC236}">
              <a16:creationId xmlns:a16="http://schemas.microsoft.com/office/drawing/2014/main" id="{EAE9F029-1C6F-4D7A-82C2-D45FA28CD011}"/>
            </a:ext>
          </a:extLst>
        </xdr:cNvPr>
        <xdr:cNvCxnSpPr/>
      </xdr:nvCxnSpPr>
      <xdr:spPr>
        <a:xfrm flipV="1">
          <a:off x="20434300" y="6486703"/>
          <a:ext cx="889000" cy="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161976</xdr:rowOff>
    </xdr:from>
    <xdr:to>
      <xdr:col>112</xdr:col>
      <xdr:colOff>38100</xdr:colOff>
      <xdr:row>38</xdr:row>
      <xdr:rowOff>92126</xdr:rowOff>
    </xdr:to>
    <xdr:sp macro="" textlink="">
      <xdr:nvSpPr>
        <xdr:cNvPr id="747" name="フローチャート: 判断 746">
          <a:extLst>
            <a:ext uri="{FF2B5EF4-FFF2-40B4-BE49-F238E27FC236}">
              <a16:creationId xmlns:a16="http://schemas.microsoft.com/office/drawing/2014/main" id="{6525E78F-788A-462E-86D8-C8A575609B37}"/>
            </a:ext>
          </a:extLst>
        </xdr:cNvPr>
        <xdr:cNvSpPr/>
      </xdr:nvSpPr>
      <xdr:spPr>
        <a:xfrm>
          <a:off x="21272500" y="650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83253</xdr:rowOff>
    </xdr:from>
    <xdr:ext cx="469744" cy="259045"/>
    <xdr:sp macro="" textlink="">
      <xdr:nvSpPr>
        <xdr:cNvPr id="748" name="テキスト ボックス 747">
          <a:extLst>
            <a:ext uri="{FF2B5EF4-FFF2-40B4-BE49-F238E27FC236}">
              <a16:creationId xmlns:a16="http://schemas.microsoft.com/office/drawing/2014/main" id="{CA0EE054-A2EF-41C4-A39C-7E31CBE1B798}"/>
            </a:ext>
          </a:extLst>
        </xdr:cNvPr>
        <xdr:cNvSpPr txBox="1"/>
      </xdr:nvSpPr>
      <xdr:spPr>
        <a:xfrm>
          <a:off x="21088428" y="6598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149568</xdr:rowOff>
    </xdr:from>
    <xdr:to>
      <xdr:col>107</xdr:col>
      <xdr:colOff>50800</xdr:colOff>
      <xdr:row>38</xdr:row>
      <xdr:rowOff>20256</xdr:rowOff>
    </xdr:to>
    <xdr:cxnSp macro="">
      <xdr:nvCxnSpPr>
        <xdr:cNvPr id="749" name="直線コネクタ 748">
          <a:extLst>
            <a:ext uri="{FF2B5EF4-FFF2-40B4-BE49-F238E27FC236}">
              <a16:creationId xmlns:a16="http://schemas.microsoft.com/office/drawing/2014/main" id="{494D8433-FE51-4053-A883-B165EA0B7BFC}"/>
            </a:ext>
          </a:extLst>
        </xdr:cNvPr>
        <xdr:cNvCxnSpPr/>
      </xdr:nvCxnSpPr>
      <xdr:spPr>
        <a:xfrm flipV="1">
          <a:off x="19545300" y="6493218"/>
          <a:ext cx="889000" cy="42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22111</xdr:rowOff>
    </xdr:from>
    <xdr:to>
      <xdr:col>107</xdr:col>
      <xdr:colOff>101600</xdr:colOff>
      <xdr:row>38</xdr:row>
      <xdr:rowOff>123711</xdr:rowOff>
    </xdr:to>
    <xdr:sp macro="" textlink="">
      <xdr:nvSpPr>
        <xdr:cNvPr id="750" name="フローチャート: 判断 749">
          <a:extLst>
            <a:ext uri="{FF2B5EF4-FFF2-40B4-BE49-F238E27FC236}">
              <a16:creationId xmlns:a16="http://schemas.microsoft.com/office/drawing/2014/main" id="{B558CC9D-62C7-43C2-A9DF-A70262FEAC70}"/>
            </a:ext>
          </a:extLst>
        </xdr:cNvPr>
        <xdr:cNvSpPr/>
      </xdr:nvSpPr>
      <xdr:spPr>
        <a:xfrm>
          <a:off x="20383500" y="653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114838</xdr:rowOff>
    </xdr:from>
    <xdr:ext cx="469744" cy="259045"/>
    <xdr:sp macro="" textlink="">
      <xdr:nvSpPr>
        <xdr:cNvPr id="751" name="テキスト ボックス 750">
          <a:extLst>
            <a:ext uri="{FF2B5EF4-FFF2-40B4-BE49-F238E27FC236}">
              <a16:creationId xmlns:a16="http://schemas.microsoft.com/office/drawing/2014/main" id="{54900271-B66A-411B-AE20-D609D94C24FD}"/>
            </a:ext>
          </a:extLst>
        </xdr:cNvPr>
        <xdr:cNvSpPr txBox="1"/>
      </xdr:nvSpPr>
      <xdr:spPr>
        <a:xfrm>
          <a:off x="20199428" y="662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144425</xdr:rowOff>
    </xdr:from>
    <xdr:to>
      <xdr:col>102</xdr:col>
      <xdr:colOff>114300</xdr:colOff>
      <xdr:row>38</xdr:row>
      <xdr:rowOff>20256</xdr:rowOff>
    </xdr:to>
    <xdr:cxnSp macro="">
      <xdr:nvCxnSpPr>
        <xdr:cNvPr id="752" name="直線コネクタ 751">
          <a:extLst>
            <a:ext uri="{FF2B5EF4-FFF2-40B4-BE49-F238E27FC236}">
              <a16:creationId xmlns:a16="http://schemas.microsoft.com/office/drawing/2014/main" id="{72291A36-7486-48AD-B00A-8803057FC449}"/>
            </a:ext>
          </a:extLst>
        </xdr:cNvPr>
        <xdr:cNvCxnSpPr/>
      </xdr:nvCxnSpPr>
      <xdr:spPr>
        <a:xfrm>
          <a:off x="18656300" y="6488075"/>
          <a:ext cx="889000" cy="47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147688</xdr:rowOff>
    </xdr:from>
    <xdr:to>
      <xdr:col>102</xdr:col>
      <xdr:colOff>165100</xdr:colOff>
      <xdr:row>38</xdr:row>
      <xdr:rowOff>77839</xdr:rowOff>
    </xdr:to>
    <xdr:sp macro="" textlink="">
      <xdr:nvSpPr>
        <xdr:cNvPr id="753" name="フローチャート: 判断 752">
          <a:extLst>
            <a:ext uri="{FF2B5EF4-FFF2-40B4-BE49-F238E27FC236}">
              <a16:creationId xmlns:a16="http://schemas.microsoft.com/office/drawing/2014/main" id="{9F4B4D38-0D85-4243-9979-B941E79C348E}"/>
            </a:ext>
          </a:extLst>
        </xdr:cNvPr>
        <xdr:cNvSpPr/>
      </xdr:nvSpPr>
      <xdr:spPr>
        <a:xfrm>
          <a:off x="19494500" y="64913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68966</xdr:rowOff>
    </xdr:from>
    <xdr:ext cx="469744" cy="259045"/>
    <xdr:sp macro="" textlink="">
      <xdr:nvSpPr>
        <xdr:cNvPr id="754" name="テキスト ボックス 753">
          <a:extLst>
            <a:ext uri="{FF2B5EF4-FFF2-40B4-BE49-F238E27FC236}">
              <a16:creationId xmlns:a16="http://schemas.microsoft.com/office/drawing/2014/main" id="{A99E6A9A-0837-484D-9E10-F08540E10490}"/>
            </a:ext>
          </a:extLst>
        </xdr:cNvPr>
        <xdr:cNvSpPr txBox="1"/>
      </xdr:nvSpPr>
      <xdr:spPr>
        <a:xfrm>
          <a:off x="19310428" y="658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19748</xdr:rowOff>
    </xdr:from>
    <xdr:to>
      <xdr:col>98</xdr:col>
      <xdr:colOff>38100</xdr:colOff>
      <xdr:row>38</xdr:row>
      <xdr:rowOff>121348</xdr:rowOff>
    </xdr:to>
    <xdr:sp macro="" textlink="">
      <xdr:nvSpPr>
        <xdr:cNvPr id="755" name="フローチャート: 判断 754">
          <a:extLst>
            <a:ext uri="{FF2B5EF4-FFF2-40B4-BE49-F238E27FC236}">
              <a16:creationId xmlns:a16="http://schemas.microsoft.com/office/drawing/2014/main" id="{8FB0689E-548C-479B-B620-E81D6523D0AC}"/>
            </a:ext>
          </a:extLst>
        </xdr:cNvPr>
        <xdr:cNvSpPr/>
      </xdr:nvSpPr>
      <xdr:spPr>
        <a:xfrm>
          <a:off x="18605500" y="653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112475</xdr:rowOff>
    </xdr:from>
    <xdr:ext cx="469744" cy="259045"/>
    <xdr:sp macro="" textlink="">
      <xdr:nvSpPr>
        <xdr:cNvPr id="756" name="テキスト ボックス 755">
          <a:extLst>
            <a:ext uri="{FF2B5EF4-FFF2-40B4-BE49-F238E27FC236}">
              <a16:creationId xmlns:a16="http://schemas.microsoft.com/office/drawing/2014/main" id="{CBB649E4-B0EE-42E6-B057-DE5BC8EE4A66}"/>
            </a:ext>
          </a:extLst>
        </xdr:cNvPr>
        <xdr:cNvSpPr txBox="1"/>
      </xdr:nvSpPr>
      <xdr:spPr>
        <a:xfrm>
          <a:off x="18421428" y="6627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D3A56863-1598-4F92-810D-25412423B192}"/>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9E65928C-5997-49F4-892B-16635025C849}"/>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6C1D943A-60C8-420A-8381-D5776D04BC18}"/>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AE16E282-0A5B-4D97-AA15-4588DFAC1B9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F9C315E3-CD77-4C9B-9404-C748DD1927DE}"/>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50419</xdr:rowOff>
    </xdr:from>
    <xdr:to>
      <xdr:col>116</xdr:col>
      <xdr:colOff>114300</xdr:colOff>
      <xdr:row>37</xdr:row>
      <xdr:rowOff>152019</xdr:rowOff>
    </xdr:to>
    <xdr:sp macro="" textlink="">
      <xdr:nvSpPr>
        <xdr:cNvPr id="762" name="楕円 761">
          <a:extLst>
            <a:ext uri="{FF2B5EF4-FFF2-40B4-BE49-F238E27FC236}">
              <a16:creationId xmlns:a16="http://schemas.microsoft.com/office/drawing/2014/main" id="{445ACD36-FC07-40CF-9C8F-57E3038E7CDC}"/>
            </a:ext>
          </a:extLst>
        </xdr:cNvPr>
        <xdr:cNvSpPr/>
      </xdr:nvSpPr>
      <xdr:spPr>
        <a:xfrm>
          <a:off x="22110700" y="6394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73296</xdr:rowOff>
    </xdr:from>
    <xdr:ext cx="469744" cy="259045"/>
    <xdr:sp macro="" textlink="">
      <xdr:nvSpPr>
        <xdr:cNvPr id="763" name="投資及び出資金該当値テキスト">
          <a:extLst>
            <a:ext uri="{FF2B5EF4-FFF2-40B4-BE49-F238E27FC236}">
              <a16:creationId xmlns:a16="http://schemas.microsoft.com/office/drawing/2014/main" id="{F5FB44AF-A36E-447B-A8A1-DECACE3AF108}"/>
            </a:ext>
          </a:extLst>
        </xdr:cNvPr>
        <xdr:cNvSpPr txBox="1"/>
      </xdr:nvSpPr>
      <xdr:spPr>
        <a:xfrm>
          <a:off x="22212300" y="6245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92253</xdr:rowOff>
    </xdr:from>
    <xdr:to>
      <xdr:col>112</xdr:col>
      <xdr:colOff>38100</xdr:colOff>
      <xdr:row>38</xdr:row>
      <xdr:rowOff>22403</xdr:rowOff>
    </xdr:to>
    <xdr:sp macro="" textlink="">
      <xdr:nvSpPr>
        <xdr:cNvPr id="764" name="楕円 763">
          <a:extLst>
            <a:ext uri="{FF2B5EF4-FFF2-40B4-BE49-F238E27FC236}">
              <a16:creationId xmlns:a16="http://schemas.microsoft.com/office/drawing/2014/main" id="{9A6960AA-3D9C-4B0B-9E2B-603AE83E7F81}"/>
            </a:ext>
          </a:extLst>
        </xdr:cNvPr>
        <xdr:cNvSpPr/>
      </xdr:nvSpPr>
      <xdr:spPr>
        <a:xfrm>
          <a:off x="21272500" y="6435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38930</xdr:rowOff>
    </xdr:from>
    <xdr:ext cx="469744" cy="259045"/>
    <xdr:sp macro="" textlink="">
      <xdr:nvSpPr>
        <xdr:cNvPr id="765" name="テキスト ボックス 764">
          <a:extLst>
            <a:ext uri="{FF2B5EF4-FFF2-40B4-BE49-F238E27FC236}">
              <a16:creationId xmlns:a16="http://schemas.microsoft.com/office/drawing/2014/main" id="{38CAA20C-142C-422B-8E95-9079EFD2AE35}"/>
            </a:ext>
          </a:extLst>
        </xdr:cNvPr>
        <xdr:cNvSpPr txBox="1"/>
      </xdr:nvSpPr>
      <xdr:spPr>
        <a:xfrm>
          <a:off x="21088428" y="6211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98768</xdr:rowOff>
    </xdr:from>
    <xdr:to>
      <xdr:col>107</xdr:col>
      <xdr:colOff>101600</xdr:colOff>
      <xdr:row>38</xdr:row>
      <xdr:rowOff>28918</xdr:rowOff>
    </xdr:to>
    <xdr:sp macro="" textlink="">
      <xdr:nvSpPr>
        <xdr:cNvPr id="766" name="楕円 765">
          <a:extLst>
            <a:ext uri="{FF2B5EF4-FFF2-40B4-BE49-F238E27FC236}">
              <a16:creationId xmlns:a16="http://schemas.microsoft.com/office/drawing/2014/main" id="{145CB8B3-D783-4FB8-A248-152C9865376A}"/>
            </a:ext>
          </a:extLst>
        </xdr:cNvPr>
        <xdr:cNvSpPr/>
      </xdr:nvSpPr>
      <xdr:spPr>
        <a:xfrm>
          <a:off x="20383500" y="6442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45445</xdr:rowOff>
    </xdr:from>
    <xdr:ext cx="469744" cy="259045"/>
    <xdr:sp macro="" textlink="">
      <xdr:nvSpPr>
        <xdr:cNvPr id="767" name="テキスト ボックス 766">
          <a:extLst>
            <a:ext uri="{FF2B5EF4-FFF2-40B4-BE49-F238E27FC236}">
              <a16:creationId xmlns:a16="http://schemas.microsoft.com/office/drawing/2014/main" id="{2D4FA4DE-3213-45CD-B2DE-A9890CA43E62}"/>
            </a:ext>
          </a:extLst>
        </xdr:cNvPr>
        <xdr:cNvSpPr txBox="1"/>
      </xdr:nvSpPr>
      <xdr:spPr>
        <a:xfrm>
          <a:off x="20199428" y="6217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140907</xdr:rowOff>
    </xdr:from>
    <xdr:to>
      <xdr:col>102</xdr:col>
      <xdr:colOff>165100</xdr:colOff>
      <xdr:row>38</xdr:row>
      <xdr:rowOff>71056</xdr:rowOff>
    </xdr:to>
    <xdr:sp macro="" textlink="">
      <xdr:nvSpPr>
        <xdr:cNvPr id="768" name="楕円 767">
          <a:extLst>
            <a:ext uri="{FF2B5EF4-FFF2-40B4-BE49-F238E27FC236}">
              <a16:creationId xmlns:a16="http://schemas.microsoft.com/office/drawing/2014/main" id="{02A63E79-6248-4983-8B37-D669C6E946FB}"/>
            </a:ext>
          </a:extLst>
        </xdr:cNvPr>
        <xdr:cNvSpPr/>
      </xdr:nvSpPr>
      <xdr:spPr>
        <a:xfrm>
          <a:off x="19494500" y="648455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87584</xdr:rowOff>
    </xdr:from>
    <xdr:ext cx="469744" cy="259045"/>
    <xdr:sp macro="" textlink="">
      <xdr:nvSpPr>
        <xdr:cNvPr id="769" name="テキスト ボックス 768">
          <a:extLst>
            <a:ext uri="{FF2B5EF4-FFF2-40B4-BE49-F238E27FC236}">
              <a16:creationId xmlns:a16="http://schemas.microsoft.com/office/drawing/2014/main" id="{76A34558-4170-4149-BDDB-69BA7E69842C}"/>
            </a:ext>
          </a:extLst>
        </xdr:cNvPr>
        <xdr:cNvSpPr txBox="1"/>
      </xdr:nvSpPr>
      <xdr:spPr>
        <a:xfrm>
          <a:off x="19310428" y="6259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93625</xdr:rowOff>
    </xdr:from>
    <xdr:to>
      <xdr:col>98</xdr:col>
      <xdr:colOff>38100</xdr:colOff>
      <xdr:row>38</xdr:row>
      <xdr:rowOff>23775</xdr:rowOff>
    </xdr:to>
    <xdr:sp macro="" textlink="">
      <xdr:nvSpPr>
        <xdr:cNvPr id="770" name="楕円 769">
          <a:extLst>
            <a:ext uri="{FF2B5EF4-FFF2-40B4-BE49-F238E27FC236}">
              <a16:creationId xmlns:a16="http://schemas.microsoft.com/office/drawing/2014/main" id="{4252594B-2732-44F1-A12A-F4B56A973F3B}"/>
            </a:ext>
          </a:extLst>
        </xdr:cNvPr>
        <xdr:cNvSpPr/>
      </xdr:nvSpPr>
      <xdr:spPr>
        <a:xfrm>
          <a:off x="18605500" y="6437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40302</xdr:rowOff>
    </xdr:from>
    <xdr:ext cx="469744" cy="259045"/>
    <xdr:sp macro="" textlink="">
      <xdr:nvSpPr>
        <xdr:cNvPr id="771" name="テキスト ボックス 770">
          <a:extLst>
            <a:ext uri="{FF2B5EF4-FFF2-40B4-BE49-F238E27FC236}">
              <a16:creationId xmlns:a16="http://schemas.microsoft.com/office/drawing/2014/main" id="{4AAE90C3-72D0-45D4-B99A-D064AE2C9B87}"/>
            </a:ext>
          </a:extLst>
        </xdr:cNvPr>
        <xdr:cNvSpPr txBox="1"/>
      </xdr:nvSpPr>
      <xdr:spPr>
        <a:xfrm>
          <a:off x="18421428" y="6212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E1B70186-912C-4B24-B757-657A3C16080E}"/>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BEA97D92-CE5F-4B60-956C-8DE0E1D2916F}"/>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8DACAA3E-F4AA-454F-A90B-11D5DBB455AB}"/>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488163BF-53A0-4CC2-B15E-CA04483B09C1}"/>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CD986162-0280-4F0A-89C6-279421626D8E}"/>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2A855866-B824-4894-B629-B90FD36DB9CA}"/>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F3CC0F33-BF39-4029-AE95-C9E434C4EB55}"/>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24A9532A-DEB5-4908-8DBD-AD2A907E0DF5}"/>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4B6C32E0-D4F5-489D-8F31-0FAEAE1A4465}"/>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EB7F4B61-47EA-41D3-BA6D-663533BFCFDD}"/>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2" name="直線コネクタ 781">
          <a:extLst>
            <a:ext uri="{FF2B5EF4-FFF2-40B4-BE49-F238E27FC236}">
              <a16:creationId xmlns:a16="http://schemas.microsoft.com/office/drawing/2014/main" id="{72C67C6B-602F-46FE-8EBA-CF22FC8C8941}"/>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3" name="テキスト ボックス 782">
          <a:extLst>
            <a:ext uri="{FF2B5EF4-FFF2-40B4-BE49-F238E27FC236}">
              <a16:creationId xmlns:a16="http://schemas.microsoft.com/office/drawing/2014/main" id="{00BD8828-3B67-4FF6-A99C-AB4B73485A33}"/>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4" name="直線コネクタ 783">
          <a:extLst>
            <a:ext uri="{FF2B5EF4-FFF2-40B4-BE49-F238E27FC236}">
              <a16:creationId xmlns:a16="http://schemas.microsoft.com/office/drawing/2014/main" id="{1D155AF0-D87A-4ED8-906E-90BB2D7014D6}"/>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5" name="テキスト ボックス 784">
          <a:extLst>
            <a:ext uri="{FF2B5EF4-FFF2-40B4-BE49-F238E27FC236}">
              <a16:creationId xmlns:a16="http://schemas.microsoft.com/office/drawing/2014/main" id="{98926A36-E0C7-4E32-9267-861B905E5C02}"/>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6" name="直線コネクタ 785">
          <a:extLst>
            <a:ext uri="{FF2B5EF4-FFF2-40B4-BE49-F238E27FC236}">
              <a16:creationId xmlns:a16="http://schemas.microsoft.com/office/drawing/2014/main" id="{A986F80B-BC08-4565-9B45-45CD3C1D4D8A}"/>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7" name="テキスト ボックス 786">
          <a:extLst>
            <a:ext uri="{FF2B5EF4-FFF2-40B4-BE49-F238E27FC236}">
              <a16:creationId xmlns:a16="http://schemas.microsoft.com/office/drawing/2014/main" id="{E628AC8B-ABB1-45E4-BA40-DFC6AB68BB24}"/>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8" name="直線コネクタ 787">
          <a:extLst>
            <a:ext uri="{FF2B5EF4-FFF2-40B4-BE49-F238E27FC236}">
              <a16:creationId xmlns:a16="http://schemas.microsoft.com/office/drawing/2014/main" id="{5FAA4083-FCC5-4219-9896-F81057714A6D}"/>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9" name="テキスト ボックス 788">
          <a:extLst>
            <a:ext uri="{FF2B5EF4-FFF2-40B4-BE49-F238E27FC236}">
              <a16:creationId xmlns:a16="http://schemas.microsoft.com/office/drawing/2014/main" id="{FCED4E16-1CD6-4F7B-9776-ED1E9CDD4184}"/>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0" name="直線コネクタ 789">
          <a:extLst>
            <a:ext uri="{FF2B5EF4-FFF2-40B4-BE49-F238E27FC236}">
              <a16:creationId xmlns:a16="http://schemas.microsoft.com/office/drawing/2014/main" id="{E4136BA2-93BC-43D0-91B9-E1CA937C12D3}"/>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1" name="テキスト ボックス 790">
          <a:extLst>
            <a:ext uri="{FF2B5EF4-FFF2-40B4-BE49-F238E27FC236}">
              <a16:creationId xmlns:a16="http://schemas.microsoft.com/office/drawing/2014/main" id="{6AC86821-EF82-4C7E-B970-9261D2CCC8B7}"/>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2" name="直線コネクタ 791">
          <a:extLst>
            <a:ext uri="{FF2B5EF4-FFF2-40B4-BE49-F238E27FC236}">
              <a16:creationId xmlns:a16="http://schemas.microsoft.com/office/drawing/2014/main" id="{D25DCDDD-8794-40C6-AD17-07AAA397B668}"/>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3" name="テキスト ボックス 792">
          <a:extLst>
            <a:ext uri="{FF2B5EF4-FFF2-40B4-BE49-F238E27FC236}">
              <a16:creationId xmlns:a16="http://schemas.microsoft.com/office/drawing/2014/main" id="{BBEFDE05-4EA7-47A5-9E77-935ECAE84884}"/>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8E8F140A-B985-4DEF-AFA4-47AEE1457591}"/>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34142994-6604-4F88-9C8B-1E8BE8A94517}"/>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B770629-4155-48F9-9E13-E57F821AE2E2}"/>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80166</xdr:rowOff>
    </xdr:from>
    <xdr:to>
      <xdr:col>116</xdr:col>
      <xdr:colOff>62864</xdr:colOff>
      <xdr:row>59</xdr:row>
      <xdr:rowOff>98878</xdr:rowOff>
    </xdr:to>
    <xdr:cxnSp macro="">
      <xdr:nvCxnSpPr>
        <xdr:cNvPr id="797" name="直線コネクタ 796">
          <a:extLst>
            <a:ext uri="{FF2B5EF4-FFF2-40B4-BE49-F238E27FC236}">
              <a16:creationId xmlns:a16="http://schemas.microsoft.com/office/drawing/2014/main" id="{18A5F66A-ED88-4151-AE6A-C5AE3149B4FF}"/>
            </a:ext>
          </a:extLst>
        </xdr:cNvPr>
        <xdr:cNvCxnSpPr/>
      </xdr:nvCxnSpPr>
      <xdr:spPr>
        <a:xfrm flipV="1">
          <a:off x="22159595" y="8652666"/>
          <a:ext cx="1269" cy="1561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8" name="貸付金最小値テキスト">
          <a:extLst>
            <a:ext uri="{FF2B5EF4-FFF2-40B4-BE49-F238E27FC236}">
              <a16:creationId xmlns:a16="http://schemas.microsoft.com/office/drawing/2014/main" id="{131D235D-AA61-453B-91CB-936F2BF68392}"/>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9" name="直線コネクタ 798">
          <a:extLst>
            <a:ext uri="{FF2B5EF4-FFF2-40B4-BE49-F238E27FC236}">
              <a16:creationId xmlns:a16="http://schemas.microsoft.com/office/drawing/2014/main" id="{191943D6-5D56-4B2F-BB33-7AFD9ABF4D44}"/>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26843</xdr:rowOff>
    </xdr:from>
    <xdr:ext cx="534377" cy="259045"/>
    <xdr:sp macro="" textlink="">
      <xdr:nvSpPr>
        <xdr:cNvPr id="800" name="貸付金最大値テキスト">
          <a:extLst>
            <a:ext uri="{FF2B5EF4-FFF2-40B4-BE49-F238E27FC236}">
              <a16:creationId xmlns:a16="http://schemas.microsoft.com/office/drawing/2014/main" id="{601F23A7-4D60-44F0-926D-3F1AD925E246}"/>
            </a:ext>
          </a:extLst>
        </xdr:cNvPr>
        <xdr:cNvSpPr txBox="1"/>
      </xdr:nvSpPr>
      <xdr:spPr>
        <a:xfrm>
          <a:off x="22212300" y="842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80166</xdr:rowOff>
    </xdr:from>
    <xdr:to>
      <xdr:col>116</xdr:col>
      <xdr:colOff>152400</xdr:colOff>
      <xdr:row>50</xdr:row>
      <xdr:rowOff>80166</xdr:rowOff>
    </xdr:to>
    <xdr:cxnSp macro="">
      <xdr:nvCxnSpPr>
        <xdr:cNvPr id="801" name="直線コネクタ 800">
          <a:extLst>
            <a:ext uri="{FF2B5EF4-FFF2-40B4-BE49-F238E27FC236}">
              <a16:creationId xmlns:a16="http://schemas.microsoft.com/office/drawing/2014/main" id="{BCF836C3-864F-4220-B72B-9D2FB93AFDF7}"/>
            </a:ext>
          </a:extLst>
        </xdr:cNvPr>
        <xdr:cNvCxnSpPr/>
      </xdr:nvCxnSpPr>
      <xdr:spPr>
        <a:xfrm>
          <a:off x="22072600" y="865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51134</xdr:rowOff>
    </xdr:from>
    <xdr:to>
      <xdr:col>116</xdr:col>
      <xdr:colOff>63500</xdr:colOff>
      <xdr:row>59</xdr:row>
      <xdr:rowOff>71675</xdr:rowOff>
    </xdr:to>
    <xdr:cxnSp macro="">
      <xdr:nvCxnSpPr>
        <xdr:cNvPr id="802" name="直線コネクタ 801">
          <a:extLst>
            <a:ext uri="{FF2B5EF4-FFF2-40B4-BE49-F238E27FC236}">
              <a16:creationId xmlns:a16="http://schemas.microsoft.com/office/drawing/2014/main" id="{251564C9-07AC-4D2C-8307-8DD0540D3B7A}"/>
            </a:ext>
          </a:extLst>
        </xdr:cNvPr>
        <xdr:cNvCxnSpPr/>
      </xdr:nvCxnSpPr>
      <xdr:spPr>
        <a:xfrm flipV="1">
          <a:off x="21323300" y="10166684"/>
          <a:ext cx="838200" cy="2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33432</xdr:rowOff>
    </xdr:from>
    <xdr:ext cx="469744" cy="259045"/>
    <xdr:sp macro="" textlink="">
      <xdr:nvSpPr>
        <xdr:cNvPr id="803" name="貸付金平均値テキスト">
          <a:extLst>
            <a:ext uri="{FF2B5EF4-FFF2-40B4-BE49-F238E27FC236}">
              <a16:creationId xmlns:a16="http://schemas.microsoft.com/office/drawing/2014/main" id="{FA6FC670-E3E6-4A6F-8788-6AC3376BC794}"/>
            </a:ext>
          </a:extLst>
        </xdr:cNvPr>
        <xdr:cNvSpPr txBox="1"/>
      </xdr:nvSpPr>
      <xdr:spPr>
        <a:xfrm>
          <a:off x="22212300" y="9806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10555</xdr:rowOff>
    </xdr:from>
    <xdr:to>
      <xdr:col>116</xdr:col>
      <xdr:colOff>114300</xdr:colOff>
      <xdr:row>58</xdr:row>
      <xdr:rowOff>112155</xdr:rowOff>
    </xdr:to>
    <xdr:sp macro="" textlink="">
      <xdr:nvSpPr>
        <xdr:cNvPr id="804" name="フローチャート: 判断 803">
          <a:extLst>
            <a:ext uri="{FF2B5EF4-FFF2-40B4-BE49-F238E27FC236}">
              <a16:creationId xmlns:a16="http://schemas.microsoft.com/office/drawing/2014/main" id="{59AF5060-2597-4CE2-8499-4DACA63B60FD}"/>
            </a:ext>
          </a:extLst>
        </xdr:cNvPr>
        <xdr:cNvSpPr/>
      </xdr:nvSpPr>
      <xdr:spPr>
        <a:xfrm>
          <a:off x="22110700" y="995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71675</xdr:rowOff>
    </xdr:from>
    <xdr:to>
      <xdr:col>111</xdr:col>
      <xdr:colOff>177800</xdr:colOff>
      <xdr:row>59</xdr:row>
      <xdr:rowOff>72524</xdr:rowOff>
    </xdr:to>
    <xdr:cxnSp macro="">
      <xdr:nvCxnSpPr>
        <xdr:cNvPr id="805" name="直線コネクタ 804">
          <a:extLst>
            <a:ext uri="{FF2B5EF4-FFF2-40B4-BE49-F238E27FC236}">
              <a16:creationId xmlns:a16="http://schemas.microsoft.com/office/drawing/2014/main" id="{6689DFD1-7CA4-4720-9D4E-95C280B81DC9}"/>
            </a:ext>
          </a:extLst>
        </xdr:cNvPr>
        <xdr:cNvCxnSpPr/>
      </xdr:nvCxnSpPr>
      <xdr:spPr>
        <a:xfrm flipV="1">
          <a:off x="20434300" y="10187225"/>
          <a:ext cx="889000" cy="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168942</xdr:rowOff>
    </xdr:from>
    <xdr:to>
      <xdr:col>112</xdr:col>
      <xdr:colOff>38100</xdr:colOff>
      <xdr:row>58</xdr:row>
      <xdr:rowOff>99092</xdr:rowOff>
    </xdr:to>
    <xdr:sp macro="" textlink="">
      <xdr:nvSpPr>
        <xdr:cNvPr id="806" name="フローチャート: 判断 805">
          <a:extLst>
            <a:ext uri="{FF2B5EF4-FFF2-40B4-BE49-F238E27FC236}">
              <a16:creationId xmlns:a16="http://schemas.microsoft.com/office/drawing/2014/main" id="{B854DD04-9645-4B05-8F82-23022D5FE369}"/>
            </a:ext>
          </a:extLst>
        </xdr:cNvPr>
        <xdr:cNvSpPr/>
      </xdr:nvSpPr>
      <xdr:spPr>
        <a:xfrm>
          <a:off x="21272500" y="99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115619</xdr:rowOff>
    </xdr:from>
    <xdr:ext cx="469744" cy="259045"/>
    <xdr:sp macro="" textlink="">
      <xdr:nvSpPr>
        <xdr:cNvPr id="807" name="テキスト ボックス 806">
          <a:extLst>
            <a:ext uri="{FF2B5EF4-FFF2-40B4-BE49-F238E27FC236}">
              <a16:creationId xmlns:a16="http://schemas.microsoft.com/office/drawing/2014/main" id="{E09A13A8-19C0-4F45-8C3D-AD91AAC0E5A6}"/>
            </a:ext>
          </a:extLst>
        </xdr:cNvPr>
        <xdr:cNvSpPr txBox="1"/>
      </xdr:nvSpPr>
      <xdr:spPr>
        <a:xfrm>
          <a:off x="21088428" y="971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72524</xdr:rowOff>
    </xdr:from>
    <xdr:to>
      <xdr:col>107</xdr:col>
      <xdr:colOff>50800</xdr:colOff>
      <xdr:row>59</xdr:row>
      <xdr:rowOff>73210</xdr:rowOff>
    </xdr:to>
    <xdr:cxnSp macro="">
      <xdr:nvCxnSpPr>
        <xdr:cNvPr id="808" name="直線コネクタ 807">
          <a:extLst>
            <a:ext uri="{FF2B5EF4-FFF2-40B4-BE49-F238E27FC236}">
              <a16:creationId xmlns:a16="http://schemas.microsoft.com/office/drawing/2014/main" id="{72BAF81A-A8DE-4EAE-99EB-805980B2A993}"/>
            </a:ext>
          </a:extLst>
        </xdr:cNvPr>
        <xdr:cNvCxnSpPr/>
      </xdr:nvCxnSpPr>
      <xdr:spPr>
        <a:xfrm flipV="1">
          <a:off x="19545300" y="10188074"/>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138441</xdr:rowOff>
    </xdr:from>
    <xdr:to>
      <xdr:col>107</xdr:col>
      <xdr:colOff>101600</xdr:colOff>
      <xdr:row>58</xdr:row>
      <xdr:rowOff>68591</xdr:rowOff>
    </xdr:to>
    <xdr:sp macro="" textlink="">
      <xdr:nvSpPr>
        <xdr:cNvPr id="809" name="フローチャート: 判断 808">
          <a:extLst>
            <a:ext uri="{FF2B5EF4-FFF2-40B4-BE49-F238E27FC236}">
              <a16:creationId xmlns:a16="http://schemas.microsoft.com/office/drawing/2014/main" id="{E63B3269-7DE0-4179-998E-383C0BCE6BFD}"/>
            </a:ext>
          </a:extLst>
        </xdr:cNvPr>
        <xdr:cNvSpPr/>
      </xdr:nvSpPr>
      <xdr:spPr>
        <a:xfrm>
          <a:off x="20383500" y="9911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85118</xdr:rowOff>
    </xdr:from>
    <xdr:ext cx="469744" cy="259045"/>
    <xdr:sp macro="" textlink="">
      <xdr:nvSpPr>
        <xdr:cNvPr id="810" name="テキスト ボックス 809">
          <a:extLst>
            <a:ext uri="{FF2B5EF4-FFF2-40B4-BE49-F238E27FC236}">
              <a16:creationId xmlns:a16="http://schemas.microsoft.com/office/drawing/2014/main" id="{3B21EF6D-D079-4D10-BA4D-38F0AE466512}"/>
            </a:ext>
          </a:extLst>
        </xdr:cNvPr>
        <xdr:cNvSpPr txBox="1"/>
      </xdr:nvSpPr>
      <xdr:spPr>
        <a:xfrm>
          <a:off x="20199428" y="968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73210</xdr:rowOff>
    </xdr:from>
    <xdr:to>
      <xdr:col>102</xdr:col>
      <xdr:colOff>114300</xdr:colOff>
      <xdr:row>59</xdr:row>
      <xdr:rowOff>73961</xdr:rowOff>
    </xdr:to>
    <xdr:cxnSp macro="">
      <xdr:nvCxnSpPr>
        <xdr:cNvPr id="811" name="直線コネクタ 810">
          <a:extLst>
            <a:ext uri="{FF2B5EF4-FFF2-40B4-BE49-F238E27FC236}">
              <a16:creationId xmlns:a16="http://schemas.microsoft.com/office/drawing/2014/main" id="{A4F715B0-4DD8-4D7F-99BC-6439B2665082}"/>
            </a:ext>
          </a:extLst>
        </xdr:cNvPr>
        <xdr:cNvCxnSpPr/>
      </xdr:nvCxnSpPr>
      <xdr:spPr>
        <a:xfrm flipV="1">
          <a:off x="18656300" y="10188760"/>
          <a:ext cx="889000" cy="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38967</xdr:rowOff>
    </xdr:from>
    <xdr:to>
      <xdr:col>102</xdr:col>
      <xdr:colOff>165100</xdr:colOff>
      <xdr:row>58</xdr:row>
      <xdr:rowOff>140567</xdr:rowOff>
    </xdr:to>
    <xdr:sp macro="" textlink="">
      <xdr:nvSpPr>
        <xdr:cNvPr id="812" name="フローチャート: 判断 811">
          <a:extLst>
            <a:ext uri="{FF2B5EF4-FFF2-40B4-BE49-F238E27FC236}">
              <a16:creationId xmlns:a16="http://schemas.microsoft.com/office/drawing/2014/main" id="{2040FC7A-D317-436F-A85B-8F4FD3F85F3F}"/>
            </a:ext>
          </a:extLst>
        </xdr:cNvPr>
        <xdr:cNvSpPr/>
      </xdr:nvSpPr>
      <xdr:spPr>
        <a:xfrm>
          <a:off x="19494500" y="998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157094</xdr:rowOff>
    </xdr:from>
    <xdr:ext cx="469744" cy="259045"/>
    <xdr:sp macro="" textlink="">
      <xdr:nvSpPr>
        <xdr:cNvPr id="813" name="テキスト ボックス 812">
          <a:extLst>
            <a:ext uri="{FF2B5EF4-FFF2-40B4-BE49-F238E27FC236}">
              <a16:creationId xmlns:a16="http://schemas.microsoft.com/office/drawing/2014/main" id="{E01EAB06-6268-4B83-8CC6-15279C426303}"/>
            </a:ext>
          </a:extLst>
        </xdr:cNvPr>
        <xdr:cNvSpPr txBox="1"/>
      </xdr:nvSpPr>
      <xdr:spPr>
        <a:xfrm>
          <a:off x="19310428" y="9758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33513</xdr:rowOff>
    </xdr:from>
    <xdr:to>
      <xdr:col>98</xdr:col>
      <xdr:colOff>38100</xdr:colOff>
      <xdr:row>58</xdr:row>
      <xdr:rowOff>135113</xdr:rowOff>
    </xdr:to>
    <xdr:sp macro="" textlink="">
      <xdr:nvSpPr>
        <xdr:cNvPr id="814" name="フローチャート: 判断 813">
          <a:extLst>
            <a:ext uri="{FF2B5EF4-FFF2-40B4-BE49-F238E27FC236}">
              <a16:creationId xmlns:a16="http://schemas.microsoft.com/office/drawing/2014/main" id="{7F1ABFB1-6ABC-4146-BCF3-631C0A7514CD}"/>
            </a:ext>
          </a:extLst>
        </xdr:cNvPr>
        <xdr:cNvSpPr/>
      </xdr:nvSpPr>
      <xdr:spPr>
        <a:xfrm>
          <a:off x="18605500" y="997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151640</xdr:rowOff>
    </xdr:from>
    <xdr:ext cx="469744" cy="259045"/>
    <xdr:sp macro="" textlink="">
      <xdr:nvSpPr>
        <xdr:cNvPr id="815" name="テキスト ボックス 814">
          <a:extLst>
            <a:ext uri="{FF2B5EF4-FFF2-40B4-BE49-F238E27FC236}">
              <a16:creationId xmlns:a16="http://schemas.microsoft.com/office/drawing/2014/main" id="{87FAC265-5793-4E82-9EDC-0DD91BDC5562}"/>
            </a:ext>
          </a:extLst>
        </xdr:cNvPr>
        <xdr:cNvSpPr txBox="1"/>
      </xdr:nvSpPr>
      <xdr:spPr>
        <a:xfrm>
          <a:off x="18421428" y="9752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89DE6947-05FA-4CDE-BF56-E4A1C50816BD}"/>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547A811A-E3C3-4AA0-B067-DCF24353B3FD}"/>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EC76A9F0-3FEC-4A95-AECB-A06300775402}"/>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8557E746-2618-4DE3-A805-60DB14FE4EFC}"/>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798BFFE4-45A9-472D-8C91-596376A96553}"/>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334</xdr:rowOff>
    </xdr:from>
    <xdr:to>
      <xdr:col>116</xdr:col>
      <xdr:colOff>114300</xdr:colOff>
      <xdr:row>59</xdr:row>
      <xdr:rowOff>101934</xdr:rowOff>
    </xdr:to>
    <xdr:sp macro="" textlink="">
      <xdr:nvSpPr>
        <xdr:cNvPr id="821" name="楕円 820">
          <a:extLst>
            <a:ext uri="{FF2B5EF4-FFF2-40B4-BE49-F238E27FC236}">
              <a16:creationId xmlns:a16="http://schemas.microsoft.com/office/drawing/2014/main" id="{D6B8EBE8-D40C-4945-88A5-12CA7A65C78D}"/>
            </a:ext>
          </a:extLst>
        </xdr:cNvPr>
        <xdr:cNvSpPr/>
      </xdr:nvSpPr>
      <xdr:spPr>
        <a:xfrm>
          <a:off x="22110700" y="10115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86711</xdr:rowOff>
    </xdr:from>
    <xdr:ext cx="469744" cy="259045"/>
    <xdr:sp macro="" textlink="">
      <xdr:nvSpPr>
        <xdr:cNvPr id="822" name="貸付金該当値テキスト">
          <a:extLst>
            <a:ext uri="{FF2B5EF4-FFF2-40B4-BE49-F238E27FC236}">
              <a16:creationId xmlns:a16="http://schemas.microsoft.com/office/drawing/2014/main" id="{E105F57D-5510-4680-BADA-A1BBD5B9A9D3}"/>
            </a:ext>
          </a:extLst>
        </xdr:cNvPr>
        <xdr:cNvSpPr txBox="1"/>
      </xdr:nvSpPr>
      <xdr:spPr>
        <a:xfrm>
          <a:off x="22212300" y="10030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20875</xdr:rowOff>
    </xdr:from>
    <xdr:to>
      <xdr:col>112</xdr:col>
      <xdr:colOff>38100</xdr:colOff>
      <xdr:row>59</xdr:row>
      <xdr:rowOff>122475</xdr:rowOff>
    </xdr:to>
    <xdr:sp macro="" textlink="">
      <xdr:nvSpPr>
        <xdr:cNvPr id="823" name="楕円 822">
          <a:extLst>
            <a:ext uri="{FF2B5EF4-FFF2-40B4-BE49-F238E27FC236}">
              <a16:creationId xmlns:a16="http://schemas.microsoft.com/office/drawing/2014/main" id="{A6AA2428-E1FC-4E17-BCFF-72415CD43424}"/>
            </a:ext>
          </a:extLst>
        </xdr:cNvPr>
        <xdr:cNvSpPr/>
      </xdr:nvSpPr>
      <xdr:spPr>
        <a:xfrm>
          <a:off x="21272500" y="1013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113602</xdr:rowOff>
    </xdr:from>
    <xdr:ext cx="378565" cy="259045"/>
    <xdr:sp macro="" textlink="">
      <xdr:nvSpPr>
        <xdr:cNvPr id="824" name="テキスト ボックス 823">
          <a:extLst>
            <a:ext uri="{FF2B5EF4-FFF2-40B4-BE49-F238E27FC236}">
              <a16:creationId xmlns:a16="http://schemas.microsoft.com/office/drawing/2014/main" id="{D29312A6-AE2D-40DA-A813-9B1E1ADA9B71}"/>
            </a:ext>
          </a:extLst>
        </xdr:cNvPr>
        <xdr:cNvSpPr txBox="1"/>
      </xdr:nvSpPr>
      <xdr:spPr>
        <a:xfrm>
          <a:off x="21134017" y="102291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21724</xdr:rowOff>
    </xdr:from>
    <xdr:to>
      <xdr:col>107</xdr:col>
      <xdr:colOff>101600</xdr:colOff>
      <xdr:row>59</xdr:row>
      <xdr:rowOff>123324</xdr:rowOff>
    </xdr:to>
    <xdr:sp macro="" textlink="">
      <xdr:nvSpPr>
        <xdr:cNvPr id="825" name="楕円 824">
          <a:extLst>
            <a:ext uri="{FF2B5EF4-FFF2-40B4-BE49-F238E27FC236}">
              <a16:creationId xmlns:a16="http://schemas.microsoft.com/office/drawing/2014/main" id="{9690AE5E-3AB5-4B78-9C6C-7D8FFF3A60D7}"/>
            </a:ext>
          </a:extLst>
        </xdr:cNvPr>
        <xdr:cNvSpPr/>
      </xdr:nvSpPr>
      <xdr:spPr>
        <a:xfrm>
          <a:off x="20383500" y="1013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114451</xdr:rowOff>
    </xdr:from>
    <xdr:ext cx="378565" cy="259045"/>
    <xdr:sp macro="" textlink="">
      <xdr:nvSpPr>
        <xdr:cNvPr id="826" name="テキスト ボックス 825">
          <a:extLst>
            <a:ext uri="{FF2B5EF4-FFF2-40B4-BE49-F238E27FC236}">
              <a16:creationId xmlns:a16="http://schemas.microsoft.com/office/drawing/2014/main" id="{99891983-24E1-40DA-B1BB-F7470E028410}"/>
            </a:ext>
          </a:extLst>
        </xdr:cNvPr>
        <xdr:cNvSpPr txBox="1"/>
      </xdr:nvSpPr>
      <xdr:spPr>
        <a:xfrm>
          <a:off x="20245017" y="102300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22410</xdr:rowOff>
    </xdr:from>
    <xdr:to>
      <xdr:col>102</xdr:col>
      <xdr:colOff>165100</xdr:colOff>
      <xdr:row>59</xdr:row>
      <xdr:rowOff>124010</xdr:rowOff>
    </xdr:to>
    <xdr:sp macro="" textlink="">
      <xdr:nvSpPr>
        <xdr:cNvPr id="827" name="楕円 826">
          <a:extLst>
            <a:ext uri="{FF2B5EF4-FFF2-40B4-BE49-F238E27FC236}">
              <a16:creationId xmlns:a16="http://schemas.microsoft.com/office/drawing/2014/main" id="{4C3EEFFD-64DB-4D95-BDB2-FA1C2DD3E496}"/>
            </a:ext>
          </a:extLst>
        </xdr:cNvPr>
        <xdr:cNvSpPr/>
      </xdr:nvSpPr>
      <xdr:spPr>
        <a:xfrm>
          <a:off x="19494500" y="1013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115137</xdr:rowOff>
    </xdr:from>
    <xdr:ext cx="378565" cy="259045"/>
    <xdr:sp macro="" textlink="">
      <xdr:nvSpPr>
        <xdr:cNvPr id="828" name="テキスト ボックス 827">
          <a:extLst>
            <a:ext uri="{FF2B5EF4-FFF2-40B4-BE49-F238E27FC236}">
              <a16:creationId xmlns:a16="http://schemas.microsoft.com/office/drawing/2014/main" id="{18296EF9-AC27-4EA5-AD4E-31D1666C5FA3}"/>
            </a:ext>
          </a:extLst>
        </xdr:cNvPr>
        <xdr:cNvSpPr txBox="1"/>
      </xdr:nvSpPr>
      <xdr:spPr>
        <a:xfrm>
          <a:off x="19356017" y="102306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23161</xdr:rowOff>
    </xdr:from>
    <xdr:to>
      <xdr:col>98</xdr:col>
      <xdr:colOff>38100</xdr:colOff>
      <xdr:row>59</xdr:row>
      <xdr:rowOff>124761</xdr:rowOff>
    </xdr:to>
    <xdr:sp macro="" textlink="">
      <xdr:nvSpPr>
        <xdr:cNvPr id="829" name="楕円 828">
          <a:extLst>
            <a:ext uri="{FF2B5EF4-FFF2-40B4-BE49-F238E27FC236}">
              <a16:creationId xmlns:a16="http://schemas.microsoft.com/office/drawing/2014/main" id="{878631AD-19E2-41FA-8B08-CC4A2BEBDEC6}"/>
            </a:ext>
          </a:extLst>
        </xdr:cNvPr>
        <xdr:cNvSpPr/>
      </xdr:nvSpPr>
      <xdr:spPr>
        <a:xfrm>
          <a:off x="18605500" y="10138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115888</xdr:rowOff>
    </xdr:from>
    <xdr:ext cx="378565" cy="259045"/>
    <xdr:sp macro="" textlink="">
      <xdr:nvSpPr>
        <xdr:cNvPr id="830" name="テキスト ボックス 829">
          <a:extLst>
            <a:ext uri="{FF2B5EF4-FFF2-40B4-BE49-F238E27FC236}">
              <a16:creationId xmlns:a16="http://schemas.microsoft.com/office/drawing/2014/main" id="{A976229F-A84E-4B7D-BFD3-109A97F164E7}"/>
            </a:ext>
          </a:extLst>
        </xdr:cNvPr>
        <xdr:cNvSpPr txBox="1"/>
      </xdr:nvSpPr>
      <xdr:spPr>
        <a:xfrm>
          <a:off x="18467017" y="10231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F80D854E-6618-4D5D-8EB3-CAA7311CA8AA}"/>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FC2CA49-1661-40A1-BEDC-1854E9013382}"/>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C44670C1-57DD-4492-8E47-A49C6EFABA1A}"/>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E63D1693-5126-4896-8ED2-FDDA2B87884B}"/>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3F39F385-69F0-4756-9EEB-56ACF818FA63}"/>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30AC086B-B9A8-4E20-8739-DAC10FF6BE43}"/>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1FB0B6B2-1994-4C81-901B-78A9E0A243CB}"/>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22791E2B-7968-4F18-A156-B8AB6884C65F}"/>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CEA63EEB-D16E-4B4A-93D3-C106B052B8AE}"/>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5DBA18A4-03E0-4F02-8D95-240CAB06D859}"/>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BC18E65A-201D-4A00-8987-594DBE16A04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2" name="テキスト ボックス 841">
          <a:extLst>
            <a:ext uri="{FF2B5EF4-FFF2-40B4-BE49-F238E27FC236}">
              <a16:creationId xmlns:a16="http://schemas.microsoft.com/office/drawing/2014/main" id="{7E7FA6DB-0459-4DE0-A38F-5699DB7EAA5E}"/>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49592630-9020-4C43-950C-AD337353056C}"/>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7A77BD4B-97A6-422C-A449-CE375B7E7C74}"/>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852EFBC6-C0E6-4928-96E8-D1C0293FC919}"/>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41C297E1-9341-45B9-BA78-3DEDE7EA9872}"/>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6235BA69-264F-4EE7-96EA-576872CF19DB}"/>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F0B5B97E-AFDA-43CA-B158-B101E93B12CF}"/>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E30B90DB-95C5-4BFD-A710-A051795CAA45}"/>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0" name="テキスト ボックス 849">
          <a:extLst>
            <a:ext uri="{FF2B5EF4-FFF2-40B4-BE49-F238E27FC236}">
              <a16:creationId xmlns:a16="http://schemas.microsoft.com/office/drawing/2014/main" id="{D17B8004-6E94-4D9D-95CF-0FC94B925EB7}"/>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D7E665C0-376D-47A4-A9FB-5997D6836654}"/>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a:extLst>
            <a:ext uri="{FF2B5EF4-FFF2-40B4-BE49-F238E27FC236}">
              <a16:creationId xmlns:a16="http://schemas.microsoft.com/office/drawing/2014/main" id="{A5DF9794-9EF4-4BBD-B5B9-31F41500069D}"/>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73DBCE3-E478-479C-8626-66A4E790DB3E}"/>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8217</xdr:rowOff>
    </xdr:from>
    <xdr:to>
      <xdr:col>116</xdr:col>
      <xdr:colOff>62864</xdr:colOff>
      <xdr:row>78</xdr:row>
      <xdr:rowOff>149061</xdr:rowOff>
    </xdr:to>
    <xdr:cxnSp macro="">
      <xdr:nvCxnSpPr>
        <xdr:cNvPr id="854" name="直線コネクタ 853">
          <a:extLst>
            <a:ext uri="{FF2B5EF4-FFF2-40B4-BE49-F238E27FC236}">
              <a16:creationId xmlns:a16="http://schemas.microsoft.com/office/drawing/2014/main" id="{D02D979E-163A-48AC-A483-EA33E207F553}"/>
            </a:ext>
          </a:extLst>
        </xdr:cNvPr>
        <xdr:cNvCxnSpPr/>
      </xdr:nvCxnSpPr>
      <xdr:spPr>
        <a:xfrm flipV="1">
          <a:off x="22159595" y="12181167"/>
          <a:ext cx="1269" cy="1340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152888</xdr:rowOff>
    </xdr:from>
    <xdr:ext cx="469744" cy="259045"/>
    <xdr:sp macro="" textlink="">
      <xdr:nvSpPr>
        <xdr:cNvPr id="855" name="繰出金最小値テキスト">
          <a:extLst>
            <a:ext uri="{FF2B5EF4-FFF2-40B4-BE49-F238E27FC236}">
              <a16:creationId xmlns:a16="http://schemas.microsoft.com/office/drawing/2014/main" id="{CCAD3707-21F9-4630-9608-672AEE0E58A1}"/>
            </a:ext>
          </a:extLst>
        </xdr:cNvPr>
        <xdr:cNvSpPr txBox="1"/>
      </xdr:nvSpPr>
      <xdr:spPr>
        <a:xfrm>
          <a:off x="22212300" y="1352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149061</xdr:rowOff>
    </xdr:from>
    <xdr:to>
      <xdr:col>116</xdr:col>
      <xdr:colOff>152400</xdr:colOff>
      <xdr:row>78</xdr:row>
      <xdr:rowOff>149061</xdr:rowOff>
    </xdr:to>
    <xdr:cxnSp macro="">
      <xdr:nvCxnSpPr>
        <xdr:cNvPr id="856" name="直線コネクタ 855">
          <a:extLst>
            <a:ext uri="{FF2B5EF4-FFF2-40B4-BE49-F238E27FC236}">
              <a16:creationId xmlns:a16="http://schemas.microsoft.com/office/drawing/2014/main" id="{D35F23AB-D3DD-4478-9829-EF7FEE1440B8}"/>
            </a:ext>
          </a:extLst>
        </xdr:cNvPr>
        <xdr:cNvCxnSpPr/>
      </xdr:nvCxnSpPr>
      <xdr:spPr>
        <a:xfrm>
          <a:off x="22072600" y="1352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126344</xdr:rowOff>
    </xdr:from>
    <xdr:ext cx="599010" cy="259045"/>
    <xdr:sp macro="" textlink="">
      <xdr:nvSpPr>
        <xdr:cNvPr id="857" name="繰出金最大値テキスト">
          <a:extLst>
            <a:ext uri="{FF2B5EF4-FFF2-40B4-BE49-F238E27FC236}">
              <a16:creationId xmlns:a16="http://schemas.microsoft.com/office/drawing/2014/main" id="{8BA0D787-19C9-4493-ABCE-663D78252103}"/>
            </a:ext>
          </a:extLst>
        </xdr:cNvPr>
        <xdr:cNvSpPr txBox="1"/>
      </xdr:nvSpPr>
      <xdr:spPr>
        <a:xfrm>
          <a:off x="22212300" y="1195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8217</xdr:rowOff>
    </xdr:from>
    <xdr:to>
      <xdr:col>116</xdr:col>
      <xdr:colOff>152400</xdr:colOff>
      <xdr:row>71</xdr:row>
      <xdr:rowOff>8217</xdr:rowOff>
    </xdr:to>
    <xdr:cxnSp macro="">
      <xdr:nvCxnSpPr>
        <xdr:cNvPr id="858" name="直線コネクタ 857">
          <a:extLst>
            <a:ext uri="{FF2B5EF4-FFF2-40B4-BE49-F238E27FC236}">
              <a16:creationId xmlns:a16="http://schemas.microsoft.com/office/drawing/2014/main" id="{2D79CDCF-F143-4D5C-9C9D-DFC7622134A1}"/>
            </a:ext>
          </a:extLst>
        </xdr:cNvPr>
        <xdr:cNvCxnSpPr/>
      </xdr:nvCxnSpPr>
      <xdr:spPr>
        <a:xfrm>
          <a:off x="22072600" y="12181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166268</xdr:rowOff>
    </xdr:from>
    <xdr:to>
      <xdr:col>116</xdr:col>
      <xdr:colOff>63500</xdr:colOff>
      <xdr:row>74</xdr:row>
      <xdr:rowOff>44183</xdr:rowOff>
    </xdr:to>
    <xdr:cxnSp macro="">
      <xdr:nvCxnSpPr>
        <xdr:cNvPr id="859" name="直線コネクタ 858">
          <a:extLst>
            <a:ext uri="{FF2B5EF4-FFF2-40B4-BE49-F238E27FC236}">
              <a16:creationId xmlns:a16="http://schemas.microsoft.com/office/drawing/2014/main" id="{A856F6D4-E12E-4D99-B313-CD45DD62BAC9}"/>
            </a:ext>
          </a:extLst>
        </xdr:cNvPr>
        <xdr:cNvCxnSpPr/>
      </xdr:nvCxnSpPr>
      <xdr:spPr>
        <a:xfrm flipV="1">
          <a:off x="21323300" y="12682118"/>
          <a:ext cx="838200" cy="49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133990</xdr:rowOff>
    </xdr:from>
    <xdr:ext cx="534377" cy="259045"/>
    <xdr:sp macro="" textlink="">
      <xdr:nvSpPr>
        <xdr:cNvPr id="860" name="繰出金平均値テキスト">
          <a:extLst>
            <a:ext uri="{FF2B5EF4-FFF2-40B4-BE49-F238E27FC236}">
              <a16:creationId xmlns:a16="http://schemas.microsoft.com/office/drawing/2014/main" id="{2E2F779F-4460-4CED-BDDD-A67315460245}"/>
            </a:ext>
          </a:extLst>
        </xdr:cNvPr>
        <xdr:cNvSpPr txBox="1"/>
      </xdr:nvSpPr>
      <xdr:spPr>
        <a:xfrm>
          <a:off x="22212300" y="12649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155563</xdr:rowOff>
    </xdr:from>
    <xdr:to>
      <xdr:col>116</xdr:col>
      <xdr:colOff>114300</xdr:colOff>
      <xdr:row>74</xdr:row>
      <xdr:rowOff>85713</xdr:rowOff>
    </xdr:to>
    <xdr:sp macro="" textlink="">
      <xdr:nvSpPr>
        <xdr:cNvPr id="861" name="フローチャート: 判断 860">
          <a:extLst>
            <a:ext uri="{FF2B5EF4-FFF2-40B4-BE49-F238E27FC236}">
              <a16:creationId xmlns:a16="http://schemas.microsoft.com/office/drawing/2014/main" id="{09C39E2C-7A5E-49D9-A0B7-1472BA91FDDC}"/>
            </a:ext>
          </a:extLst>
        </xdr:cNvPr>
        <xdr:cNvSpPr/>
      </xdr:nvSpPr>
      <xdr:spPr>
        <a:xfrm>
          <a:off x="22110700" y="12671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44183</xdr:rowOff>
    </xdr:from>
    <xdr:to>
      <xdr:col>111</xdr:col>
      <xdr:colOff>177800</xdr:colOff>
      <xdr:row>74</xdr:row>
      <xdr:rowOff>84696</xdr:rowOff>
    </xdr:to>
    <xdr:cxnSp macro="">
      <xdr:nvCxnSpPr>
        <xdr:cNvPr id="862" name="直線コネクタ 861">
          <a:extLst>
            <a:ext uri="{FF2B5EF4-FFF2-40B4-BE49-F238E27FC236}">
              <a16:creationId xmlns:a16="http://schemas.microsoft.com/office/drawing/2014/main" id="{E9C963A4-5F1B-4280-87BE-B28D8B75E310}"/>
            </a:ext>
          </a:extLst>
        </xdr:cNvPr>
        <xdr:cNvCxnSpPr/>
      </xdr:nvCxnSpPr>
      <xdr:spPr>
        <a:xfrm flipV="1">
          <a:off x="20434300" y="12731483"/>
          <a:ext cx="889000" cy="40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140919</xdr:rowOff>
    </xdr:from>
    <xdr:to>
      <xdr:col>112</xdr:col>
      <xdr:colOff>38100</xdr:colOff>
      <xdr:row>73</xdr:row>
      <xdr:rowOff>71069</xdr:rowOff>
    </xdr:to>
    <xdr:sp macro="" textlink="">
      <xdr:nvSpPr>
        <xdr:cNvPr id="863" name="フローチャート: 判断 862">
          <a:extLst>
            <a:ext uri="{FF2B5EF4-FFF2-40B4-BE49-F238E27FC236}">
              <a16:creationId xmlns:a16="http://schemas.microsoft.com/office/drawing/2014/main" id="{A9EEA124-DD32-436E-B877-EB18AE1E8064}"/>
            </a:ext>
          </a:extLst>
        </xdr:cNvPr>
        <xdr:cNvSpPr/>
      </xdr:nvSpPr>
      <xdr:spPr>
        <a:xfrm>
          <a:off x="21272500" y="1248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87596</xdr:rowOff>
    </xdr:from>
    <xdr:ext cx="534377" cy="259045"/>
    <xdr:sp macro="" textlink="">
      <xdr:nvSpPr>
        <xdr:cNvPr id="864" name="テキスト ボックス 863">
          <a:extLst>
            <a:ext uri="{FF2B5EF4-FFF2-40B4-BE49-F238E27FC236}">
              <a16:creationId xmlns:a16="http://schemas.microsoft.com/office/drawing/2014/main" id="{7E18A62F-3DF0-4836-8657-5ED55391CE8E}"/>
            </a:ext>
          </a:extLst>
        </xdr:cNvPr>
        <xdr:cNvSpPr txBox="1"/>
      </xdr:nvSpPr>
      <xdr:spPr>
        <a:xfrm>
          <a:off x="21056111" y="12260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84696</xdr:rowOff>
    </xdr:from>
    <xdr:to>
      <xdr:col>107</xdr:col>
      <xdr:colOff>50800</xdr:colOff>
      <xdr:row>74</xdr:row>
      <xdr:rowOff>91224</xdr:rowOff>
    </xdr:to>
    <xdr:cxnSp macro="">
      <xdr:nvCxnSpPr>
        <xdr:cNvPr id="865" name="直線コネクタ 864">
          <a:extLst>
            <a:ext uri="{FF2B5EF4-FFF2-40B4-BE49-F238E27FC236}">
              <a16:creationId xmlns:a16="http://schemas.microsoft.com/office/drawing/2014/main" id="{5A6A40F0-F1CD-402A-8A63-0093557D40A3}"/>
            </a:ext>
          </a:extLst>
        </xdr:cNvPr>
        <xdr:cNvCxnSpPr/>
      </xdr:nvCxnSpPr>
      <xdr:spPr>
        <a:xfrm flipV="1">
          <a:off x="19545300" y="12771996"/>
          <a:ext cx="889000" cy="6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138100</xdr:rowOff>
    </xdr:from>
    <xdr:to>
      <xdr:col>107</xdr:col>
      <xdr:colOff>101600</xdr:colOff>
      <xdr:row>73</xdr:row>
      <xdr:rowOff>68250</xdr:rowOff>
    </xdr:to>
    <xdr:sp macro="" textlink="">
      <xdr:nvSpPr>
        <xdr:cNvPr id="866" name="フローチャート: 判断 865">
          <a:extLst>
            <a:ext uri="{FF2B5EF4-FFF2-40B4-BE49-F238E27FC236}">
              <a16:creationId xmlns:a16="http://schemas.microsoft.com/office/drawing/2014/main" id="{B33A3323-3608-41AC-8A32-CBC0B8D2DAF9}"/>
            </a:ext>
          </a:extLst>
        </xdr:cNvPr>
        <xdr:cNvSpPr/>
      </xdr:nvSpPr>
      <xdr:spPr>
        <a:xfrm>
          <a:off x="20383500" y="1248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84777</xdr:rowOff>
    </xdr:from>
    <xdr:ext cx="534377" cy="259045"/>
    <xdr:sp macro="" textlink="">
      <xdr:nvSpPr>
        <xdr:cNvPr id="867" name="テキスト ボックス 866">
          <a:extLst>
            <a:ext uri="{FF2B5EF4-FFF2-40B4-BE49-F238E27FC236}">
              <a16:creationId xmlns:a16="http://schemas.microsoft.com/office/drawing/2014/main" id="{D06FA6AD-E6FF-4D16-943A-6CB2266772AE}"/>
            </a:ext>
          </a:extLst>
        </xdr:cNvPr>
        <xdr:cNvSpPr txBox="1"/>
      </xdr:nvSpPr>
      <xdr:spPr>
        <a:xfrm>
          <a:off x="20167111" y="12257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91224</xdr:rowOff>
    </xdr:from>
    <xdr:to>
      <xdr:col>102</xdr:col>
      <xdr:colOff>114300</xdr:colOff>
      <xdr:row>74</xdr:row>
      <xdr:rowOff>145326</xdr:rowOff>
    </xdr:to>
    <xdr:cxnSp macro="">
      <xdr:nvCxnSpPr>
        <xdr:cNvPr id="868" name="直線コネクタ 867">
          <a:extLst>
            <a:ext uri="{FF2B5EF4-FFF2-40B4-BE49-F238E27FC236}">
              <a16:creationId xmlns:a16="http://schemas.microsoft.com/office/drawing/2014/main" id="{EE2A5A88-62A5-4827-877B-CFA8D2A86933}"/>
            </a:ext>
          </a:extLst>
        </xdr:cNvPr>
        <xdr:cNvCxnSpPr/>
      </xdr:nvCxnSpPr>
      <xdr:spPr>
        <a:xfrm flipV="1">
          <a:off x="18656300" y="12778524"/>
          <a:ext cx="889000" cy="5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168237</xdr:rowOff>
    </xdr:from>
    <xdr:to>
      <xdr:col>102</xdr:col>
      <xdr:colOff>165100</xdr:colOff>
      <xdr:row>73</xdr:row>
      <xdr:rowOff>98387</xdr:rowOff>
    </xdr:to>
    <xdr:sp macro="" textlink="">
      <xdr:nvSpPr>
        <xdr:cNvPr id="869" name="フローチャート: 判断 868">
          <a:extLst>
            <a:ext uri="{FF2B5EF4-FFF2-40B4-BE49-F238E27FC236}">
              <a16:creationId xmlns:a16="http://schemas.microsoft.com/office/drawing/2014/main" id="{667DB617-DC5E-42FF-B584-32D3BB8E80D7}"/>
            </a:ext>
          </a:extLst>
        </xdr:cNvPr>
        <xdr:cNvSpPr/>
      </xdr:nvSpPr>
      <xdr:spPr>
        <a:xfrm>
          <a:off x="19494500" y="1251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114914</xdr:rowOff>
    </xdr:from>
    <xdr:ext cx="534377" cy="259045"/>
    <xdr:sp macro="" textlink="">
      <xdr:nvSpPr>
        <xdr:cNvPr id="870" name="テキスト ボックス 869">
          <a:extLst>
            <a:ext uri="{FF2B5EF4-FFF2-40B4-BE49-F238E27FC236}">
              <a16:creationId xmlns:a16="http://schemas.microsoft.com/office/drawing/2014/main" id="{8C9778D6-1FA8-4C49-831B-1A6788456730}"/>
            </a:ext>
          </a:extLst>
        </xdr:cNvPr>
        <xdr:cNvSpPr txBox="1"/>
      </xdr:nvSpPr>
      <xdr:spPr>
        <a:xfrm>
          <a:off x="19278111" y="12287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36411</xdr:rowOff>
    </xdr:from>
    <xdr:to>
      <xdr:col>98</xdr:col>
      <xdr:colOff>38100</xdr:colOff>
      <xdr:row>73</xdr:row>
      <xdr:rowOff>138011</xdr:rowOff>
    </xdr:to>
    <xdr:sp macro="" textlink="">
      <xdr:nvSpPr>
        <xdr:cNvPr id="871" name="フローチャート: 判断 870">
          <a:extLst>
            <a:ext uri="{FF2B5EF4-FFF2-40B4-BE49-F238E27FC236}">
              <a16:creationId xmlns:a16="http://schemas.microsoft.com/office/drawing/2014/main" id="{A37E31A4-734D-4E8A-A8B7-9625C8A5D387}"/>
            </a:ext>
          </a:extLst>
        </xdr:cNvPr>
        <xdr:cNvSpPr/>
      </xdr:nvSpPr>
      <xdr:spPr>
        <a:xfrm>
          <a:off x="18605500" y="1255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154538</xdr:rowOff>
    </xdr:from>
    <xdr:ext cx="534377" cy="259045"/>
    <xdr:sp macro="" textlink="">
      <xdr:nvSpPr>
        <xdr:cNvPr id="872" name="テキスト ボックス 871">
          <a:extLst>
            <a:ext uri="{FF2B5EF4-FFF2-40B4-BE49-F238E27FC236}">
              <a16:creationId xmlns:a16="http://schemas.microsoft.com/office/drawing/2014/main" id="{22F349CA-374E-49DB-B30D-CD2AF3A1D760}"/>
            </a:ext>
          </a:extLst>
        </xdr:cNvPr>
        <xdr:cNvSpPr txBox="1"/>
      </xdr:nvSpPr>
      <xdr:spPr>
        <a:xfrm>
          <a:off x="18389111" y="12327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28114F39-2714-49F6-923D-B972604599AA}"/>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2C7262E9-7431-49EA-B52A-D629851D6813}"/>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A2BD5E02-438F-4C96-86E9-BB53021190DC}"/>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ACC89630-60E0-432F-85CF-44E451ECD1FC}"/>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949B83-9CBE-4570-877E-CF09EFEB2555}"/>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115468</xdr:rowOff>
    </xdr:from>
    <xdr:to>
      <xdr:col>116</xdr:col>
      <xdr:colOff>114300</xdr:colOff>
      <xdr:row>74</xdr:row>
      <xdr:rowOff>45618</xdr:rowOff>
    </xdr:to>
    <xdr:sp macro="" textlink="">
      <xdr:nvSpPr>
        <xdr:cNvPr id="878" name="楕円 877">
          <a:extLst>
            <a:ext uri="{FF2B5EF4-FFF2-40B4-BE49-F238E27FC236}">
              <a16:creationId xmlns:a16="http://schemas.microsoft.com/office/drawing/2014/main" id="{1E0963E6-3B7D-4CD0-806E-74AE2964113F}"/>
            </a:ext>
          </a:extLst>
        </xdr:cNvPr>
        <xdr:cNvSpPr/>
      </xdr:nvSpPr>
      <xdr:spPr>
        <a:xfrm>
          <a:off x="22110700" y="12631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138345</xdr:rowOff>
    </xdr:from>
    <xdr:ext cx="534377" cy="259045"/>
    <xdr:sp macro="" textlink="">
      <xdr:nvSpPr>
        <xdr:cNvPr id="879" name="繰出金該当値テキスト">
          <a:extLst>
            <a:ext uri="{FF2B5EF4-FFF2-40B4-BE49-F238E27FC236}">
              <a16:creationId xmlns:a16="http://schemas.microsoft.com/office/drawing/2014/main" id="{4BA89EA9-B7E6-4D93-A2E1-D20CFE362414}"/>
            </a:ext>
          </a:extLst>
        </xdr:cNvPr>
        <xdr:cNvSpPr txBox="1"/>
      </xdr:nvSpPr>
      <xdr:spPr>
        <a:xfrm>
          <a:off x="22212300" y="12482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164833</xdr:rowOff>
    </xdr:from>
    <xdr:to>
      <xdr:col>112</xdr:col>
      <xdr:colOff>38100</xdr:colOff>
      <xdr:row>74</xdr:row>
      <xdr:rowOff>94983</xdr:rowOff>
    </xdr:to>
    <xdr:sp macro="" textlink="">
      <xdr:nvSpPr>
        <xdr:cNvPr id="880" name="楕円 879">
          <a:extLst>
            <a:ext uri="{FF2B5EF4-FFF2-40B4-BE49-F238E27FC236}">
              <a16:creationId xmlns:a16="http://schemas.microsoft.com/office/drawing/2014/main" id="{CEEF7D03-E39F-41C0-9759-BD7F943C29DE}"/>
            </a:ext>
          </a:extLst>
        </xdr:cNvPr>
        <xdr:cNvSpPr/>
      </xdr:nvSpPr>
      <xdr:spPr>
        <a:xfrm>
          <a:off x="21272500" y="12680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86110</xdr:rowOff>
    </xdr:from>
    <xdr:ext cx="534377" cy="259045"/>
    <xdr:sp macro="" textlink="">
      <xdr:nvSpPr>
        <xdr:cNvPr id="881" name="テキスト ボックス 880">
          <a:extLst>
            <a:ext uri="{FF2B5EF4-FFF2-40B4-BE49-F238E27FC236}">
              <a16:creationId xmlns:a16="http://schemas.microsoft.com/office/drawing/2014/main" id="{19741388-2913-487C-963A-70658EF915CC}"/>
            </a:ext>
          </a:extLst>
        </xdr:cNvPr>
        <xdr:cNvSpPr txBox="1"/>
      </xdr:nvSpPr>
      <xdr:spPr>
        <a:xfrm>
          <a:off x="21056111" y="12773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33896</xdr:rowOff>
    </xdr:from>
    <xdr:to>
      <xdr:col>107</xdr:col>
      <xdr:colOff>101600</xdr:colOff>
      <xdr:row>74</xdr:row>
      <xdr:rowOff>135496</xdr:rowOff>
    </xdr:to>
    <xdr:sp macro="" textlink="">
      <xdr:nvSpPr>
        <xdr:cNvPr id="882" name="楕円 881">
          <a:extLst>
            <a:ext uri="{FF2B5EF4-FFF2-40B4-BE49-F238E27FC236}">
              <a16:creationId xmlns:a16="http://schemas.microsoft.com/office/drawing/2014/main" id="{12A13AC2-9EFD-4881-AFD3-7FDE041DAF1A}"/>
            </a:ext>
          </a:extLst>
        </xdr:cNvPr>
        <xdr:cNvSpPr/>
      </xdr:nvSpPr>
      <xdr:spPr>
        <a:xfrm>
          <a:off x="20383500" y="12721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126623</xdr:rowOff>
    </xdr:from>
    <xdr:ext cx="534377" cy="259045"/>
    <xdr:sp macro="" textlink="">
      <xdr:nvSpPr>
        <xdr:cNvPr id="883" name="テキスト ボックス 882">
          <a:extLst>
            <a:ext uri="{FF2B5EF4-FFF2-40B4-BE49-F238E27FC236}">
              <a16:creationId xmlns:a16="http://schemas.microsoft.com/office/drawing/2014/main" id="{7C4ECBD9-13A3-4BBF-BE5A-2D63D4334619}"/>
            </a:ext>
          </a:extLst>
        </xdr:cNvPr>
        <xdr:cNvSpPr txBox="1"/>
      </xdr:nvSpPr>
      <xdr:spPr>
        <a:xfrm>
          <a:off x="20167111" y="12813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40424</xdr:rowOff>
    </xdr:from>
    <xdr:to>
      <xdr:col>102</xdr:col>
      <xdr:colOff>165100</xdr:colOff>
      <xdr:row>74</xdr:row>
      <xdr:rowOff>142024</xdr:rowOff>
    </xdr:to>
    <xdr:sp macro="" textlink="">
      <xdr:nvSpPr>
        <xdr:cNvPr id="884" name="楕円 883">
          <a:extLst>
            <a:ext uri="{FF2B5EF4-FFF2-40B4-BE49-F238E27FC236}">
              <a16:creationId xmlns:a16="http://schemas.microsoft.com/office/drawing/2014/main" id="{16C67898-AF77-4555-9F41-9DE5D14F50A4}"/>
            </a:ext>
          </a:extLst>
        </xdr:cNvPr>
        <xdr:cNvSpPr/>
      </xdr:nvSpPr>
      <xdr:spPr>
        <a:xfrm>
          <a:off x="19494500" y="12727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133151</xdr:rowOff>
    </xdr:from>
    <xdr:ext cx="534377" cy="259045"/>
    <xdr:sp macro="" textlink="">
      <xdr:nvSpPr>
        <xdr:cNvPr id="885" name="テキスト ボックス 884">
          <a:extLst>
            <a:ext uri="{FF2B5EF4-FFF2-40B4-BE49-F238E27FC236}">
              <a16:creationId xmlns:a16="http://schemas.microsoft.com/office/drawing/2014/main" id="{6C5E1EC2-D0BA-4E9E-8293-6EE243190BAB}"/>
            </a:ext>
          </a:extLst>
        </xdr:cNvPr>
        <xdr:cNvSpPr txBox="1"/>
      </xdr:nvSpPr>
      <xdr:spPr>
        <a:xfrm>
          <a:off x="19278111" y="12820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94526</xdr:rowOff>
    </xdr:from>
    <xdr:to>
      <xdr:col>98</xdr:col>
      <xdr:colOff>38100</xdr:colOff>
      <xdr:row>75</xdr:row>
      <xdr:rowOff>24676</xdr:rowOff>
    </xdr:to>
    <xdr:sp macro="" textlink="">
      <xdr:nvSpPr>
        <xdr:cNvPr id="886" name="楕円 885">
          <a:extLst>
            <a:ext uri="{FF2B5EF4-FFF2-40B4-BE49-F238E27FC236}">
              <a16:creationId xmlns:a16="http://schemas.microsoft.com/office/drawing/2014/main" id="{FD5D76C0-CBF2-43ED-AC0A-C3FF5268DB39}"/>
            </a:ext>
          </a:extLst>
        </xdr:cNvPr>
        <xdr:cNvSpPr/>
      </xdr:nvSpPr>
      <xdr:spPr>
        <a:xfrm>
          <a:off x="18605500" y="12781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15803</xdr:rowOff>
    </xdr:from>
    <xdr:ext cx="534377" cy="259045"/>
    <xdr:sp macro="" textlink="">
      <xdr:nvSpPr>
        <xdr:cNvPr id="887" name="テキスト ボックス 886">
          <a:extLst>
            <a:ext uri="{FF2B5EF4-FFF2-40B4-BE49-F238E27FC236}">
              <a16:creationId xmlns:a16="http://schemas.microsoft.com/office/drawing/2014/main" id="{0CF3FD44-DF73-4C65-98BD-423F7E40E96D}"/>
            </a:ext>
          </a:extLst>
        </xdr:cNvPr>
        <xdr:cNvSpPr txBox="1"/>
      </xdr:nvSpPr>
      <xdr:spPr>
        <a:xfrm>
          <a:off x="18389111" y="12874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3730090E-F69C-449A-955E-983135CA116C}"/>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2A99FDC3-F652-49E4-BDB8-DE64E1CE6B8A}"/>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A0C6F80D-5B3F-412B-A1F8-0F3484E145FE}"/>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1B2FB801-43F1-42A0-A3F2-B470EAC3EC4D}"/>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596DB1BC-E6AA-4FC0-B935-5485DC9D435D}"/>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22ED936B-BCBD-4800-A0E4-285C6B7A784B}"/>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4C0B235D-08B4-4812-8848-5BF389635D75}"/>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3AB9CE5C-2E64-4BB6-9338-94180DB47931}"/>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5688EE26-F99D-41BC-8404-E3A6465E4276}"/>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7E5C12B7-A1C1-427D-B299-84BFA72E97E6}"/>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2472C797-66F1-4D3F-A629-082499F5A02D}"/>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5060F072-1D55-4F86-B2F0-5C2CEE1AFBAF}"/>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36D4A47A-C085-4DFE-8D85-33407E1C9BC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F5E3FB82-5EFA-4F21-9022-FE6763CA78D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89507FA8-5605-48D7-9151-D01D46CCD707}"/>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C7BDF19F-9EE4-4AFE-8058-DAFDEF3A8CC4}"/>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9381528A-95EE-4552-B341-A1DBABB2B4D6}"/>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6E7C8924-7A34-4A03-8ADC-4FC986ED4BAB}"/>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FE196FF3-C965-4832-9139-10EBEC5C45AC}"/>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7B6043E1-D01F-447F-835A-427F8DC2BC8F}"/>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E20D10DC-C6D9-4D1E-8AEF-8CBF62FA23E1}"/>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A0721EFD-72D1-4BFC-9117-7761DB83436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3F422EEC-7B25-4869-BBE8-A4331E002294}"/>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2296221C-B543-4F74-8659-D3AD06C18DCC}"/>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281B9F6D-226A-4648-AF2D-F0453AB0DE6D}"/>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19D0F6B6-E5C6-4D4F-A843-07A90309FD8C}"/>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FD07DB7B-13F5-4FEC-8E04-02380866441B}"/>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C52B2EBE-824C-49AC-A839-73256991D9FE}"/>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442A1794-FCDB-45D4-971F-1F0C02DBA0E4}"/>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8C070792-887E-4530-A72F-E08FF03871C6}"/>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C24A2EF-9980-41BA-BBAA-A02D8FCB4442}"/>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E89F10D4-F157-4165-856D-C10C90DDEBF9}"/>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1BC5DEB-36AE-4E96-A076-3687369B8317}"/>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641F2D0E-F215-42C7-AC49-7D55367A203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413CBD50-379F-416B-9F5E-56B5698B7362}"/>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DD2F0ACA-75B0-487B-9B8A-479CFCEBBD0C}"/>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9F02BE7B-9E20-4AC8-8658-3E7CFFBD3026}"/>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E3171C79-6A29-498A-BA09-E0ACE39252E4}"/>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A218E96A-1B87-4E5C-818D-055E94AC1C52}"/>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365C4F6D-F38C-44FA-BC85-A451BA782DA4}"/>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5E1E1481-3DE0-4755-A70C-0EC833B17AC7}"/>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DC636D81-3FA2-4459-95E6-4556B6C9F553}"/>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95265468-69BC-415E-AEA7-2E380B73CF18}"/>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679D2B45-06A6-4C63-99D4-4EEADAFFD31D}"/>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21AA6273-CE71-4499-814C-3986D0C9383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924972A6-1E36-4713-9408-BD94F2A08685}"/>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2FAE8FB3-5C57-4B6D-A8DB-3F6649C84E06}"/>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EF48FE83-BDCF-4EFF-8382-FF4AB20C874E}"/>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21DABC21-56B5-475B-9A47-3F72BA8A1449}"/>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34B2489B-FB62-48C2-BC99-100316C5862D}"/>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DA761889-A4D5-47B3-82DC-AF39466CE9C7}"/>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51996DCE-1B30-43C1-80CC-4FDE756711A3}"/>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1,086,574</a:t>
          </a:r>
          <a:r>
            <a:rPr kumimoji="1" lang="ja-JP" altLang="en-US" sz="1300">
              <a:latin typeface="ＭＳ Ｐゴシック" panose="020B0600070205080204" pitchFamily="50" charset="-128"/>
              <a:ea typeface="ＭＳ Ｐゴシック" panose="020B0600070205080204" pitchFamily="50" charset="-128"/>
            </a:rPr>
            <a:t>円となっており、昨年度比</a:t>
          </a:r>
          <a:r>
            <a:rPr kumimoji="1" lang="en-US" altLang="ja-JP" sz="1300">
              <a:latin typeface="ＭＳ Ｐゴシック" panose="020B0600070205080204" pitchFamily="50" charset="-128"/>
              <a:ea typeface="ＭＳ Ｐゴシック" panose="020B0600070205080204" pitchFamily="50" charset="-128"/>
            </a:rPr>
            <a:t>95,797</a:t>
          </a:r>
          <a:r>
            <a:rPr kumimoji="1" lang="ja-JP" altLang="en-US" sz="1300">
              <a:latin typeface="ＭＳ Ｐゴシック" panose="020B0600070205080204" pitchFamily="50" charset="-128"/>
              <a:ea typeface="ＭＳ Ｐゴシック" panose="020B0600070205080204" pitchFamily="50" charset="-128"/>
            </a:rPr>
            <a:t>円増となっている。主な構成項目である人件費は、住民一人当たり</a:t>
          </a:r>
          <a:r>
            <a:rPr kumimoji="1" lang="en-US" altLang="ja-JP" sz="1300">
              <a:latin typeface="ＭＳ Ｐゴシック" panose="020B0600070205080204" pitchFamily="50" charset="-128"/>
              <a:ea typeface="ＭＳ Ｐゴシック" panose="020B0600070205080204" pitchFamily="50" charset="-128"/>
            </a:rPr>
            <a:t>175,665</a:t>
          </a:r>
          <a:r>
            <a:rPr kumimoji="1" lang="ja-JP" altLang="en-US" sz="1300">
              <a:latin typeface="ＭＳ Ｐゴシック" panose="020B0600070205080204" pitchFamily="50" charset="-128"/>
              <a:ea typeface="ＭＳ Ｐゴシック" panose="020B0600070205080204" pitchFamily="50" charset="-128"/>
            </a:rPr>
            <a:t>円となっており、類似団体並みとなっている。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過去からの新規採用抑制策により類似団体平均を下回っていたが、人事委員会勧告等により人件費が伸びている状況。</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・物件費については昨年度まで類似団体より低い水準だったが、光熱水費の増や保育園の指定管理料の増、システム改修などにより類似団体を上回った。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・維持補修費は類似団体より高くなっているが、降雪量によって左右される項目であり降雪量の少なかった令和５年度に比べ令和６年度は平年並みとなったことから増となっている。</a:t>
          </a:r>
        </a:p>
        <a:p>
          <a:r>
            <a:rPr kumimoji="1" lang="ja-JP" altLang="en-US" sz="1300">
              <a:latin typeface="ＭＳ Ｐゴシック" panose="020B0600070205080204" pitchFamily="50" charset="-128"/>
              <a:ea typeface="ＭＳ Ｐゴシック" panose="020B0600070205080204" pitchFamily="50" charset="-128"/>
            </a:rPr>
            <a:t>・災害復旧事業費は令和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月豪雨災害の復旧工事の終了に伴い大幅に減少した。類似団体よりは多いのは地域特性上、融雪災害が例年発生するためと考えられる。</a:t>
          </a:r>
        </a:p>
        <a:p>
          <a:r>
            <a:rPr kumimoji="1" lang="ja-JP" altLang="en-US" sz="1300">
              <a:latin typeface="ＭＳ Ｐゴシック" panose="020B0600070205080204" pitchFamily="50" charset="-128"/>
              <a:ea typeface="ＭＳ Ｐゴシック" panose="020B0600070205080204" pitchFamily="50" charset="-128"/>
            </a:rPr>
            <a:t>・公債費は、近年の大型事業の影響から年々増額しており、令和４年のピーク見込みまでは増加傾向で推移するが、償還完了の事業も多く、令和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年度については減少している。</a:t>
          </a:r>
        </a:p>
        <a:p>
          <a:r>
            <a:rPr kumimoji="1" lang="ja-JP" altLang="en-US" sz="1300">
              <a:latin typeface="ＭＳ Ｐゴシック" panose="020B0600070205080204" pitchFamily="50" charset="-128"/>
              <a:ea typeface="ＭＳ Ｐゴシック" panose="020B0600070205080204" pitchFamily="50" charset="-128"/>
            </a:rPr>
            <a:t>・繰出金は令和６年度から類似団体平均を上回っており、増要因としては国保会計への繰り出し額が年々かさんできていることが挙げられる。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3BC11BB-63AD-4E4F-AF78-B35F5F51EB9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93444F48-8F85-494F-ADF4-332726542F32}"/>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B52C384A-1EBF-4157-B255-A37A48EE5DAF}"/>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AF8D5CF7-FFCA-41FD-A5DA-AF199CBF9F3D}"/>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7AABC12-B4A1-467F-B32E-2BEED776F89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6E8BDD1-CF54-443A-9943-C589225CCBB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5C970E6-0110-4CA2-A31E-922D5C08E6A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3A74FE1-E398-4725-8004-D2684B33245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AD7BD16-2B9F-45C6-971E-CFDABE112CD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22AF5040-5304-45C5-8C1E-E5D30CC880A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5,782
5,716
196.81
6,670,238
6,282,568
317,114
3,526,144
5,398,165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DDFCFD8-37F8-4410-9A89-FDA33ACBEB9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52A7011-AF09-4F89-9FC5-2225CCAF4BD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F7448F5-A575-4BA9-8BA9-A867E808734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2BCA74B-7173-4D23-AE14-7527A90D5A5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B35EE71-6113-4608-87DF-BB7484704EE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3B7248C2-3096-45E2-BDF0-10C5D2F21BD6}"/>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EA8E2FCF-A742-433D-9694-F8C9DDD54C06}"/>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772630FE-6017-4060-94D9-EFC76F7BB6D7}"/>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F6C6FA10-99E3-4D5F-8EB6-0A8A49DEFDDE}"/>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9A7EDC8-165C-4544-B9DE-4C437E0E745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359D564B-1FAC-482E-80C4-267B311E2899}"/>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C46B87C8-F634-4F94-898C-78CF7634ED5A}"/>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B1A3A0C7-DD2D-4A8F-9880-82FB8E412701}"/>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D50F0BCD-BFD3-4321-81C4-C0FAB605808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E5A38F7-D36B-40A2-A42F-7D63156A2A6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3B0DC06F-4D81-4B07-BB66-91271FC661D8}"/>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0288FF7-4124-4CD2-ABB7-47BA6D55C43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AB5A0AF2-5A1E-408D-9F6F-C737550C2816}"/>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8495B996-F6C6-4945-926E-577AECC25E2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A68AADE8-BE1C-479B-865D-305FF73B6146}"/>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BE498E8-A906-42D3-9755-A4875CF5B806}"/>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3EBCA65B-E698-4F74-8FC0-D8262E93CD5A}"/>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2F772625-091F-4506-8ED9-C9E77729B99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8BF3B9F1-2011-4823-818E-8D9F5530C96F}"/>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AB5184DB-49BC-4A4A-B70C-8824E5268ECF}"/>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AC217569-B71E-49ED-8F94-6E47186FCAF1}"/>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C71C587F-73BC-4568-A4E4-DB351AD83539}"/>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FFCEA18F-1CB0-4470-B95F-E0215DF321C9}"/>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975AFB8-E93A-4E73-8FA6-C45815335D98}"/>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C770166A-B40D-4642-ACEA-0BAA646A52B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BB333B87-D9EC-4157-8FCC-7A9E44A3BDE5}"/>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6CA8F00-5F18-495B-8B21-046C102CDC57}"/>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1696B68A-9242-4F44-AA81-7DBE23A9EB3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14F56B28-9F6D-4099-B97B-8022B52CD4BB}"/>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CFDAD5F9-BBB1-4CBF-82A6-058841250DCF}"/>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8815E905-D5B2-4249-BD2D-27B46D837759}"/>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4E3EA12A-62DA-462F-A286-B52DC91631C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93F416E5-715C-4C51-9B9D-5CD0B366FE0F}"/>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BF32674A-7087-4884-A6BF-1F3FEB2EFF59}"/>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2579EB0B-2757-4D9B-886B-590D3B5A6BA6}"/>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ABA93789-F00F-4E86-9CD0-2311D4AE3EE7}"/>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E5FD4483-3B88-4195-8C7F-9E39E029952B}"/>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7ACDF539-3852-42B2-8DA8-BB14CE5960EE}"/>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83CB5A98-10E2-40D6-AF9A-42818B43C03F}"/>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514E2565-5C4B-4501-B105-46C7D0A44A12}"/>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85E5677A-86E9-4390-8190-711179862779}"/>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254</xdr:rowOff>
    </xdr:from>
    <xdr:to>
      <xdr:col>24</xdr:col>
      <xdr:colOff>62865</xdr:colOff>
      <xdr:row>38</xdr:row>
      <xdr:rowOff>156900</xdr:rowOff>
    </xdr:to>
    <xdr:cxnSp macro="">
      <xdr:nvCxnSpPr>
        <xdr:cNvPr id="58" name="直線コネクタ 57">
          <a:extLst>
            <a:ext uri="{FF2B5EF4-FFF2-40B4-BE49-F238E27FC236}">
              <a16:creationId xmlns:a16="http://schemas.microsoft.com/office/drawing/2014/main" id="{7D274656-03E9-4D80-90DB-D78ED33367CE}"/>
            </a:ext>
          </a:extLst>
        </xdr:cNvPr>
        <xdr:cNvCxnSpPr/>
      </xdr:nvCxnSpPr>
      <xdr:spPr>
        <a:xfrm flipV="1">
          <a:off x="4633595" y="5315204"/>
          <a:ext cx="1270" cy="135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160727</xdr:rowOff>
    </xdr:from>
    <xdr:ext cx="469744" cy="259045"/>
    <xdr:sp macro="" textlink="">
      <xdr:nvSpPr>
        <xdr:cNvPr id="59" name="議会費最小値テキスト">
          <a:extLst>
            <a:ext uri="{FF2B5EF4-FFF2-40B4-BE49-F238E27FC236}">
              <a16:creationId xmlns:a16="http://schemas.microsoft.com/office/drawing/2014/main" id="{5FB82179-D767-47C2-ACB5-F5A37E43A29B}"/>
            </a:ext>
          </a:extLst>
        </xdr:cNvPr>
        <xdr:cNvSpPr txBox="1"/>
      </xdr:nvSpPr>
      <xdr:spPr>
        <a:xfrm>
          <a:off x="4686300" y="667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156900</xdr:rowOff>
    </xdr:from>
    <xdr:to>
      <xdr:col>24</xdr:col>
      <xdr:colOff>152400</xdr:colOff>
      <xdr:row>38</xdr:row>
      <xdr:rowOff>156900</xdr:rowOff>
    </xdr:to>
    <xdr:cxnSp macro="">
      <xdr:nvCxnSpPr>
        <xdr:cNvPr id="60" name="直線コネクタ 59">
          <a:extLst>
            <a:ext uri="{FF2B5EF4-FFF2-40B4-BE49-F238E27FC236}">
              <a16:creationId xmlns:a16="http://schemas.microsoft.com/office/drawing/2014/main" id="{B11838D2-D193-4388-9D27-A9F5A47D0605}"/>
            </a:ext>
          </a:extLst>
        </xdr:cNvPr>
        <xdr:cNvCxnSpPr/>
      </xdr:nvCxnSpPr>
      <xdr:spPr>
        <a:xfrm>
          <a:off x="4546600" y="66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118381</xdr:rowOff>
    </xdr:from>
    <xdr:ext cx="534377" cy="259045"/>
    <xdr:sp macro="" textlink="">
      <xdr:nvSpPr>
        <xdr:cNvPr id="61" name="議会費最大値テキスト">
          <a:extLst>
            <a:ext uri="{FF2B5EF4-FFF2-40B4-BE49-F238E27FC236}">
              <a16:creationId xmlns:a16="http://schemas.microsoft.com/office/drawing/2014/main" id="{58633B4F-F011-44B2-AD1E-950BDF5B74AD}"/>
            </a:ext>
          </a:extLst>
        </xdr:cNvPr>
        <xdr:cNvSpPr txBox="1"/>
      </xdr:nvSpPr>
      <xdr:spPr>
        <a:xfrm>
          <a:off x="4686300" y="509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254</xdr:rowOff>
    </xdr:from>
    <xdr:to>
      <xdr:col>24</xdr:col>
      <xdr:colOff>152400</xdr:colOff>
      <xdr:row>31</xdr:row>
      <xdr:rowOff>254</xdr:rowOff>
    </xdr:to>
    <xdr:cxnSp macro="">
      <xdr:nvCxnSpPr>
        <xdr:cNvPr id="62" name="直線コネクタ 61">
          <a:extLst>
            <a:ext uri="{FF2B5EF4-FFF2-40B4-BE49-F238E27FC236}">
              <a16:creationId xmlns:a16="http://schemas.microsoft.com/office/drawing/2014/main" id="{E698D2A6-FCBA-4863-952A-8F2B1F914A08}"/>
            </a:ext>
          </a:extLst>
        </xdr:cNvPr>
        <xdr:cNvCxnSpPr/>
      </xdr:nvCxnSpPr>
      <xdr:spPr>
        <a:xfrm>
          <a:off x="4546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254</xdr:rowOff>
    </xdr:from>
    <xdr:to>
      <xdr:col>24</xdr:col>
      <xdr:colOff>63500</xdr:colOff>
      <xdr:row>34</xdr:row>
      <xdr:rowOff>50655</xdr:rowOff>
    </xdr:to>
    <xdr:cxnSp macro="">
      <xdr:nvCxnSpPr>
        <xdr:cNvPr id="63" name="直線コネクタ 62">
          <a:extLst>
            <a:ext uri="{FF2B5EF4-FFF2-40B4-BE49-F238E27FC236}">
              <a16:creationId xmlns:a16="http://schemas.microsoft.com/office/drawing/2014/main" id="{044FF0B0-381A-4AFA-9422-21E4CA893FD5}"/>
            </a:ext>
          </a:extLst>
        </xdr:cNvPr>
        <xdr:cNvCxnSpPr/>
      </xdr:nvCxnSpPr>
      <xdr:spPr>
        <a:xfrm flipV="1">
          <a:off x="3797300" y="5315204"/>
          <a:ext cx="838200" cy="564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163121</xdr:rowOff>
    </xdr:from>
    <xdr:ext cx="534377" cy="259045"/>
    <xdr:sp macro="" textlink="">
      <xdr:nvSpPr>
        <xdr:cNvPr id="64" name="議会費平均値テキスト">
          <a:extLst>
            <a:ext uri="{FF2B5EF4-FFF2-40B4-BE49-F238E27FC236}">
              <a16:creationId xmlns:a16="http://schemas.microsoft.com/office/drawing/2014/main" id="{1CBC7790-2AC7-425B-B00B-9FED10AD3F7B}"/>
            </a:ext>
          </a:extLst>
        </xdr:cNvPr>
        <xdr:cNvSpPr txBox="1"/>
      </xdr:nvSpPr>
      <xdr:spPr>
        <a:xfrm>
          <a:off x="4686300" y="6163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13244</xdr:rowOff>
    </xdr:from>
    <xdr:to>
      <xdr:col>24</xdr:col>
      <xdr:colOff>114300</xdr:colOff>
      <xdr:row>36</xdr:row>
      <xdr:rowOff>114844</xdr:rowOff>
    </xdr:to>
    <xdr:sp macro="" textlink="">
      <xdr:nvSpPr>
        <xdr:cNvPr id="65" name="フローチャート: 判断 64">
          <a:extLst>
            <a:ext uri="{FF2B5EF4-FFF2-40B4-BE49-F238E27FC236}">
              <a16:creationId xmlns:a16="http://schemas.microsoft.com/office/drawing/2014/main" id="{FE63AEAC-408C-42D9-A68D-BC2E893767C6}"/>
            </a:ext>
          </a:extLst>
        </xdr:cNvPr>
        <xdr:cNvSpPr/>
      </xdr:nvSpPr>
      <xdr:spPr>
        <a:xfrm>
          <a:off x="4584700" y="618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48913</xdr:rowOff>
    </xdr:from>
    <xdr:to>
      <xdr:col>19</xdr:col>
      <xdr:colOff>177800</xdr:colOff>
      <xdr:row>34</xdr:row>
      <xdr:rowOff>50655</xdr:rowOff>
    </xdr:to>
    <xdr:cxnSp macro="">
      <xdr:nvCxnSpPr>
        <xdr:cNvPr id="66" name="直線コネクタ 65">
          <a:extLst>
            <a:ext uri="{FF2B5EF4-FFF2-40B4-BE49-F238E27FC236}">
              <a16:creationId xmlns:a16="http://schemas.microsoft.com/office/drawing/2014/main" id="{E53099AB-43A7-4318-AF5E-84D1059C5C76}"/>
            </a:ext>
          </a:extLst>
        </xdr:cNvPr>
        <xdr:cNvCxnSpPr/>
      </xdr:nvCxnSpPr>
      <xdr:spPr>
        <a:xfrm>
          <a:off x="2908300" y="5878213"/>
          <a:ext cx="889000" cy="1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48840</xdr:rowOff>
    </xdr:from>
    <xdr:to>
      <xdr:col>20</xdr:col>
      <xdr:colOff>38100</xdr:colOff>
      <xdr:row>36</xdr:row>
      <xdr:rowOff>150440</xdr:rowOff>
    </xdr:to>
    <xdr:sp macro="" textlink="">
      <xdr:nvSpPr>
        <xdr:cNvPr id="67" name="フローチャート: 判断 66">
          <a:extLst>
            <a:ext uri="{FF2B5EF4-FFF2-40B4-BE49-F238E27FC236}">
              <a16:creationId xmlns:a16="http://schemas.microsoft.com/office/drawing/2014/main" id="{4968317E-4539-4E8B-BE10-914EA9CD535F}"/>
            </a:ext>
          </a:extLst>
        </xdr:cNvPr>
        <xdr:cNvSpPr/>
      </xdr:nvSpPr>
      <xdr:spPr>
        <a:xfrm>
          <a:off x="3746500" y="622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141567</xdr:rowOff>
    </xdr:from>
    <xdr:ext cx="534377" cy="259045"/>
    <xdr:sp macro="" textlink="">
      <xdr:nvSpPr>
        <xdr:cNvPr id="68" name="テキスト ボックス 67">
          <a:extLst>
            <a:ext uri="{FF2B5EF4-FFF2-40B4-BE49-F238E27FC236}">
              <a16:creationId xmlns:a16="http://schemas.microsoft.com/office/drawing/2014/main" id="{419EDA40-FD02-4BF6-85D1-D1C5E4DE19DF}"/>
            </a:ext>
          </a:extLst>
        </xdr:cNvPr>
        <xdr:cNvSpPr txBox="1"/>
      </xdr:nvSpPr>
      <xdr:spPr>
        <a:xfrm>
          <a:off x="3530111" y="6313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48913</xdr:rowOff>
    </xdr:from>
    <xdr:to>
      <xdr:col>15</xdr:col>
      <xdr:colOff>50800</xdr:colOff>
      <xdr:row>34</xdr:row>
      <xdr:rowOff>120215</xdr:rowOff>
    </xdr:to>
    <xdr:cxnSp macro="">
      <xdr:nvCxnSpPr>
        <xdr:cNvPr id="69" name="直線コネクタ 68">
          <a:extLst>
            <a:ext uri="{FF2B5EF4-FFF2-40B4-BE49-F238E27FC236}">
              <a16:creationId xmlns:a16="http://schemas.microsoft.com/office/drawing/2014/main" id="{F42E1024-5840-4DD8-A5A9-9130672CF3C9}"/>
            </a:ext>
          </a:extLst>
        </xdr:cNvPr>
        <xdr:cNvCxnSpPr/>
      </xdr:nvCxnSpPr>
      <xdr:spPr>
        <a:xfrm flipV="1">
          <a:off x="2019300" y="5878213"/>
          <a:ext cx="889000" cy="71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81716</xdr:rowOff>
    </xdr:from>
    <xdr:to>
      <xdr:col>15</xdr:col>
      <xdr:colOff>101600</xdr:colOff>
      <xdr:row>37</xdr:row>
      <xdr:rowOff>11866</xdr:rowOff>
    </xdr:to>
    <xdr:sp macro="" textlink="">
      <xdr:nvSpPr>
        <xdr:cNvPr id="70" name="フローチャート: 判断 69">
          <a:extLst>
            <a:ext uri="{FF2B5EF4-FFF2-40B4-BE49-F238E27FC236}">
              <a16:creationId xmlns:a16="http://schemas.microsoft.com/office/drawing/2014/main" id="{B8874D2F-8E91-4C7A-965F-F4E4FB92AB13}"/>
            </a:ext>
          </a:extLst>
        </xdr:cNvPr>
        <xdr:cNvSpPr/>
      </xdr:nvSpPr>
      <xdr:spPr>
        <a:xfrm>
          <a:off x="2857500" y="625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2993</xdr:rowOff>
    </xdr:from>
    <xdr:ext cx="534377" cy="259045"/>
    <xdr:sp macro="" textlink="">
      <xdr:nvSpPr>
        <xdr:cNvPr id="71" name="テキスト ボックス 70">
          <a:extLst>
            <a:ext uri="{FF2B5EF4-FFF2-40B4-BE49-F238E27FC236}">
              <a16:creationId xmlns:a16="http://schemas.microsoft.com/office/drawing/2014/main" id="{8001B92A-266F-458E-832C-6594DC8ADB98}"/>
            </a:ext>
          </a:extLst>
        </xdr:cNvPr>
        <xdr:cNvSpPr txBox="1"/>
      </xdr:nvSpPr>
      <xdr:spPr>
        <a:xfrm>
          <a:off x="2641111" y="6346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120215</xdr:rowOff>
    </xdr:from>
    <xdr:to>
      <xdr:col>10</xdr:col>
      <xdr:colOff>114300</xdr:colOff>
      <xdr:row>34</xdr:row>
      <xdr:rowOff>162342</xdr:rowOff>
    </xdr:to>
    <xdr:cxnSp macro="">
      <xdr:nvCxnSpPr>
        <xdr:cNvPr id="72" name="直線コネクタ 71">
          <a:extLst>
            <a:ext uri="{FF2B5EF4-FFF2-40B4-BE49-F238E27FC236}">
              <a16:creationId xmlns:a16="http://schemas.microsoft.com/office/drawing/2014/main" id="{40244169-23F9-4E02-8630-AEBC725F375E}"/>
            </a:ext>
          </a:extLst>
        </xdr:cNvPr>
        <xdr:cNvCxnSpPr/>
      </xdr:nvCxnSpPr>
      <xdr:spPr>
        <a:xfrm flipV="1">
          <a:off x="1130300" y="5949515"/>
          <a:ext cx="889000" cy="42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107950</xdr:rowOff>
    </xdr:from>
    <xdr:to>
      <xdr:col>10</xdr:col>
      <xdr:colOff>165100</xdr:colOff>
      <xdr:row>37</xdr:row>
      <xdr:rowOff>38100</xdr:rowOff>
    </xdr:to>
    <xdr:sp macro="" textlink="">
      <xdr:nvSpPr>
        <xdr:cNvPr id="73" name="フローチャート: 判断 72">
          <a:extLst>
            <a:ext uri="{FF2B5EF4-FFF2-40B4-BE49-F238E27FC236}">
              <a16:creationId xmlns:a16="http://schemas.microsoft.com/office/drawing/2014/main" id="{9EC22006-210A-4DC4-82DB-CC890AA000A6}"/>
            </a:ext>
          </a:extLst>
        </xdr:cNvPr>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29227</xdr:rowOff>
    </xdr:from>
    <xdr:ext cx="534377" cy="259045"/>
    <xdr:sp macro="" textlink="">
      <xdr:nvSpPr>
        <xdr:cNvPr id="74" name="テキスト ボックス 73">
          <a:extLst>
            <a:ext uri="{FF2B5EF4-FFF2-40B4-BE49-F238E27FC236}">
              <a16:creationId xmlns:a16="http://schemas.microsoft.com/office/drawing/2014/main" id="{8FC6A57E-65D4-4B33-9D98-01683357265F}"/>
            </a:ext>
          </a:extLst>
        </xdr:cNvPr>
        <xdr:cNvSpPr txBox="1"/>
      </xdr:nvSpPr>
      <xdr:spPr>
        <a:xfrm>
          <a:off x="1752111" y="637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116114</xdr:rowOff>
    </xdr:from>
    <xdr:to>
      <xdr:col>6</xdr:col>
      <xdr:colOff>38100</xdr:colOff>
      <xdr:row>37</xdr:row>
      <xdr:rowOff>46264</xdr:rowOff>
    </xdr:to>
    <xdr:sp macro="" textlink="">
      <xdr:nvSpPr>
        <xdr:cNvPr id="75" name="フローチャート: 判断 74">
          <a:extLst>
            <a:ext uri="{FF2B5EF4-FFF2-40B4-BE49-F238E27FC236}">
              <a16:creationId xmlns:a16="http://schemas.microsoft.com/office/drawing/2014/main" id="{B35E68E9-935A-40ED-8224-05C7474DE99E}"/>
            </a:ext>
          </a:extLst>
        </xdr:cNvPr>
        <xdr:cNvSpPr/>
      </xdr:nvSpPr>
      <xdr:spPr>
        <a:xfrm>
          <a:off x="1079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37391</xdr:rowOff>
    </xdr:from>
    <xdr:ext cx="534377" cy="259045"/>
    <xdr:sp macro="" textlink="">
      <xdr:nvSpPr>
        <xdr:cNvPr id="76" name="テキスト ボックス 75">
          <a:extLst>
            <a:ext uri="{FF2B5EF4-FFF2-40B4-BE49-F238E27FC236}">
              <a16:creationId xmlns:a16="http://schemas.microsoft.com/office/drawing/2014/main" id="{EA564EB6-A49A-4C1F-BB41-7436A67DEDC0}"/>
            </a:ext>
          </a:extLst>
        </xdr:cNvPr>
        <xdr:cNvSpPr txBox="1"/>
      </xdr:nvSpPr>
      <xdr:spPr>
        <a:xfrm>
          <a:off x="863111" y="6381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F8AD481-D2DE-41F5-AA79-804806B86C56}"/>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EAFA687B-9A5E-423D-93F6-E18C693466D3}"/>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C68FA7B0-3C10-454D-8E65-4EDC56C7AEDA}"/>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3E9A7D58-5A02-4353-BC3D-50B37277D476}"/>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32174A15-DFA6-4D62-99E2-2C6B0E7FB8D6}"/>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120904</xdr:rowOff>
    </xdr:from>
    <xdr:to>
      <xdr:col>24</xdr:col>
      <xdr:colOff>114300</xdr:colOff>
      <xdr:row>31</xdr:row>
      <xdr:rowOff>51054</xdr:rowOff>
    </xdr:to>
    <xdr:sp macro="" textlink="">
      <xdr:nvSpPr>
        <xdr:cNvPr id="82" name="楕円 81">
          <a:extLst>
            <a:ext uri="{FF2B5EF4-FFF2-40B4-BE49-F238E27FC236}">
              <a16:creationId xmlns:a16="http://schemas.microsoft.com/office/drawing/2014/main" id="{F78E32F8-1B9F-4490-A57C-B747039AC26C}"/>
            </a:ext>
          </a:extLst>
        </xdr:cNvPr>
        <xdr:cNvSpPr/>
      </xdr:nvSpPr>
      <xdr:spPr>
        <a:xfrm>
          <a:off x="4584700" y="526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73931</xdr:rowOff>
    </xdr:from>
    <xdr:ext cx="534377" cy="259045"/>
    <xdr:sp macro="" textlink="">
      <xdr:nvSpPr>
        <xdr:cNvPr id="83" name="議会費該当値テキスト">
          <a:extLst>
            <a:ext uri="{FF2B5EF4-FFF2-40B4-BE49-F238E27FC236}">
              <a16:creationId xmlns:a16="http://schemas.microsoft.com/office/drawing/2014/main" id="{076307EF-DE1B-4D07-8CC7-34DD35E37A2D}"/>
            </a:ext>
          </a:extLst>
        </xdr:cNvPr>
        <xdr:cNvSpPr txBox="1"/>
      </xdr:nvSpPr>
      <xdr:spPr>
        <a:xfrm>
          <a:off x="4686300" y="521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171305</xdr:rowOff>
    </xdr:from>
    <xdr:to>
      <xdr:col>20</xdr:col>
      <xdr:colOff>38100</xdr:colOff>
      <xdr:row>34</xdr:row>
      <xdr:rowOff>101455</xdr:rowOff>
    </xdr:to>
    <xdr:sp macro="" textlink="">
      <xdr:nvSpPr>
        <xdr:cNvPr id="84" name="楕円 83">
          <a:extLst>
            <a:ext uri="{FF2B5EF4-FFF2-40B4-BE49-F238E27FC236}">
              <a16:creationId xmlns:a16="http://schemas.microsoft.com/office/drawing/2014/main" id="{E813649D-1621-4428-B8E6-0324D0C144BD}"/>
            </a:ext>
          </a:extLst>
        </xdr:cNvPr>
        <xdr:cNvSpPr/>
      </xdr:nvSpPr>
      <xdr:spPr>
        <a:xfrm>
          <a:off x="3746500" y="5829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117982</xdr:rowOff>
    </xdr:from>
    <xdr:ext cx="534377" cy="259045"/>
    <xdr:sp macro="" textlink="">
      <xdr:nvSpPr>
        <xdr:cNvPr id="85" name="テキスト ボックス 84">
          <a:extLst>
            <a:ext uri="{FF2B5EF4-FFF2-40B4-BE49-F238E27FC236}">
              <a16:creationId xmlns:a16="http://schemas.microsoft.com/office/drawing/2014/main" id="{17CF8F9E-455A-4566-AFCD-DC2394B26D21}"/>
            </a:ext>
          </a:extLst>
        </xdr:cNvPr>
        <xdr:cNvSpPr txBox="1"/>
      </xdr:nvSpPr>
      <xdr:spPr>
        <a:xfrm>
          <a:off x="3530111" y="5604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169563</xdr:rowOff>
    </xdr:from>
    <xdr:to>
      <xdr:col>15</xdr:col>
      <xdr:colOff>101600</xdr:colOff>
      <xdr:row>34</xdr:row>
      <xdr:rowOff>99713</xdr:rowOff>
    </xdr:to>
    <xdr:sp macro="" textlink="">
      <xdr:nvSpPr>
        <xdr:cNvPr id="86" name="楕円 85">
          <a:extLst>
            <a:ext uri="{FF2B5EF4-FFF2-40B4-BE49-F238E27FC236}">
              <a16:creationId xmlns:a16="http://schemas.microsoft.com/office/drawing/2014/main" id="{1658F41D-94A3-4530-8ADF-1652DE35EE51}"/>
            </a:ext>
          </a:extLst>
        </xdr:cNvPr>
        <xdr:cNvSpPr/>
      </xdr:nvSpPr>
      <xdr:spPr>
        <a:xfrm>
          <a:off x="2857500" y="5827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116240</xdr:rowOff>
    </xdr:from>
    <xdr:ext cx="534377" cy="259045"/>
    <xdr:sp macro="" textlink="">
      <xdr:nvSpPr>
        <xdr:cNvPr id="87" name="テキスト ボックス 86">
          <a:extLst>
            <a:ext uri="{FF2B5EF4-FFF2-40B4-BE49-F238E27FC236}">
              <a16:creationId xmlns:a16="http://schemas.microsoft.com/office/drawing/2014/main" id="{C2D4F258-51E4-4FF8-AC94-9BCB5CD44662}"/>
            </a:ext>
          </a:extLst>
        </xdr:cNvPr>
        <xdr:cNvSpPr txBox="1"/>
      </xdr:nvSpPr>
      <xdr:spPr>
        <a:xfrm>
          <a:off x="2641111" y="5602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69415</xdr:rowOff>
    </xdr:from>
    <xdr:to>
      <xdr:col>10</xdr:col>
      <xdr:colOff>165100</xdr:colOff>
      <xdr:row>34</xdr:row>
      <xdr:rowOff>171015</xdr:rowOff>
    </xdr:to>
    <xdr:sp macro="" textlink="">
      <xdr:nvSpPr>
        <xdr:cNvPr id="88" name="楕円 87">
          <a:extLst>
            <a:ext uri="{FF2B5EF4-FFF2-40B4-BE49-F238E27FC236}">
              <a16:creationId xmlns:a16="http://schemas.microsoft.com/office/drawing/2014/main" id="{556CEBF4-CD3A-4345-9FC4-9F0B02377706}"/>
            </a:ext>
          </a:extLst>
        </xdr:cNvPr>
        <xdr:cNvSpPr/>
      </xdr:nvSpPr>
      <xdr:spPr>
        <a:xfrm>
          <a:off x="1968500" y="589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16092</xdr:rowOff>
    </xdr:from>
    <xdr:ext cx="534377" cy="259045"/>
    <xdr:sp macro="" textlink="">
      <xdr:nvSpPr>
        <xdr:cNvPr id="89" name="テキスト ボックス 88">
          <a:extLst>
            <a:ext uri="{FF2B5EF4-FFF2-40B4-BE49-F238E27FC236}">
              <a16:creationId xmlns:a16="http://schemas.microsoft.com/office/drawing/2014/main" id="{5ACEA30D-552B-4935-8C9D-38D0D0477E81}"/>
            </a:ext>
          </a:extLst>
        </xdr:cNvPr>
        <xdr:cNvSpPr txBox="1"/>
      </xdr:nvSpPr>
      <xdr:spPr>
        <a:xfrm>
          <a:off x="1752111" y="5673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111542</xdr:rowOff>
    </xdr:from>
    <xdr:to>
      <xdr:col>6</xdr:col>
      <xdr:colOff>38100</xdr:colOff>
      <xdr:row>35</xdr:row>
      <xdr:rowOff>41692</xdr:rowOff>
    </xdr:to>
    <xdr:sp macro="" textlink="">
      <xdr:nvSpPr>
        <xdr:cNvPr id="90" name="楕円 89">
          <a:extLst>
            <a:ext uri="{FF2B5EF4-FFF2-40B4-BE49-F238E27FC236}">
              <a16:creationId xmlns:a16="http://schemas.microsoft.com/office/drawing/2014/main" id="{C8605E08-8E41-4378-B448-3CF26D6D4CD7}"/>
            </a:ext>
          </a:extLst>
        </xdr:cNvPr>
        <xdr:cNvSpPr/>
      </xdr:nvSpPr>
      <xdr:spPr>
        <a:xfrm>
          <a:off x="1079500" y="594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58219</xdr:rowOff>
    </xdr:from>
    <xdr:ext cx="534377" cy="259045"/>
    <xdr:sp macro="" textlink="">
      <xdr:nvSpPr>
        <xdr:cNvPr id="91" name="テキスト ボックス 90">
          <a:extLst>
            <a:ext uri="{FF2B5EF4-FFF2-40B4-BE49-F238E27FC236}">
              <a16:creationId xmlns:a16="http://schemas.microsoft.com/office/drawing/2014/main" id="{B6FFD667-9E45-4226-B133-B88D81D883DA}"/>
            </a:ext>
          </a:extLst>
        </xdr:cNvPr>
        <xdr:cNvSpPr txBox="1"/>
      </xdr:nvSpPr>
      <xdr:spPr>
        <a:xfrm>
          <a:off x="863111" y="5716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7C3A5B12-AE78-40D8-8219-627E6379855D}"/>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148EBBE9-375E-48C2-A0DD-B949923B01AC}"/>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8770D2F-032D-4D47-A692-74E9F4B14CC4}"/>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697920AE-B7F6-4564-BCBA-A9D0C92A4F87}"/>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A99AA706-7E79-473E-99BB-B2358B4CE8AB}"/>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BA656DA9-DA1E-4E93-9F73-C0932F61F526}"/>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EF9C7B74-C415-4AD4-B9DC-85F265D1226F}"/>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725067E9-D467-440E-A228-8B2A65AC6661}"/>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AA4E779F-CD92-4FE8-A51A-C7B689BF41E3}"/>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34DD3CD-BECC-41FF-B151-78C09DF152A7}"/>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DDF4D1ED-2512-4018-BB1F-A3B82F5F15B8}"/>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BA5C179E-56EA-4203-B664-B43A1CD2743B}"/>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C61BC03D-4BBF-40D2-A6FE-F3158753C73E}"/>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D2C6DBE2-890C-49F8-9F76-188C650321DF}"/>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8FE1B564-B9A2-411F-8447-B67454885801}"/>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7EAFA44C-7404-42F4-8AE5-93E285463D14}"/>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DB66D993-6477-41B8-A337-0AB87A0E6DEA}"/>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BFCBA3F4-458F-4A09-8A20-61B89318EBEC}"/>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DC9ADE95-83BB-4EC3-903D-7D6CAC939618}"/>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6BEE2FDB-29A0-4705-9081-04F540A2D85C}"/>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D9E5DCCD-1D27-4422-9DF3-0CB10AE877D1}"/>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8D341CBA-7A18-4DE6-9367-500B14D4E781}"/>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AD98694-3D20-477C-BD93-9BFD4627A415}"/>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69712</xdr:rowOff>
    </xdr:from>
    <xdr:to>
      <xdr:col>24</xdr:col>
      <xdr:colOff>62865</xdr:colOff>
      <xdr:row>58</xdr:row>
      <xdr:rowOff>33444</xdr:rowOff>
    </xdr:to>
    <xdr:cxnSp macro="">
      <xdr:nvCxnSpPr>
        <xdr:cNvPr id="115" name="直線コネクタ 114">
          <a:extLst>
            <a:ext uri="{FF2B5EF4-FFF2-40B4-BE49-F238E27FC236}">
              <a16:creationId xmlns:a16="http://schemas.microsoft.com/office/drawing/2014/main" id="{C9C3DDF4-2C0C-4052-A0A4-E13C73F6579B}"/>
            </a:ext>
          </a:extLst>
        </xdr:cNvPr>
        <xdr:cNvCxnSpPr/>
      </xdr:nvCxnSpPr>
      <xdr:spPr>
        <a:xfrm flipV="1">
          <a:off x="4633595" y="8642212"/>
          <a:ext cx="1270" cy="1335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37271</xdr:rowOff>
    </xdr:from>
    <xdr:ext cx="534377" cy="259045"/>
    <xdr:sp macro="" textlink="">
      <xdr:nvSpPr>
        <xdr:cNvPr id="116" name="総務費最小値テキスト">
          <a:extLst>
            <a:ext uri="{FF2B5EF4-FFF2-40B4-BE49-F238E27FC236}">
              <a16:creationId xmlns:a16="http://schemas.microsoft.com/office/drawing/2014/main" id="{EDB8A85B-8073-40F2-9BB4-4D91A161F187}"/>
            </a:ext>
          </a:extLst>
        </xdr:cNvPr>
        <xdr:cNvSpPr txBox="1"/>
      </xdr:nvSpPr>
      <xdr:spPr>
        <a:xfrm>
          <a:off x="4686300" y="998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33444</xdr:rowOff>
    </xdr:from>
    <xdr:to>
      <xdr:col>24</xdr:col>
      <xdr:colOff>152400</xdr:colOff>
      <xdr:row>58</xdr:row>
      <xdr:rowOff>33444</xdr:rowOff>
    </xdr:to>
    <xdr:cxnSp macro="">
      <xdr:nvCxnSpPr>
        <xdr:cNvPr id="117" name="直線コネクタ 116">
          <a:extLst>
            <a:ext uri="{FF2B5EF4-FFF2-40B4-BE49-F238E27FC236}">
              <a16:creationId xmlns:a16="http://schemas.microsoft.com/office/drawing/2014/main" id="{A7D94C8B-D7A1-4584-B023-9605B3466EFB}"/>
            </a:ext>
          </a:extLst>
        </xdr:cNvPr>
        <xdr:cNvCxnSpPr/>
      </xdr:nvCxnSpPr>
      <xdr:spPr>
        <a:xfrm>
          <a:off x="4546600" y="997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16389</xdr:rowOff>
    </xdr:from>
    <xdr:ext cx="599010" cy="259045"/>
    <xdr:sp macro="" textlink="">
      <xdr:nvSpPr>
        <xdr:cNvPr id="118" name="総務費最大値テキスト">
          <a:extLst>
            <a:ext uri="{FF2B5EF4-FFF2-40B4-BE49-F238E27FC236}">
              <a16:creationId xmlns:a16="http://schemas.microsoft.com/office/drawing/2014/main" id="{44E9C9E4-3E34-43C6-9218-2908D6E8AF68}"/>
            </a:ext>
          </a:extLst>
        </xdr:cNvPr>
        <xdr:cNvSpPr txBox="1"/>
      </xdr:nvSpPr>
      <xdr:spPr>
        <a:xfrm>
          <a:off x="4686300" y="841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796,739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69712</xdr:rowOff>
    </xdr:from>
    <xdr:to>
      <xdr:col>24</xdr:col>
      <xdr:colOff>152400</xdr:colOff>
      <xdr:row>50</xdr:row>
      <xdr:rowOff>69712</xdr:rowOff>
    </xdr:to>
    <xdr:cxnSp macro="">
      <xdr:nvCxnSpPr>
        <xdr:cNvPr id="119" name="直線コネクタ 118">
          <a:extLst>
            <a:ext uri="{FF2B5EF4-FFF2-40B4-BE49-F238E27FC236}">
              <a16:creationId xmlns:a16="http://schemas.microsoft.com/office/drawing/2014/main" id="{CB5D9FA1-A279-4729-8E2B-777C4F271672}"/>
            </a:ext>
          </a:extLst>
        </xdr:cNvPr>
        <xdr:cNvCxnSpPr/>
      </xdr:nvCxnSpPr>
      <xdr:spPr>
        <a:xfrm>
          <a:off x="4546600" y="864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90598</xdr:rowOff>
    </xdr:from>
    <xdr:to>
      <xdr:col>24</xdr:col>
      <xdr:colOff>63500</xdr:colOff>
      <xdr:row>57</xdr:row>
      <xdr:rowOff>5969</xdr:rowOff>
    </xdr:to>
    <xdr:cxnSp macro="">
      <xdr:nvCxnSpPr>
        <xdr:cNvPr id="120" name="直線コネクタ 119">
          <a:extLst>
            <a:ext uri="{FF2B5EF4-FFF2-40B4-BE49-F238E27FC236}">
              <a16:creationId xmlns:a16="http://schemas.microsoft.com/office/drawing/2014/main" id="{ACA54FDB-A4A8-44C2-8FDF-00EDBBA669F2}"/>
            </a:ext>
          </a:extLst>
        </xdr:cNvPr>
        <xdr:cNvCxnSpPr/>
      </xdr:nvCxnSpPr>
      <xdr:spPr>
        <a:xfrm flipV="1">
          <a:off x="3797300" y="9691798"/>
          <a:ext cx="838200" cy="86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50668</xdr:rowOff>
    </xdr:from>
    <xdr:ext cx="599010" cy="259045"/>
    <xdr:sp macro="" textlink="">
      <xdr:nvSpPr>
        <xdr:cNvPr id="121" name="総務費平均値テキスト">
          <a:extLst>
            <a:ext uri="{FF2B5EF4-FFF2-40B4-BE49-F238E27FC236}">
              <a16:creationId xmlns:a16="http://schemas.microsoft.com/office/drawing/2014/main" id="{B6212B1D-542A-42F4-A182-43A24DA2AC88}"/>
            </a:ext>
          </a:extLst>
        </xdr:cNvPr>
        <xdr:cNvSpPr txBox="1"/>
      </xdr:nvSpPr>
      <xdr:spPr>
        <a:xfrm>
          <a:off x="4686300" y="94804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27791</xdr:rowOff>
    </xdr:from>
    <xdr:to>
      <xdr:col>24</xdr:col>
      <xdr:colOff>114300</xdr:colOff>
      <xdr:row>56</xdr:row>
      <xdr:rowOff>129391</xdr:rowOff>
    </xdr:to>
    <xdr:sp macro="" textlink="">
      <xdr:nvSpPr>
        <xdr:cNvPr id="122" name="フローチャート: 判断 121">
          <a:extLst>
            <a:ext uri="{FF2B5EF4-FFF2-40B4-BE49-F238E27FC236}">
              <a16:creationId xmlns:a16="http://schemas.microsoft.com/office/drawing/2014/main" id="{70B0E62D-363F-454E-8E2E-B65A2E124521}"/>
            </a:ext>
          </a:extLst>
        </xdr:cNvPr>
        <xdr:cNvSpPr/>
      </xdr:nvSpPr>
      <xdr:spPr>
        <a:xfrm>
          <a:off x="4584700" y="962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5969</xdr:rowOff>
    </xdr:from>
    <xdr:to>
      <xdr:col>19</xdr:col>
      <xdr:colOff>177800</xdr:colOff>
      <xdr:row>57</xdr:row>
      <xdr:rowOff>7365</xdr:rowOff>
    </xdr:to>
    <xdr:cxnSp macro="">
      <xdr:nvCxnSpPr>
        <xdr:cNvPr id="123" name="直線コネクタ 122">
          <a:extLst>
            <a:ext uri="{FF2B5EF4-FFF2-40B4-BE49-F238E27FC236}">
              <a16:creationId xmlns:a16="http://schemas.microsoft.com/office/drawing/2014/main" id="{7E21989A-A413-41C7-A077-59D626328516}"/>
            </a:ext>
          </a:extLst>
        </xdr:cNvPr>
        <xdr:cNvCxnSpPr/>
      </xdr:nvCxnSpPr>
      <xdr:spPr>
        <a:xfrm flipV="1">
          <a:off x="2908300" y="9778619"/>
          <a:ext cx="889000" cy="1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52849</xdr:rowOff>
    </xdr:from>
    <xdr:to>
      <xdr:col>20</xdr:col>
      <xdr:colOff>38100</xdr:colOff>
      <xdr:row>56</xdr:row>
      <xdr:rowOff>154449</xdr:rowOff>
    </xdr:to>
    <xdr:sp macro="" textlink="">
      <xdr:nvSpPr>
        <xdr:cNvPr id="124" name="フローチャート: 判断 123">
          <a:extLst>
            <a:ext uri="{FF2B5EF4-FFF2-40B4-BE49-F238E27FC236}">
              <a16:creationId xmlns:a16="http://schemas.microsoft.com/office/drawing/2014/main" id="{1233D017-9756-4BEF-956A-83CB0189118E}"/>
            </a:ext>
          </a:extLst>
        </xdr:cNvPr>
        <xdr:cNvSpPr/>
      </xdr:nvSpPr>
      <xdr:spPr>
        <a:xfrm>
          <a:off x="3746500" y="965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170976</xdr:rowOff>
    </xdr:from>
    <xdr:ext cx="599010" cy="259045"/>
    <xdr:sp macro="" textlink="">
      <xdr:nvSpPr>
        <xdr:cNvPr id="125" name="テキスト ボックス 124">
          <a:extLst>
            <a:ext uri="{FF2B5EF4-FFF2-40B4-BE49-F238E27FC236}">
              <a16:creationId xmlns:a16="http://schemas.microsoft.com/office/drawing/2014/main" id="{B74F6A43-9E8E-48B4-A34A-5E876F5B9C6D}"/>
            </a:ext>
          </a:extLst>
        </xdr:cNvPr>
        <xdr:cNvSpPr txBox="1"/>
      </xdr:nvSpPr>
      <xdr:spPr>
        <a:xfrm>
          <a:off x="3497795" y="9429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7365</xdr:rowOff>
    </xdr:from>
    <xdr:to>
      <xdr:col>15</xdr:col>
      <xdr:colOff>50800</xdr:colOff>
      <xdr:row>57</xdr:row>
      <xdr:rowOff>28896</xdr:rowOff>
    </xdr:to>
    <xdr:cxnSp macro="">
      <xdr:nvCxnSpPr>
        <xdr:cNvPr id="126" name="直線コネクタ 125">
          <a:extLst>
            <a:ext uri="{FF2B5EF4-FFF2-40B4-BE49-F238E27FC236}">
              <a16:creationId xmlns:a16="http://schemas.microsoft.com/office/drawing/2014/main" id="{7A2514F5-FBDF-4ADB-95CD-3A5813E764E4}"/>
            </a:ext>
          </a:extLst>
        </xdr:cNvPr>
        <xdr:cNvCxnSpPr/>
      </xdr:nvCxnSpPr>
      <xdr:spPr>
        <a:xfrm flipV="1">
          <a:off x="2019300" y="9780015"/>
          <a:ext cx="889000" cy="21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39875</xdr:rowOff>
    </xdr:from>
    <xdr:to>
      <xdr:col>15</xdr:col>
      <xdr:colOff>101600</xdr:colOff>
      <xdr:row>56</xdr:row>
      <xdr:rowOff>141475</xdr:rowOff>
    </xdr:to>
    <xdr:sp macro="" textlink="">
      <xdr:nvSpPr>
        <xdr:cNvPr id="127" name="フローチャート: 判断 126">
          <a:extLst>
            <a:ext uri="{FF2B5EF4-FFF2-40B4-BE49-F238E27FC236}">
              <a16:creationId xmlns:a16="http://schemas.microsoft.com/office/drawing/2014/main" id="{E685ABC6-11CC-4481-B15B-6A9AEDBE575A}"/>
            </a:ext>
          </a:extLst>
        </xdr:cNvPr>
        <xdr:cNvSpPr/>
      </xdr:nvSpPr>
      <xdr:spPr>
        <a:xfrm>
          <a:off x="2857500" y="964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158002</xdr:rowOff>
    </xdr:from>
    <xdr:ext cx="599010" cy="259045"/>
    <xdr:sp macro="" textlink="">
      <xdr:nvSpPr>
        <xdr:cNvPr id="128" name="テキスト ボックス 127">
          <a:extLst>
            <a:ext uri="{FF2B5EF4-FFF2-40B4-BE49-F238E27FC236}">
              <a16:creationId xmlns:a16="http://schemas.microsoft.com/office/drawing/2014/main" id="{DD6A5C0E-56A4-4C53-8114-366120701FEA}"/>
            </a:ext>
          </a:extLst>
        </xdr:cNvPr>
        <xdr:cNvSpPr txBox="1"/>
      </xdr:nvSpPr>
      <xdr:spPr>
        <a:xfrm>
          <a:off x="2608795" y="9416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71621</xdr:rowOff>
    </xdr:from>
    <xdr:to>
      <xdr:col>10</xdr:col>
      <xdr:colOff>114300</xdr:colOff>
      <xdr:row>57</xdr:row>
      <xdr:rowOff>28896</xdr:rowOff>
    </xdr:to>
    <xdr:cxnSp macro="">
      <xdr:nvCxnSpPr>
        <xdr:cNvPr id="129" name="直線コネクタ 128">
          <a:extLst>
            <a:ext uri="{FF2B5EF4-FFF2-40B4-BE49-F238E27FC236}">
              <a16:creationId xmlns:a16="http://schemas.microsoft.com/office/drawing/2014/main" id="{7897F8E2-BE88-4F30-9E47-6DF862F4DA26}"/>
            </a:ext>
          </a:extLst>
        </xdr:cNvPr>
        <xdr:cNvCxnSpPr/>
      </xdr:nvCxnSpPr>
      <xdr:spPr>
        <a:xfrm>
          <a:off x="1130300" y="9672821"/>
          <a:ext cx="889000" cy="128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162244</xdr:rowOff>
    </xdr:from>
    <xdr:to>
      <xdr:col>10</xdr:col>
      <xdr:colOff>165100</xdr:colOff>
      <xdr:row>56</xdr:row>
      <xdr:rowOff>92394</xdr:rowOff>
    </xdr:to>
    <xdr:sp macro="" textlink="">
      <xdr:nvSpPr>
        <xdr:cNvPr id="130" name="フローチャート: 判断 129">
          <a:extLst>
            <a:ext uri="{FF2B5EF4-FFF2-40B4-BE49-F238E27FC236}">
              <a16:creationId xmlns:a16="http://schemas.microsoft.com/office/drawing/2014/main" id="{6D1A1E1D-1A51-45AE-99F4-5E5E9247CB76}"/>
            </a:ext>
          </a:extLst>
        </xdr:cNvPr>
        <xdr:cNvSpPr/>
      </xdr:nvSpPr>
      <xdr:spPr>
        <a:xfrm>
          <a:off x="1968500" y="959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108921</xdr:rowOff>
    </xdr:from>
    <xdr:ext cx="599010" cy="259045"/>
    <xdr:sp macro="" textlink="">
      <xdr:nvSpPr>
        <xdr:cNvPr id="131" name="テキスト ボックス 130">
          <a:extLst>
            <a:ext uri="{FF2B5EF4-FFF2-40B4-BE49-F238E27FC236}">
              <a16:creationId xmlns:a16="http://schemas.microsoft.com/office/drawing/2014/main" id="{A574465B-2EE1-4EDE-B34C-469059DCE4DD}"/>
            </a:ext>
          </a:extLst>
        </xdr:cNvPr>
        <xdr:cNvSpPr txBox="1"/>
      </xdr:nvSpPr>
      <xdr:spPr>
        <a:xfrm>
          <a:off x="1719795" y="936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34794</xdr:rowOff>
    </xdr:from>
    <xdr:to>
      <xdr:col>6</xdr:col>
      <xdr:colOff>38100</xdr:colOff>
      <xdr:row>55</xdr:row>
      <xdr:rowOff>136394</xdr:rowOff>
    </xdr:to>
    <xdr:sp macro="" textlink="">
      <xdr:nvSpPr>
        <xdr:cNvPr id="132" name="フローチャート: 判断 131">
          <a:extLst>
            <a:ext uri="{FF2B5EF4-FFF2-40B4-BE49-F238E27FC236}">
              <a16:creationId xmlns:a16="http://schemas.microsoft.com/office/drawing/2014/main" id="{2D509FF0-2A4D-4003-ACEE-C42BA305684E}"/>
            </a:ext>
          </a:extLst>
        </xdr:cNvPr>
        <xdr:cNvSpPr/>
      </xdr:nvSpPr>
      <xdr:spPr>
        <a:xfrm>
          <a:off x="1079500" y="946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152921</xdr:rowOff>
    </xdr:from>
    <xdr:ext cx="599010" cy="259045"/>
    <xdr:sp macro="" textlink="">
      <xdr:nvSpPr>
        <xdr:cNvPr id="133" name="テキスト ボックス 132">
          <a:extLst>
            <a:ext uri="{FF2B5EF4-FFF2-40B4-BE49-F238E27FC236}">
              <a16:creationId xmlns:a16="http://schemas.microsoft.com/office/drawing/2014/main" id="{208D1B3E-6AAA-4758-8095-8C2FA16FDAE4}"/>
            </a:ext>
          </a:extLst>
        </xdr:cNvPr>
        <xdr:cNvSpPr txBox="1"/>
      </xdr:nvSpPr>
      <xdr:spPr>
        <a:xfrm>
          <a:off x="830795" y="9239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28B7067B-F899-4867-8558-216C365FF224}"/>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849DCF36-A70F-4CD5-B1D4-CCB9323BE0B1}"/>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64D830BC-1415-4502-A4ED-518FAFDB7806}"/>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804B28F0-68EB-412D-A554-A656FA97C802}"/>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E0A630D6-D266-4234-B835-148DC6155D7D}"/>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39798</xdr:rowOff>
    </xdr:from>
    <xdr:to>
      <xdr:col>24</xdr:col>
      <xdr:colOff>114300</xdr:colOff>
      <xdr:row>56</xdr:row>
      <xdr:rowOff>141398</xdr:rowOff>
    </xdr:to>
    <xdr:sp macro="" textlink="">
      <xdr:nvSpPr>
        <xdr:cNvPr id="139" name="楕円 138">
          <a:extLst>
            <a:ext uri="{FF2B5EF4-FFF2-40B4-BE49-F238E27FC236}">
              <a16:creationId xmlns:a16="http://schemas.microsoft.com/office/drawing/2014/main" id="{63D977BA-39FC-4DAF-B295-38DF95631DA8}"/>
            </a:ext>
          </a:extLst>
        </xdr:cNvPr>
        <xdr:cNvSpPr/>
      </xdr:nvSpPr>
      <xdr:spPr>
        <a:xfrm>
          <a:off x="4584700" y="9640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18225</xdr:rowOff>
    </xdr:from>
    <xdr:ext cx="599010" cy="259045"/>
    <xdr:sp macro="" textlink="">
      <xdr:nvSpPr>
        <xdr:cNvPr id="140" name="総務費該当値テキスト">
          <a:extLst>
            <a:ext uri="{FF2B5EF4-FFF2-40B4-BE49-F238E27FC236}">
              <a16:creationId xmlns:a16="http://schemas.microsoft.com/office/drawing/2014/main" id="{8445D3FD-DB81-458F-BC17-3A934F9C0BD6}"/>
            </a:ext>
          </a:extLst>
        </xdr:cNvPr>
        <xdr:cNvSpPr txBox="1"/>
      </xdr:nvSpPr>
      <xdr:spPr>
        <a:xfrm>
          <a:off x="4686300" y="9619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126619</xdr:rowOff>
    </xdr:from>
    <xdr:to>
      <xdr:col>20</xdr:col>
      <xdr:colOff>38100</xdr:colOff>
      <xdr:row>57</xdr:row>
      <xdr:rowOff>56769</xdr:rowOff>
    </xdr:to>
    <xdr:sp macro="" textlink="">
      <xdr:nvSpPr>
        <xdr:cNvPr id="141" name="楕円 140">
          <a:extLst>
            <a:ext uri="{FF2B5EF4-FFF2-40B4-BE49-F238E27FC236}">
              <a16:creationId xmlns:a16="http://schemas.microsoft.com/office/drawing/2014/main" id="{5E1A221A-BF21-45C9-BDC2-40D1961C3984}"/>
            </a:ext>
          </a:extLst>
        </xdr:cNvPr>
        <xdr:cNvSpPr/>
      </xdr:nvSpPr>
      <xdr:spPr>
        <a:xfrm>
          <a:off x="3746500" y="9727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47896</xdr:rowOff>
    </xdr:from>
    <xdr:ext cx="599010" cy="259045"/>
    <xdr:sp macro="" textlink="">
      <xdr:nvSpPr>
        <xdr:cNvPr id="142" name="テキスト ボックス 141">
          <a:extLst>
            <a:ext uri="{FF2B5EF4-FFF2-40B4-BE49-F238E27FC236}">
              <a16:creationId xmlns:a16="http://schemas.microsoft.com/office/drawing/2014/main" id="{CBEAE7F0-4D51-41E5-BC69-2CB81ABF57F2}"/>
            </a:ext>
          </a:extLst>
        </xdr:cNvPr>
        <xdr:cNvSpPr txBox="1"/>
      </xdr:nvSpPr>
      <xdr:spPr>
        <a:xfrm>
          <a:off x="3497795" y="9820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128015</xdr:rowOff>
    </xdr:from>
    <xdr:to>
      <xdr:col>15</xdr:col>
      <xdr:colOff>101600</xdr:colOff>
      <xdr:row>57</xdr:row>
      <xdr:rowOff>58165</xdr:rowOff>
    </xdr:to>
    <xdr:sp macro="" textlink="">
      <xdr:nvSpPr>
        <xdr:cNvPr id="143" name="楕円 142">
          <a:extLst>
            <a:ext uri="{FF2B5EF4-FFF2-40B4-BE49-F238E27FC236}">
              <a16:creationId xmlns:a16="http://schemas.microsoft.com/office/drawing/2014/main" id="{02A98CEF-291E-4828-8AE4-855051A5F50F}"/>
            </a:ext>
          </a:extLst>
        </xdr:cNvPr>
        <xdr:cNvSpPr/>
      </xdr:nvSpPr>
      <xdr:spPr>
        <a:xfrm>
          <a:off x="2857500" y="9729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49292</xdr:rowOff>
    </xdr:from>
    <xdr:ext cx="599010" cy="259045"/>
    <xdr:sp macro="" textlink="">
      <xdr:nvSpPr>
        <xdr:cNvPr id="144" name="テキスト ボックス 143">
          <a:extLst>
            <a:ext uri="{FF2B5EF4-FFF2-40B4-BE49-F238E27FC236}">
              <a16:creationId xmlns:a16="http://schemas.microsoft.com/office/drawing/2014/main" id="{03537703-9F2B-49AF-9B7A-7FB1EDC44BC0}"/>
            </a:ext>
          </a:extLst>
        </xdr:cNvPr>
        <xdr:cNvSpPr txBox="1"/>
      </xdr:nvSpPr>
      <xdr:spPr>
        <a:xfrm>
          <a:off x="2608795" y="9821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149546</xdr:rowOff>
    </xdr:from>
    <xdr:to>
      <xdr:col>10</xdr:col>
      <xdr:colOff>165100</xdr:colOff>
      <xdr:row>57</xdr:row>
      <xdr:rowOff>79696</xdr:rowOff>
    </xdr:to>
    <xdr:sp macro="" textlink="">
      <xdr:nvSpPr>
        <xdr:cNvPr id="145" name="楕円 144">
          <a:extLst>
            <a:ext uri="{FF2B5EF4-FFF2-40B4-BE49-F238E27FC236}">
              <a16:creationId xmlns:a16="http://schemas.microsoft.com/office/drawing/2014/main" id="{816FC989-E84F-44D8-89C7-FE63ED2EC57E}"/>
            </a:ext>
          </a:extLst>
        </xdr:cNvPr>
        <xdr:cNvSpPr/>
      </xdr:nvSpPr>
      <xdr:spPr>
        <a:xfrm>
          <a:off x="1968500" y="9750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70823</xdr:rowOff>
    </xdr:from>
    <xdr:ext cx="599010" cy="259045"/>
    <xdr:sp macro="" textlink="">
      <xdr:nvSpPr>
        <xdr:cNvPr id="146" name="テキスト ボックス 145">
          <a:extLst>
            <a:ext uri="{FF2B5EF4-FFF2-40B4-BE49-F238E27FC236}">
              <a16:creationId xmlns:a16="http://schemas.microsoft.com/office/drawing/2014/main" id="{2EDB5750-8576-44F8-905A-98EAA3F809B7}"/>
            </a:ext>
          </a:extLst>
        </xdr:cNvPr>
        <xdr:cNvSpPr txBox="1"/>
      </xdr:nvSpPr>
      <xdr:spPr>
        <a:xfrm>
          <a:off x="1719795" y="9843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20821</xdr:rowOff>
    </xdr:from>
    <xdr:to>
      <xdr:col>6</xdr:col>
      <xdr:colOff>38100</xdr:colOff>
      <xdr:row>56</xdr:row>
      <xdr:rowOff>122421</xdr:rowOff>
    </xdr:to>
    <xdr:sp macro="" textlink="">
      <xdr:nvSpPr>
        <xdr:cNvPr id="147" name="楕円 146">
          <a:extLst>
            <a:ext uri="{FF2B5EF4-FFF2-40B4-BE49-F238E27FC236}">
              <a16:creationId xmlns:a16="http://schemas.microsoft.com/office/drawing/2014/main" id="{A5D1C4AB-5DEF-4DB6-9B6F-DEAE480894D9}"/>
            </a:ext>
          </a:extLst>
        </xdr:cNvPr>
        <xdr:cNvSpPr/>
      </xdr:nvSpPr>
      <xdr:spPr>
        <a:xfrm>
          <a:off x="1079500" y="9622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113548</xdr:rowOff>
    </xdr:from>
    <xdr:ext cx="599010" cy="259045"/>
    <xdr:sp macro="" textlink="">
      <xdr:nvSpPr>
        <xdr:cNvPr id="148" name="テキスト ボックス 147">
          <a:extLst>
            <a:ext uri="{FF2B5EF4-FFF2-40B4-BE49-F238E27FC236}">
              <a16:creationId xmlns:a16="http://schemas.microsoft.com/office/drawing/2014/main" id="{59B056CE-2077-47BE-8786-3AFE0BBE324D}"/>
            </a:ext>
          </a:extLst>
        </xdr:cNvPr>
        <xdr:cNvSpPr txBox="1"/>
      </xdr:nvSpPr>
      <xdr:spPr>
        <a:xfrm>
          <a:off x="830795" y="9714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A2BC0E91-BC03-4F53-9835-EFB3DAF3D789}"/>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517D0661-6CA2-4570-8E9B-A98339694605}"/>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DDE1D8D9-8FF7-479F-92A9-4F7CD3ED6566}"/>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B1C02BD-AE9D-4E20-A161-F942695EE8E7}"/>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A72CDC63-4761-4E9E-AD3F-8DF7F2779DF7}"/>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44BA0DAE-967E-4E3B-8508-8EE44ABF4A65}"/>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502A70F5-9763-4B1E-8A19-D845453919D8}"/>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31DDACA6-DE53-409E-98D9-C974C277BAC3}"/>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E28855AB-2621-49F8-890B-4966E462E85E}"/>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8CDE5967-321E-4542-A61C-DCA9BD8828F9}"/>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7B5B7803-EEB2-48F0-A238-987E9E007B07}"/>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DA9CE0AA-CC2E-4DA9-B186-1BD5BCD0CE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D3ABDCDC-D7F6-4278-B168-933673949E2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42BC3D96-DC77-442A-A485-7EFC2577FAA7}"/>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41807F84-9A0E-4B3D-AA69-C6866233A90A}"/>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CE4ED751-C2D6-413B-BB54-D70F405082A1}"/>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6D6FE030-8108-4690-BFE4-50CC47204DB3}"/>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442062EE-0977-4435-971E-761403FF7FBF}"/>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335B5C83-BF95-4878-A36E-BFB7DF4F8B93}"/>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E776CD86-2B7D-4568-8520-32F2D02646C5}"/>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F5AA8B0D-BE26-4A74-BC62-A9F1E42BA7CA}"/>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A62A565E-3952-4C87-B969-122A18658039}"/>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795A174A-16FA-49F6-961E-445E39C77CDF}"/>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296ACF41-21C2-4122-9A24-95954A2E74A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43018</xdr:rowOff>
    </xdr:from>
    <xdr:to>
      <xdr:col>24</xdr:col>
      <xdr:colOff>62865</xdr:colOff>
      <xdr:row>79</xdr:row>
      <xdr:rowOff>6259</xdr:rowOff>
    </xdr:to>
    <xdr:cxnSp macro="">
      <xdr:nvCxnSpPr>
        <xdr:cNvPr id="173" name="直線コネクタ 172">
          <a:extLst>
            <a:ext uri="{FF2B5EF4-FFF2-40B4-BE49-F238E27FC236}">
              <a16:creationId xmlns:a16="http://schemas.microsoft.com/office/drawing/2014/main" id="{F1C43358-ED44-45BA-9387-66AF5328F30E}"/>
            </a:ext>
          </a:extLst>
        </xdr:cNvPr>
        <xdr:cNvCxnSpPr/>
      </xdr:nvCxnSpPr>
      <xdr:spPr>
        <a:xfrm flipV="1">
          <a:off x="4633595" y="12215968"/>
          <a:ext cx="1270" cy="133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10086</xdr:rowOff>
    </xdr:from>
    <xdr:ext cx="599010" cy="259045"/>
    <xdr:sp macro="" textlink="">
      <xdr:nvSpPr>
        <xdr:cNvPr id="174" name="民生費最小値テキスト">
          <a:extLst>
            <a:ext uri="{FF2B5EF4-FFF2-40B4-BE49-F238E27FC236}">
              <a16:creationId xmlns:a16="http://schemas.microsoft.com/office/drawing/2014/main" id="{2F88216C-8DF1-4A0C-BE9C-4694743C5828}"/>
            </a:ext>
          </a:extLst>
        </xdr:cNvPr>
        <xdr:cNvSpPr txBox="1"/>
      </xdr:nvSpPr>
      <xdr:spPr>
        <a:xfrm>
          <a:off x="4686300" y="1355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6259</xdr:rowOff>
    </xdr:from>
    <xdr:to>
      <xdr:col>24</xdr:col>
      <xdr:colOff>152400</xdr:colOff>
      <xdr:row>79</xdr:row>
      <xdr:rowOff>6259</xdr:rowOff>
    </xdr:to>
    <xdr:cxnSp macro="">
      <xdr:nvCxnSpPr>
        <xdr:cNvPr id="175" name="直線コネクタ 174">
          <a:extLst>
            <a:ext uri="{FF2B5EF4-FFF2-40B4-BE49-F238E27FC236}">
              <a16:creationId xmlns:a16="http://schemas.microsoft.com/office/drawing/2014/main" id="{14263FFB-231F-4E60-A2BE-659D9154F6C3}"/>
            </a:ext>
          </a:extLst>
        </xdr:cNvPr>
        <xdr:cNvCxnSpPr/>
      </xdr:nvCxnSpPr>
      <xdr:spPr>
        <a:xfrm>
          <a:off x="4546600" y="1355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161145</xdr:rowOff>
    </xdr:from>
    <xdr:ext cx="599010" cy="259045"/>
    <xdr:sp macro="" textlink="">
      <xdr:nvSpPr>
        <xdr:cNvPr id="176" name="民生費最大値テキスト">
          <a:extLst>
            <a:ext uri="{FF2B5EF4-FFF2-40B4-BE49-F238E27FC236}">
              <a16:creationId xmlns:a16="http://schemas.microsoft.com/office/drawing/2014/main" id="{3CABC9ED-27CC-4EAB-98EF-59213983209F}"/>
            </a:ext>
          </a:extLst>
        </xdr:cNvPr>
        <xdr:cNvSpPr txBox="1"/>
      </xdr:nvSpPr>
      <xdr:spPr>
        <a:xfrm>
          <a:off x="4686300" y="1199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43018</xdr:rowOff>
    </xdr:from>
    <xdr:to>
      <xdr:col>24</xdr:col>
      <xdr:colOff>152400</xdr:colOff>
      <xdr:row>71</xdr:row>
      <xdr:rowOff>43018</xdr:rowOff>
    </xdr:to>
    <xdr:cxnSp macro="">
      <xdr:nvCxnSpPr>
        <xdr:cNvPr id="177" name="直線コネクタ 176">
          <a:extLst>
            <a:ext uri="{FF2B5EF4-FFF2-40B4-BE49-F238E27FC236}">
              <a16:creationId xmlns:a16="http://schemas.microsoft.com/office/drawing/2014/main" id="{2C6DF127-90F8-4B2C-BE0E-6DFDE7F94935}"/>
            </a:ext>
          </a:extLst>
        </xdr:cNvPr>
        <xdr:cNvCxnSpPr/>
      </xdr:nvCxnSpPr>
      <xdr:spPr>
        <a:xfrm>
          <a:off x="4546600" y="1221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90253</xdr:rowOff>
    </xdr:from>
    <xdr:to>
      <xdr:col>24</xdr:col>
      <xdr:colOff>63500</xdr:colOff>
      <xdr:row>76</xdr:row>
      <xdr:rowOff>93180</xdr:rowOff>
    </xdr:to>
    <xdr:cxnSp macro="">
      <xdr:nvCxnSpPr>
        <xdr:cNvPr id="178" name="直線コネクタ 177">
          <a:extLst>
            <a:ext uri="{FF2B5EF4-FFF2-40B4-BE49-F238E27FC236}">
              <a16:creationId xmlns:a16="http://schemas.microsoft.com/office/drawing/2014/main" id="{6363E7E3-C7DB-4AA1-A7E1-83F1785FCDD7}"/>
            </a:ext>
          </a:extLst>
        </xdr:cNvPr>
        <xdr:cNvCxnSpPr/>
      </xdr:nvCxnSpPr>
      <xdr:spPr>
        <a:xfrm flipV="1">
          <a:off x="3797300" y="13120453"/>
          <a:ext cx="838200" cy="2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133890</xdr:rowOff>
    </xdr:from>
    <xdr:ext cx="599010" cy="259045"/>
    <xdr:sp macro="" textlink="">
      <xdr:nvSpPr>
        <xdr:cNvPr id="179" name="民生費平均値テキスト">
          <a:extLst>
            <a:ext uri="{FF2B5EF4-FFF2-40B4-BE49-F238E27FC236}">
              <a16:creationId xmlns:a16="http://schemas.microsoft.com/office/drawing/2014/main" id="{70877918-EEE5-46F1-A638-6A746A71B5A9}"/>
            </a:ext>
          </a:extLst>
        </xdr:cNvPr>
        <xdr:cNvSpPr txBox="1"/>
      </xdr:nvSpPr>
      <xdr:spPr>
        <a:xfrm>
          <a:off x="4686300" y="126497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111013</xdr:rowOff>
    </xdr:from>
    <xdr:to>
      <xdr:col>24</xdr:col>
      <xdr:colOff>114300</xdr:colOff>
      <xdr:row>75</xdr:row>
      <xdr:rowOff>41163</xdr:rowOff>
    </xdr:to>
    <xdr:sp macro="" textlink="">
      <xdr:nvSpPr>
        <xdr:cNvPr id="180" name="フローチャート: 判断 179">
          <a:extLst>
            <a:ext uri="{FF2B5EF4-FFF2-40B4-BE49-F238E27FC236}">
              <a16:creationId xmlns:a16="http://schemas.microsoft.com/office/drawing/2014/main" id="{78B807A2-0C16-415F-B659-41EF7C293AE1}"/>
            </a:ext>
          </a:extLst>
        </xdr:cNvPr>
        <xdr:cNvSpPr/>
      </xdr:nvSpPr>
      <xdr:spPr>
        <a:xfrm>
          <a:off x="4584700" y="1279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93180</xdr:rowOff>
    </xdr:from>
    <xdr:to>
      <xdr:col>19</xdr:col>
      <xdr:colOff>177800</xdr:colOff>
      <xdr:row>77</xdr:row>
      <xdr:rowOff>149949</xdr:rowOff>
    </xdr:to>
    <xdr:cxnSp macro="">
      <xdr:nvCxnSpPr>
        <xdr:cNvPr id="181" name="直線コネクタ 180">
          <a:extLst>
            <a:ext uri="{FF2B5EF4-FFF2-40B4-BE49-F238E27FC236}">
              <a16:creationId xmlns:a16="http://schemas.microsoft.com/office/drawing/2014/main" id="{EA5C2D93-F384-4A65-9ED5-9E5DA656BEDB}"/>
            </a:ext>
          </a:extLst>
        </xdr:cNvPr>
        <xdr:cNvCxnSpPr/>
      </xdr:nvCxnSpPr>
      <xdr:spPr>
        <a:xfrm flipV="1">
          <a:off x="2908300" y="13123380"/>
          <a:ext cx="889000" cy="228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156490</xdr:rowOff>
    </xdr:from>
    <xdr:to>
      <xdr:col>20</xdr:col>
      <xdr:colOff>38100</xdr:colOff>
      <xdr:row>75</xdr:row>
      <xdr:rowOff>86640</xdr:rowOff>
    </xdr:to>
    <xdr:sp macro="" textlink="">
      <xdr:nvSpPr>
        <xdr:cNvPr id="182" name="フローチャート: 判断 181">
          <a:extLst>
            <a:ext uri="{FF2B5EF4-FFF2-40B4-BE49-F238E27FC236}">
              <a16:creationId xmlns:a16="http://schemas.microsoft.com/office/drawing/2014/main" id="{5B4A13CB-C853-46C8-AE9C-E1368515AA69}"/>
            </a:ext>
          </a:extLst>
        </xdr:cNvPr>
        <xdr:cNvSpPr/>
      </xdr:nvSpPr>
      <xdr:spPr>
        <a:xfrm>
          <a:off x="3746500" y="1284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103167</xdr:rowOff>
    </xdr:from>
    <xdr:ext cx="599010" cy="259045"/>
    <xdr:sp macro="" textlink="">
      <xdr:nvSpPr>
        <xdr:cNvPr id="183" name="テキスト ボックス 182">
          <a:extLst>
            <a:ext uri="{FF2B5EF4-FFF2-40B4-BE49-F238E27FC236}">
              <a16:creationId xmlns:a16="http://schemas.microsoft.com/office/drawing/2014/main" id="{C0BB1C67-51E0-4F34-A10C-D06724A3FE33}"/>
            </a:ext>
          </a:extLst>
        </xdr:cNvPr>
        <xdr:cNvSpPr txBox="1"/>
      </xdr:nvSpPr>
      <xdr:spPr>
        <a:xfrm>
          <a:off x="3497795" y="12619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141543</xdr:rowOff>
    </xdr:from>
    <xdr:to>
      <xdr:col>15</xdr:col>
      <xdr:colOff>50800</xdr:colOff>
      <xdr:row>77</xdr:row>
      <xdr:rowOff>149949</xdr:rowOff>
    </xdr:to>
    <xdr:cxnSp macro="">
      <xdr:nvCxnSpPr>
        <xdr:cNvPr id="184" name="直線コネクタ 183">
          <a:extLst>
            <a:ext uri="{FF2B5EF4-FFF2-40B4-BE49-F238E27FC236}">
              <a16:creationId xmlns:a16="http://schemas.microsoft.com/office/drawing/2014/main" id="{C91CDD6C-D553-45DF-B4FB-EBEFFA996504}"/>
            </a:ext>
          </a:extLst>
        </xdr:cNvPr>
        <xdr:cNvCxnSpPr/>
      </xdr:nvCxnSpPr>
      <xdr:spPr>
        <a:xfrm>
          <a:off x="2019300" y="13343193"/>
          <a:ext cx="889000" cy="8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98341</xdr:rowOff>
    </xdr:from>
    <xdr:to>
      <xdr:col>15</xdr:col>
      <xdr:colOff>101600</xdr:colOff>
      <xdr:row>76</xdr:row>
      <xdr:rowOff>28491</xdr:rowOff>
    </xdr:to>
    <xdr:sp macro="" textlink="">
      <xdr:nvSpPr>
        <xdr:cNvPr id="185" name="フローチャート: 判断 184">
          <a:extLst>
            <a:ext uri="{FF2B5EF4-FFF2-40B4-BE49-F238E27FC236}">
              <a16:creationId xmlns:a16="http://schemas.microsoft.com/office/drawing/2014/main" id="{12036884-9D48-4A17-80DF-548E5EFA6975}"/>
            </a:ext>
          </a:extLst>
        </xdr:cNvPr>
        <xdr:cNvSpPr/>
      </xdr:nvSpPr>
      <xdr:spPr>
        <a:xfrm>
          <a:off x="2857500" y="1295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45018</xdr:rowOff>
    </xdr:from>
    <xdr:ext cx="599010" cy="259045"/>
    <xdr:sp macro="" textlink="">
      <xdr:nvSpPr>
        <xdr:cNvPr id="186" name="テキスト ボックス 185">
          <a:extLst>
            <a:ext uri="{FF2B5EF4-FFF2-40B4-BE49-F238E27FC236}">
              <a16:creationId xmlns:a16="http://schemas.microsoft.com/office/drawing/2014/main" id="{8B094513-8C9F-402C-A686-E3C807D9BD07}"/>
            </a:ext>
          </a:extLst>
        </xdr:cNvPr>
        <xdr:cNvSpPr txBox="1"/>
      </xdr:nvSpPr>
      <xdr:spPr>
        <a:xfrm>
          <a:off x="2608795" y="12732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141543</xdr:rowOff>
    </xdr:from>
    <xdr:to>
      <xdr:col>10</xdr:col>
      <xdr:colOff>114300</xdr:colOff>
      <xdr:row>78</xdr:row>
      <xdr:rowOff>157707</xdr:rowOff>
    </xdr:to>
    <xdr:cxnSp macro="">
      <xdr:nvCxnSpPr>
        <xdr:cNvPr id="187" name="直線コネクタ 186">
          <a:extLst>
            <a:ext uri="{FF2B5EF4-FFF2-40B4-BE49-F238E27FC236}">
              <a16:creationId xmlns:a16="http://schemas.microsoft.com/office/drawing/2014/main" id="{1DDB0E47-6E95-4673-8F7D-2205E278EBF1}"/>
            </a:ext>
          </a:extLst>
        </xdr:cNvPr>
        <xdr:cNvCxnSpPr/>
      </xdr:nvCxnSpPr>
      <xdr:spPr>
        <a:xfrm flipV="1">
          <a:off x="1130300" y="13343193"/>
          <a:ext cx="889000" cy="187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9614</xdr:rowOff>
    </xdr:from>
    <xdr:to>
      <xdr:col>10</xdr:col>
      <xdr:colOff>165100</xdr:colOff>
      <xdr:row>75</xdr:row>
      <xdr:rowOff>111214</xdr:rowOff>
    </xdr:to>
    <xdr:sp macro="" textlink="">
      <xdr:nvSpPr>
        <xdr:cNvPr id="188" name="フローチャート: 判断 187">
          <a:extLst>
            <a:ext uri="{FF2B5EF4-FFF2-40B4-BE49-F238E27FC236}">
              <a16:creationId xmlns:a16="http://schemas.microsoft.com/office/drawing/2014/main" id="{571A3820-68C2-4794-AF90-F2D2324A8E8A}"/>
            </a:ext>
          </a:extLst>
        </xdr:cNvPr>
        <xdr:cNvSpPr/>
      </xdr:nvSpPr>
      <xdr:spPr>
        <a:xfrm>
          <a:off x="1968500" y="12868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127741</xdr:rowOff>
    </xdr:from>
    <xdr:ext cx="599010" cy="259045"/>
    <xdr:sp macro="" textlink="">
      <xdr:nvSpPr>
        <xdr:cNvPr id="189" name="テキスト ボックス 188">
          <a:extLst>
            <a:ext uri="{FF2B5EF4-FFF2-40B4-BE49-F238E27FC236}">
              <a16:creationId xmlns:a16="http://schemas.microsoft.com/office/drawing/2014/main" id="{D26A61D7-47DD-4104-8CEE-A301D6B95833}"/>
            </a:ext>
          </a:extLst>
        </xdr:cNvPr>
        <xdr:cNvSpPr txBox="1"/>
      </xdr:nvSpPr>
      <xdr:spPr>
        <a:xfrm>
          <a:off x="1719795" y="12643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95858</xdr:rowOff>
    </xdr:from>
    <xdr:to>
      <xdr:col>6</xdr:col>
      <xdr:colOff>38100</xdr:colOff>
      <xdr:row>77</xdr:row>
      <xdr:rowOff>26008</xdr:rowOff>
    </xdr:to>
    <xdr:sp macro="" textlink="">
      <xdr:nvSpPr>
        <xdr:cNvPr id="190" name="フローチャート: 判断 189">
          <a:extLst>
            <a:ext uri="{FF2B5EF4-FFF2-40B4-BE49-F238E27FC236}">
              <a16:creationId xmlns:a16="http://schemas.microsoft.com/office/drawing/2014/main" id="{F59F6B42-34C4-4AF0-ABEC-AA80842BBE46}"/>
            </a:ext>
          </a:extLst>
        </xdr:cNvPr>
        <xdr:cNvSpPr/>
      </xdr:nvSpPr>
      <xdr:spPr>
        <a:xfrm>
          <a:off x="1079500" y="1312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42534</xdr:rowOff>
    </xdr:from>
    <xdr:ext cx="599010" cy="259045"/>
    <xdr:sp macro="" textlink="">
      <xdr:nvSpPr>
        <xdr:cNvPr id="191" name="テキスト ボックス 190">
          <a:extLst>
            <a:ext uri="{FF2B5EF4-FFF2-40B4-BE49-F238E27FC236}">
              <a16:creationId xmlns:a16="http://schemas.microsoft.com/office/drawing/2014/main" id="{1F09F731-372E-48B7-B7F7-81DAC77B5AEF}"/>
            </a:ext>
          </a:extLst>
        </xdr:cNvPr>
        <xdr:cNvSpPr txBox="1"/>
      </xdr:nvSpPr>
      <xdr:spPr>
        <a:xfrm>
          <a:off x="830795" y="12901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8170CC4B-0213-41E7-AFB9-97DECF211518}"/>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A05678C6-E63B-4308-9BFF-C78FE89C8AC1}"/>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F88E8E3C-12AE-471D-93D4-7239641F090B}"/>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DBAEBBAB-111B-4643-B7E6-5BA1B3AB56F3}"/>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6F61D9CB-EB77-4884-B8A5-12E5D8076AA2}"/>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39453</xdr:rowOff>
    </xdr:from>
    <xdr:to>
      <xdr:col>24</xdr:col>
      <xdr:colOff>114300</xdr:colOff>
      <xdr:row>76</xdr:row>
      <xdr:rowOff>141053</xdr:rowOff>
    </xdr:to>
    <xdr:sp macro="" textlink="">
      <xdr:nvSpPr>
        <xdr:cNvPr id="197" name="楕円 196">
          <a:extLst>
            <a:ext uri="{FF2B5EF4-FFF2-40B4-BE49-F238E27FC236}">
              <a16:creationId xmlns:a16="http://schemas.microsoft.com/office/drawing/2014/main" id="{533512DB-3765-4794-B933-417B31CB6A6D}"/>
            </a:ext>
          </a:extLst>
        </xdr:cNvPr>
        <xdr:cNvSpPr/>
      </xdr:nvSpPr>
      <xdr:spPr>
        <a:xfrm>
          <a:off x="4584700" y="13069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17880</xdr:rowOff>
    </xdr:from>
    <xdr:ext cx="599010" cy="259045"/>
    <xdr:sp macro="" textlink="">
      <xdr:nvSpPr>
        <xdr:cNvPr id="198" name="民生費該当値テキスト">
          <a:extLst>
            <a:ext uri="{FF2B5EF4-FFF2-40B4-BE49-F238E27FC236}">
              <a16:creationId xmlns:a16="http://schemas.microsoft.com/office/drawing/2014/main" id="{B6E146A3-5209-4EF9-89C3-E02F4FA20084}"/>
            </a:ext>
          </a:extLst>
        </xdr:cNvPr>
        <xdr:cNvSpPr txBox="1"/>
      </xdr:nvSpPr>
      <xdr:spPr>
        <a:xfrm>
          <a:off x="4686300" y="13048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42380</xdr:rowOff>
    </xdr:from>
    <xdr:to>
      <xdr:col>20</xdr:col>
      <xdr:colOff>38100</xdr:colOff>
      <xdr:row>76</xdr:row>
      <xdr:rowOff>143980</xdr:rowOff>
    </xdr:to>
    <xdr:sp macro="" textlink="">
      <xdr:nvSpPr>
        <xdr:cNvPr id="199" name="楕円 198">
          <a:extLst>
            <a:ext uri="{FF2B5EF4-FFF2-40B4-BE49-F238E27FC236}">
              <a16:creationId xmlns:a16="http://schemas.microsoft.com/office/drawing/2014/main" id="{CE9290C1-6313-452A-8413-5B59FC490BE1}"/>
            </a:ext>
          </a:extLst>
        </xdr:cNvPr>
        <xdr:cNvSpPr/>
      </xdr:nvSpPr>
      <xdr:spPr>
        <a:xfrm>
          <a:off x="3746500" y="1307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135107</xdr:rowOff>
    </xdr:from>
    <xdr:ext cx="599010" cy="259045"/>
    <xdr:sp macro="" textlink="">
      <xdr:nvSpPr>
        <xdr:cNvPr id="200" name="テキスト ボックス 199">
          <a:extLst>
            <a:ext uri="{FF2B5EF4-FFF2-40B4-BE49-F238E27FC236}">
              <a16:creationId xmlns:a16="http://schemas.microsoft.com/office/drawing/2014/main" id="{AFB2F4C5-278F-4B1F-AA21-BF3C7FC3E12D}"/>
            </a:ext>
          </a:extLst>
        </xdr:cNvPr>
        <xdr:cNvSpPr txBox="1"/>
      </xdr:nvSpPr>
      <xdr:spPr>
        <a:xfrm>
          <a:off x="3497795" y="13165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99149</xdr:rowOff>
    </xdr:from>
    <xdr:to>
      <xdr:col>15</xdr:col>
      <xdr:colOff>101600</xdr:colOff>
      <xdr:row>78</xdr:row>
      <xdr:rowOff>29299</xdr:rowOff>
    </xdr:to>
    <xdr:sp macro="" textlink="">
      <xdr:nvSpPr>
        <xdr:cNvPr id="201" name="楕円 200">
          <a:extLst>
            <a:ext uri="{FF2B5EF4-FFF2-40B4-BE49-F238E27FC236}">
              <a16:creationId xmlns:a16="http://schemas.microsoft.com/office/drawing/2014/main" id="{6709AE54-8BEF-48F7-B52F-7FF95EE928AF}"/>
            </a:ext>
          </a:extLst>
        </xdr:cNvPr>
        <xdr:cNvSpPr/>
      </xdr:nvSpPr>
      <xdr:spPr>
        <a:xfrm>
          <a:off x="2857500" y="13300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20426</xdr:rowOff>
    </xdr:from>
    <xdr:ext cx="599010" cy="259045"/>
    <xdr:sp macro="" textlink="">
      <xdr:nvSpPr>
        <xdr:cNvPr id="202" name="テキスト ボックス 201">
          <a:extLst>
            <a:ext uri="{FF2B5EF4-FFF2-40B4-BE49-F238E27FC236}">
              <a16:creationId xmlns:a16="http://schemas.microsoft.com/office/drawing/2014/main" id="{6022C5BF-06A7-4F40-95D9-2AB102A0EAB6}"/>
            </a:ext>
          </a:extLst>
        </xdr:cNvPr>
        <xdr:cNvSpPr txBox="1"/>
      </xdr:nvSpPr>
      <xdr:spPr>
        <a:xfrm>
          <a:off x="2608795" y="13393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90743</xdr:rowOff>
    </xdr:from>
    <xdr:to>
      <xdr:col>10</xdr:col>
      <xdr:colOff>165100</xdr:colOff>
      <xdr:row>78</xdr:row>
      <xdr:rowOff>20893</xdr:rowOff>
    </xdr:to>
    <xdr:sp macro="" textlink="">
      <xdr:nvSpPr>
        <xdr:cNvPr id="203" name="楕円 202">
          <a:extLst>
            <a:ext uri="{FF2B5EF4-FFF2-40B4-BE49-F238E27FC236}">
              <a16:creationId xmlns:a16="http://schemas.microsoft.com/office/drawing/2014/main" id="{100B6614-8E28-4549-B54D-F13D5DB4A4D5}"/>
            </a:ext>
          </a:extLst>
        </xdr:cNvPr>
        <xdr:cNvSpPr/>
      </xdr:nvSpPr>
      <xdr:spPr>
        <a:xfrm>
          <a:off x="1968500" y="13292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12020</xdr:rowOff>
    </xdr:from>
    <xdr:ext cx="599010" cy="259045"/>
    <xdr:sp macro="" textlink="">
      <xdr:nvSpPr>
        <xdr:cNvPr id="204" name="テキスト ボックス 203">
          <a:extLst>
            <a:ext uri="{FF2B5EF4-FFF2-40B4-BE49-F238E27FC236}">
              <a16:creationId xmlns:a16="http://schemas.microsoft.com/office/drawing/2014/main" id="{B685786E-0A4B-4DD1-ADA5-8391F5270ED3}"/>
            </a:ext>
          </a:extLst>
        </xdr:cNvPr>
        <xdr:cNvSpPr txBox="1"/>
      </xdr:nvSpPr>
      <xdr:spPr>
        <a:xfrm>
          <a:off x="1719795" y="13385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106907</xdr:rowOff>
    </xdr:from>
    <xdr:to>
      <xdr:col>6</xdr:col>
      <xdr:colOff>38100</xdr:colOff>
      <xdr:row>79</xdr:row>
      <xdr:rowOff>37057</xdr:rowOff>
    </xdr:to>
    <xdr:sp macro="" textlink="">
      <xdr:nvSpPr>
        <xdr:cNvPr id="205" name="楕円 204">
          <a:extLst>
            <a:ext uri="{FF2B5EF4-FFF2-40B4-BE49-F238E27FC236}">
              <a16:creationId xmlns:a16="http://schemas.microsoft.com/office/drawing/2014/main" id="{20AF5B87-778E-4EAD-8E1A-3CC6CF6346CF}"/>
            </a:ext>
          </a:extLst>
        </xdr:cNvPr>
        <xdr:cNvSpPr/>
      </xdr:nvSpPr>
      <xdr:spPr>
        <a:xfrm>
          <a:off x="1079500" y="13480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28184</xdr:rowOff>
    </xdr:from>
    <xdr:ext cx="599010" cy="259045"/>
    <xdr:sp macro="" textlink="">
      <xdr:nvSpPr>
        <xdr:cNvPr id="206" name="テキスト ボックス 205">
          <a:extLst>
            <a:ext uri="{FF2B5EF4-FFF2-40B4-BE49-F238E27FC236}">
              <a16:creationId xmlns:a16="http://schemas.microsoft.com/office/drawing/2014/main" id="{1AFEDCF7-802C-4596-BEAF-F1D1134466DD}"/>
            </a:ext>
          </a:extLst>
        </xdr:cNvPr>
        <xdr:cNvSpPr txBox="1"/>
      </xdr:nvSpPr>
      <xdr:spPr>
        <a:xfrm>
          <a:off x="830795" y="13572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1BD806F-14D0-405E-A670-65F2E01188EA}"/>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AE0C5D66-175E-43E0-9B75-794172612981}"/>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2F023A1A-0BB6-42A9-BFFD-5AB45538B42D}"/>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6937B494-3570-422D-B7E6-BE960CB88CAD}"/>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CAD221FB-59A4-4DDC-98F1-EE48AA37DAE6}"/>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62555CB2-AB14-491C-891B-C3E645481587}"/>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FBE49FD7-BE95-4778-B87B-2DB700692498}"/>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6833B5A8-A5F2-4FDA-9669-544274F1295B}"/>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E7F06F6E-C1E5-402A-B555-C8BD4C28721D}"/>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254AFEDE-BAF5-44FC-816E-CFF6A2BCFF0C}"/>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965C580C-4169-40F0-8D8A-DF7EC891EA5C}"/>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7A996F09-2580-447C-A04C-9A77CB4F8CDA}"/>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8A343C3E-6B82-4D60-8727-8B5D30A32708}"/>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41971926-B749-4F7D-993F-A4CDC475DB39}"/>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AF2446F9-0459-4EFA-8254-EEDEE3383501}"/>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F064A8C4-44FA-459E-8145-5118CC6C0041}"/>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82CC219D-E1AD-40F9-AAF3-F47CF63B6F9C}"/>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1CCC86EE-775E-4B25-AE2E-47B4B36E0143}"/>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D83FCDFA-3537-46F0-96DC-F5663C5F3AA3}"/>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EFD50F72-2FD6-4D20-950F-4B5913E45F83}"/>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1D514564-4160-490B-B75B-37EF33E1382A}"/>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2998EB4B-BDEE-4680-92C5-83F1C79AB159}"/>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F2654ED0-242A-43AC-AA86-CC84A5CDCFB1}"/>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82150</xdr:rowOff>
    </xdr:from>
    <xdr:to>
      <xdr:col>24</xdr:col>
      <xdr:colOff>62865</xdr:colOff>
      <xdr:row>98</xdr:row>
      <xdr:rowOff>85967</xdr:rowOff>
    </xdr:to>
    <xdr:cxnSp macro="">
      <xdr:nvCxnSpPr>
        <xdr:cNvPr id="230" name="直線コネクタ 229">
          <a:extLst>
            <a:ext uri="{FF2B5EF4-FFF2-40B4-BE49-F238E27FC236}">
              <a16:creationId xmlns:a16="http://schemas.microsoft.com/office/drawing/2014/main" id="{B62392B2-B22F-4FA0-AA43-870CF0EAE338}"/>
            </a:ext>
          </a:extLst>
        </xdr:cNvPr>
        <xdr:cNvCxnSpPr/>
      </xdr:nvCxnSpPr>
      <xdr:spPr>
        <a:xfrm flipV="1">
          <a:off x="4633595" y="15512650"/>
          <a:ext cx="1270" cy="1375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89794</xdr:rowOff>
    </xdr:from>
    <xdr:ext cx="534377" cy="259045"/>
    <xdr:sp macro="" textlink="">
      <xdr:nvSpPr>
        <xdr:cNvPr id="231" name="衛生費最小値テキスト">
          <a:extLst>
            <a:ext uri="{FF2B5EF4-FFF2-40B4-BE49-F238E27FC236}">
              <a16:creationId xmlns:a16="http://schemas.microsoft.com/office/drawing/2014/main" id="{C48C33AA-CDEA-4848-B195-3841EFDC019B}"/>
            </a:ext>
          </a:extLst>
        </xdr:cNvPr>
        <xdr:cNvSpPr txBox="1"/>
      </xdr:nvSpPr>
      <xdr:spPr>
        <a:xfrm>
          <a:off x="4686300" y="1689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85967</xdr:rowOff>
    </xdr:from>
    <xdr:to>
      <xdr:col>24</xdr:col>
      <xdr:colOff>152400</xdr:colOff>
      <xdr:row>98</xdr:row>
      <xdr:rowOff>85967</xdr:rowOff>
    </xdr:to>
    <xdr:cxnSp macro="">
      <xdr:nvCxnSpPr>
        <xdr:cNvPr id="232" name="直線コネクタ 231">
          <a:extLst>
            <a:ext uri="{FF2B5EF4-FFF2-40B4-BE49-F238E27FC236}">
              <a16:creationId xmlns:a16="http://schemas.microsoft.com/office/drawing/2014/main" id="{06DCCE48-6F02-4C5F-A7C0-2C612C05628D}"/>
            </a:ext>
          </a:extLst>
        </xdr:cNvPr>
        <xdr:cNvCxnSpPr/>
      </xdr:nvCxnSpPr>
      <xdr:spPr>
        <a:xfrm>
          <a:off x="4546600" y="16888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28827</xdr:rowOff>
    </xdr:from>
    <xdr:ext cx="599010" cy="259045"/>
    <xdr:sp macro="" textlink="">
      <xdr:nvSpPr>
        <xdr:cNvPr id="233" name="衛生費最大値テキスト">
          <a:extLst>
            <a:ext uri="{FF2B5EF4-FFF2-40B4-BE49-F238E27FC236}">
              <a16:creationId xmlns:a16="http://schemas.microsoft.com/office/drawing/2014/main" id="{99CD432A-5220-42AB-9A81-EA72E35E91B2}"/>
            </a:ext>
          </a:extLst>
        </xdr:cNvPr>
        <xdr:cNvSpPr txBox="1"/>
      </xdr:nvSpPr>
      <xdr:spPr>
        <a:xfrm>
          <a:off x="4686300" y="1528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82150</xdr:rowOff>
    </xdr:from>
    <xdr:to>
      <xdr:col>24</xdr:col>
      <xdr:colOff>152400</xdr:colOff>
      <xdr:row>90</xdr:row>
      <xdr:rowOff>82150</xdr:rowOff>
    </xdr:to>
    <xdr:cxnSp macro="">
      <xdr:nvCxnSpPr>
        <xdr:cNvPr id="234" name="直線コネクタ 233">
          <a:extLst>
            <a:ext uri="{FF2B5EF4-FFF2-40B4-BE49-F238E27FC236}">
              <a16:creationId xmlns:a16="http://schemas.microsoft.com/office/drawing/2014/main" id="{0E30F441-23AD-4DE7-BEF6-8CAF2106F13D}"/>
            </a:ext>
          </a:extLst>
        </xdr:cNvPr>
        <xdr:cNvCxnSpPr/>
      </xdr:nvCxnSpPr>
      <xdr:spPr>
        <a:xfrm>
          <a:off x="4546600" y="1551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167287</xdr:rowOff>
    </xdr:from>
    <xdr:to>
      <xdr:col>24</xdr:col>
      <xdr:colOff>63500</xdr:colOff>
      <xdr:row>97</xdr:row>
      <xdr:rowOff>9508</xdr:rowOff>
    </xdr:to>
    <xdr:cxnSp macro="">
      <xdr:nvCxnSpPr>
        <xdr:cNvPr id="235" name="直線コネクタ 234">
          <a:extLst>
            <a:ext uri="{FF2B5EF4-FFF2-40B4-BE49-F238E27FC236}">
              <a16:creationId xmlns:a16="http://schemas.microsoft.com/office/drawing/2014/main" id="{49FE4FB2-1AAA-44AE-84AE-6F9E8BE58969}"/>
            </a:ext>
          </a:extLst>
        </xdr:cNvPr>
        <xdr:cNvCxnSpPr/>
      </xdr:nvCxnSpPr>
      <xdr:spPr>
        <a:xfrm flipV="1">
          <a:off x="3797300" y="16626487"/>
          <a:ext cx="838200" cy="13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39733</xdr:rowOff>
    </xdr:from>
    <xdr:ext cx="599010" cy="259045"/>
    <xdr:sp macro="" textlink="">
      <xdr:nvSpPr>
        <xdr:cNvPr id="236" name="衛生費平均値テキスト">
          <a:extLst>
            <a:ext uri="{FF2B5EF4-FFF2-40B4-BE49-F238E27FC236}">
              <a16:creationId xmlns:a16="http://schemas.microsoft.com/office/drawing/2014/main" id="{DE85BC19-7495-40FE-82DC-7290150218EF}"/>
            </a:ext>
          </a:extLst>
        </xdr:cNvPr>
        <xdr:cNvSpPr txBox="1"/>
      </xdr:nvSpPr>
      <xdr:spPr>
        <a:xfrm>
          <a:off x="4686300" y="163274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16856</xdr:rowOff>
    </xdr:from>
    <xdr:to>
      <xdr:col>24</xdr:col>
      <xdr:colOff>114300</xdr:colOff>
      <xdr:row>96</xdr:row>
      <xdr:rowOff>118456</xdr:rowOff>
    </xdr:to>
    <xdr:sp macro="" textlink="">
      <xdr:nvSpPr>
        <xdr:cNvPr id="237" name="フローチャート: 判断 236">
          <a:extLst>
            <a:ext uri="{FF2B5EF4-FFF2-40B4-BE49-F238E27FC236}">
              <a16:creationId xmlns:a16="http://schemas.microsoft.com/office/drawing/2014/main" id="{2FC12CD0-9CAC-437A-802F-66D7BDE560D6}"/>
            </a:ext>
          </a:extLst>
        </xdr:cNvPr>
        <xdr:cNvSpPr/>
      </xdr:nvSpPr>
      <xdr:spPr>
        <a:xfrm>
          <a:off x="4584700" y="1647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165246</xdr:rowOff>
    </xdr:from>
    <xdr:to>
      <xdr:col>19</xdr:col>
      <xdr:colOff>177800</xdr:colOff>
      <xdr:row>97</xdr:row>
      <xdr:rowOff>9508</xdr:rowOff>
    </xdr:to>
    <xdr:cxnSp macro="">
      <xdr:nvCxnSpPr>
        <xdr:cNvPr id="238" name="直線コネクタ 237">
          <a:extLst>
            <a:ext uri="{FF2B5EF4-FFF2-40B4-BE49-F238E27FC236}">
              <a16:creationId xmlns:a16="http://schemas.microsoft.com/office/drawing/2014/main" id="{E68F233A-F6E9-4BB8-B8BB-1A9A8BAA4744}"/>
            </a:ext>
          </a:extLst>
        </xdr:cNvPr>
        <xdr:cNvCxnSpPr/>
      </xdr:nvCxnSpPr>
      <xdr:spPr>
        <a:xfrm>
          <a:off x="2908300" y="16624446"/>
          <a:ext cx="889000" cy="15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59669</xdr:rowOff>
    </xdr:from>
    <xdr:to>
      <xdr:col>20</xdr:col>
      <xdr:colOff>38100</xdr:colOff>
      <xdr:row>96</xdr:row>
      <xdr:rowOff>161269</xdr:rowOff>
    </xdr:to>
    <xdr:sp macro="" textlink="">
      <xdr:nvSpPr>
        <xdr:cNvPr id="239" name="フローチャート: 判断 238">
          <a:extLst>
            <a:ext uri="{FF2B5EF4-FFF2-40B4-BE49-F238E27FC236}">
              <a16:creationId xmlns:a16="http://schemas.microsoft.com/office/drawing/2014/main" id="{ACD413D1-813D-4B62-821E-1D5752DAC0B6}"/>
            </a:ext>
          </a:extLst>
        </xdr:cNvPr>
        <xdr:cNvSpPr/>
      </xdr:nvSpPr>
      <xdr:spPr>
        <a:xfrm>
          <a:off x="3746500" y="1651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6346</xdr:rowOff>
    </xdr:from>
    <xdr:ext cx="599010" cy="259045"/>
    <xdr:sp macro="" textlink="">
      <xdr:nvSpPr>
        <xdr:cNvPr id="240" name="テキスト ボックス 239">
          <a:extLst>
            <a:ext uri="{FF2B5EF4-FFF2-40B4-BE49-F238E27FC236}">
              <a16:creationId xmlns:a16="http://schemas.microsoft.com/office/drawing/2014/main" id="{F63362A0-AFAB-4CE6-ADDF-FB28948100FE}"/>
            </a:ext>
          </a:extLst>
        </xdr:cNvPr>
        <xdr:cNvSpPr txBox="1"/>
      </xdr:nvSpPr>
      <xdr:spPr>
        <a:xfrm>
          <a:off x="3497795" y="1629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165246</xdr:rowOff>
    </xdr:from>
    <xdr:to>
      <xdr:col>15</xdr:col>
      <xdr:colOff>50800</xdr:colOff>
      <xdr:row>97</xdr:row>
      <xdr:rowOff>9306</xdr:rowOff>
    </xdr:to>
    <xdr:cxnSp macro="">
      <xdr:nvCxnSpPr>
        <xdr:cNvPr id="241" name="直線コネクタ 240">
          <a:extLst>
            <a:ext uri="{FF2B5EF4-FFF2-40B4-BE49-F238E27FC236}">
              <a16:creationId xmlns:a16="http://schemas.microsoft.com/office/drawing/2014/main" id="{8738032C-7CD0-4BF0-BAFE-BE7DBB72D7FB}"/>
            </a:ext>
          </a:extLst>
        </xdr:cNvPr>
        <xdr:cNvCxnSpPr/>
      </xdr:nvCxnSpPr>
      <xdr:spPr>
        <a:xfrm flipV="1">
          <a:off x="2019300" y="16624446"/>
          <a:ext cx="889000" cy="15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99251</xdr:rowOff>
    </xdr:from>
    <xdr:to>
      <xdr:col>15</xdr:col>
      <xdr:colOff>101600</xdr:colOff>
      <xdr:row>97</xdr:row>
      <xdr:rowOff>29401</xdr:rowOff>
    </xdr:to>
    <xdr:sp macro="" textlink="">
      <xdr:nvSpPr>
        <xdr:cNvPr id="242" name="フローチャート: 判断 241">
          <a:extLst>
            <a:ext uri="{FF2B5EF4-FFF2-40B4-BE49-F238E27FC236}">
              <a16:creationId xmlns:a16="http://schemas.microsoft.com/office/drawing/2014/main" id="{E2E006A1-5AB4-4EAA-BB0F-39A9C6F02954}"/>
            </a:ext>
          </a:extLst>
        </xdr:cNvPr>
        <xdr:cNvSpPr/>
      </xdr:nvSpPr>
      <xdr:spPr>
        <a:xfrm>
          <a:off x="2857500" y="1655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45928</xdr:rowOff>
    </xdr:from>
    <xdr:ext cx="599010" cy="259045"/>
    <xdr:sp macro="" textlink="">
      <xdr:nvSpPr>
        <xdr:cNvPr id="243" name="テキスト ボックス 242">
          <a:extLst>
            <a:ext uri="{FF2B5EF4-FFF2-40B4-BE49-F238E27FC236}">
              <a16:creationId xmlns:a16="http://schemas.microsoft.com/office/drawing/2014/main" id="{A4745368-BB51-4B20-AF6B-AA67D6DFF4A6}"/>
            </a:ext>
          </a:extLst>
        </xdr:cNvPr>
        <xdr:cNvSpPr txBox="1"/>
      </xdr:nvSpPr>
      <xdr:spPr>
        <a:xfrm>
          <a:off x="2608795" y="16333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9306</xdr:rowOff>
    </xdr:from>
    <xdr:to>
      <xdr:col>10</xdr:col>
      <xdr:colOff>114300</xdr:colOff>
      <xdr:row>97</xdr:row>
      <xdr:rowOff>54749</xdr:rowOff>
    </xdr:to>
    <xdr:cxnSp macro="">
      <xdr:nvCxnSpPr>
        <xdr:cNvPr id="244" name="直線コネクタ 243">
          <a:extLst>
            <a:ext uri="{FF2B5EF4-FFF2-40B4-BE49-F238E27FC236}">
              <a16:creationId xmlns:a16="http://schemas.microsoft.com/office/drawing/2014/main" id="{961332A6-7523-4EEC-BDA7-CF2411906028}"/>
            </a:ext>
          </a:extLst>
        </xdr:cNvPr>
        <xdr:cNvCxnSpPr/>
      </xdr:nvCxnSpPr>
      <xdr:spPr>
        <a:xfrm flipV="1">
          <a:off x="1130300" y="16639956"/>
          <a:ext cx="889000" cy="4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104434</xdr:rowOff>
    </xdr:from>
    <xdr:to>
      <xdr:col>10</xdr:col>
      <xdr:colOff>165100</xdr:colOff>
      <xdr:row>97</xdr:row>
      <xdr:rowOff>34584</xdr:rowOff>
    </xdr:to>
    <xdr:sp macro="" textlink="">
      <xdr:nvSpPr>
        <xdr:cNvPr id="245" name="フローチャート: 判断 244">
          <a:extLst>
            <a:ext uri="{FF2B5EF4-FFF2-40B4-BE49-F238E27FC236}">
              <a16:creationId xmlns:a16="http://schemas.microsoft.com/office/drawing/2014/main" id="{F592BB0D-B2C6-4844-9A53-704C2D78BED9}"/>
            </a:ext>
          </a:extLst>
        </xdr:cNvPr>
        <xdr:cNvSpPr/>
      </xdr:nvSpPr>
      <xdr:spPr>
        <a:xfrm>
          <a:off x="1968500" y="165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51111</xdr:rowOff>
    </xdr:from>
    <xdr:ext cx="599010" cy="259045"/>
    <xdr:sp macro="" textlink="">
      <xdr:nvSpPr>
        <xdr:cNvPr id="246" name="テキスト ボックス 245">
          <a:extLst>
            <a:ext uri="{FF2B5EF4-FFF2-40B4-BE49-F238E27FC236}">
              <a16:creationId xmlns:a16="http://schemas.microsoft.com/office/drawing/2014/main" id="{C278F9F8-3887-49BC-AB7A-BB4A6AB43CD1}"/>
            </a:ext>
          </a:extLst>
        </xdr:cNvPr>
        <xdr:cNvSpPr txBox="1"/>
      </xdr:nvSpPr>
      <xdr:spPr>
        <a:xfrm>
          <a:off x="1719795" y="16338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157629</xdr:rowOff>
    </xdr:from>
    <xdr:to>
      <xdr:col>6</xdr:col>
      <xdr:colOff>38100</xdr:colOff>
      <xdr:row>97</xdr:row>
      <xdr:rowOff>87779</xdr:rowOff>
    </xdr:to>
    <xdr:sp macro="" textlink="">
      <xdr:nvSpPr>
        <xdr:cNvPr id="247" name="フローチャート: 判断 246">
          <a:extLst>
            <a:ext uri="{FF2B5EF4-FFF2-40B4-BE49-F238E27FC236}">
              <a16:creationId xmlns:a16="http://schemas.microsoft.com/office/drawing/2014/main" id="{BFDF4A02-6B7A-4091-B26F-16DAEA81B790}"/>
            </a:ext>
          </a:extLst>
        </xdr:cNvPr>
        <xdr:cNvSpPr/>
      </xdr:nvSpPr>
      <xdr:spPr>
        <a:xfrm>
          <a:off x="1079500" y="1661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104306</xdr:rowOff>
    </xdr:from>
    <xdr:ext cx="534377" cy="259045"/>
    <xdr:sp macro="" textlink="">
      <xdr:nvSpPr>
        <xdr:cNvPr id="248" name="テキスト ボックス 247">
          <a:extLst>
            <a:ext uri="{FF2B5EF4-FFF2-40B4-BE49-F238E27FC236}">
              <a16:creationId xmlns:a16="http://schemas.microsoft.com/office/drawing/2014/main" id="{4227CF18-6195-4BAD-9003-BD1CA1DDBFEF}"/>
            </a:ext>
          </a:extLst>
        </xdr:cNvPr>
        <xdr:cNvSpPr txBox="1"/>
      </xdr:nvSpPr>
      <xdr:spPr>
        <a:xfrm>
          <a:off x="863111" y="16392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C0857927-4AAF-4A7C-9AA8-9B04B90872CF}"/>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863D3BB-36D9-403E-94BA-DDEA1B12BF6B}"/>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A6AF5215-9A0A-49D6-BC4A-A2D7A59F8952}"/>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50DE2B83-CD0A-483E-9180-46E22D52FE6E}"/>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BD830AB0-0E10-45B0-B2DD-C47B7A5BD972}"/>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116487</xdr:rowOff>
    </xdr:from>
    <xdr:to>
      <xdr:col>24</xdr:col>
      <xdr:colOff>114300</xdr:colOff>
      <xdr:row>97</xdr:row>
      <xdr:rowOff>46637</xdr:rowOff>
    </xdr:to>
    <xdr:sp macro="" textlink="">
      <xdr:nvSpPr>
        <xdr:cNvPr id="254" name="楕円 253">
          <a:extLst>
            <a:ext uri="{FF2B5EF4-FFF2-40B4-BE49-F238E27FC236}">
              <a16:creationId xmlns:a16="http://schemas.microsoft.com/office/drawing/2014/main" id="{C1C98F25-A1EE-4A4C-A550-6DFD139D775A}"/>
            </a:ext>
          </a:extLst>
        </xdr:cNvPr>
        <xdr:cNvSpPr/>
      </xdr:nvSpPr>
      <xdr:spPr>
        <a:xfrm>
          <a:off x="4584700" y="16575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94914</xdr:rowOff>
    </xdr:from>
    <xdr:ext cx="599010" cy="259045"/>
    <xdr:sp macro="" textlink="">
      <xdr:nvSpPr>
        <xdr:cNvPr id="255" name="衛生費該当値テキスト">
          <a:extLst>
            <a:ext uri="{FF2B5EF4-FFF2-40B4-BE49-F238E27FC236}">
              <a16:creationId xmlns:a16="http://schemas.microsoft.com/office/drawing/2014/main" id="{FD3CAAC1-06E4-4F01-83BF-F6B837409C99}"/>
            </a:ext>
          </a:extLst>
        </xdr:cNvPr>
        <xdr:cNvSpPr txBox="1"/>
      </xdr:nvSpPr>
      <xdr:spPr>
        <a:xfrm>
          <a:off x="4686300" y="16554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130158</xdr:rowOff>
    </xdr:from>
    <xdr:to>
      <xdr:col>20</xdr:col>
      <xdr:colOff>38100</xdr:colOff>
      <xdr:row>97</xdr:row>
      <xdr:rowOff>60308</xdr:rowOff>
    </xdr:to>
    <xdr:sp macro="" textlink="">
      <xdr:nvSpPr>
        <xdr:cNvPr id="256" name="楕円 255">
          <a:extLst>
            <a:ext uri="{FF2B5EF4-FFF2-40B4-BE49-F238E27FC236}">
              <a16:creationId xmlns:a16="http://schemas.microsoft.com/office/drawing/2014/main" id="{D40DECAC-BD8A-4DD6-A705-9615E1280BE5}"/>
            </a:ext>
          </a:extLst>
        </xdr:cNvPr>
        <xdr:cNvSpPr/>
      </xdr:nvSpPr>
      <xdr:spPr>
        <a:xfrm>
          <a:off x="3746500" y="16589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51435</xdr:rowOff>
    </xdr:from>
    <xdr:ext cx="534377" cy="259045"/>
    <xdr:sp macro="" textlink="">
      <xdr:nvSpPr>
        <xdr:cNvPr id="257" name="テキスト ボックス 256">
          <a:extLst>
            <a:ext uri="{FF2B5EF4-FFF2-40B4-BE49-F238E27FC236}">
              <a16:creationId xmlns:a16="http://schemas.microsoft.com/office/drawing/2014/main" id="{6DD508BE-E795-4642-8C84-89BF50A9069F}"/>
            </a:ext>
          </a:extLst>
        </xdr:cNvPr>
        <xdr:cNvSpPr txBox="1"/>
      </xdr:nvSpPr>
      <xdr:spPr>
        <a:xfrm>
          <a:off x="3530111" y="16682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114446</xdr:rowOff>
    </xdr:from>
    <xdr:to>
      <xdr:col>15</xdr:col>
      <xdr:colOff>101600</xdr:colOff>
      <xdr:row>97</xdr:row>
      <xdr:rowOff>44596</xdr:rowOff>
    </xdr:to>
    <xdr:sp macro="" textlink="">
      <xdr:nvSpPr>
        <xdr:cNvPr id="258" name="楕円 257">
          <a:extLst>
            <a:ext uri="{FF2B5EF4-FFF2-40B4-BE49-F238E27FC236}">
              <a16:creationId xmlns:a16="http://schemas.microsoft.com/office/drawing/2014/main" id="{6347DB13-19F5-47B8-B309-22F3590FC253}"/>
            </a:ext>
          </a:extLst>
        </xdr:cNvPr>
        <xdr:cNvSpPr/>
      </xdr:nvSpPr>
      <xdr:spPr>
        <a:xfrm>
          <a:off x="2857500" y="16573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35723</xdr:rowOff>
    </xdr:from>
    <xdr:ext cx="599010" cy="259045"/>
    <xdr:sp macro="" textlink="">
      <xdr:nvSpPr>
        <xdr:cNvPr id="259" name="テキスト ボックス 258">
          <a:extLst>
            <a:ext uri="{FF2B5EF4-FFF2-40B4-BE49-F238E27FC236}">
              <a16:creationId xmlns:a16="http://schemas.microsoft.com/office/drawing/2014/main" id="{84E687B6-09F1-4AF6-B231-DC604B74A359}"/>
            </a:ext>
          </a:extLst>
        </xdr:cNvPr>
        <xdr:cNvSpPr txBox="1"/>
      </xdr:nvSpPr>
      <xdr:spPr>
        <a:xfrm>
          <a:off x="2608795" y="16666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129956</xdr:rowOff>
    </xdr:from>
    <xdr:to>
      <xdr:col>10</xdr:col>
      <xdr:colOff>165100</xdr:colOff>
      <xdr:row>97</xdr:row>
      <xdr:rowOff>60106</xdr:rowOff>
    </xdr:to>
    <xdr:sp macro="" textlink="">
      <xdr:nvSpPr>
        <xdr:cNvPr id="260" name="楕円 259">
          <a:extLst>
            <a:ext uri="{FF2B5EF4-FFF2-40B4-BE49-F238E27FC236}">
              <a16:creationId xmlns:a16="http://schemas.microsoft.com/office/drawing/2014/main" id="{0BCBB167-877F-4B4E-831C-6074F9EB2CAB}"/>
            </a:ext>
          </a:extLst>
        </xdr:cNvPr>
        <xdr:cNvSpPr/>
      </xdr:nvSpPr>
      <xdr:spPr>
        <a:xfrm>
          <a:off x="1968500" y="16589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51233</xdr:rowOff>
    </xdr:from>
    <xdr:ext cx="534377" cy="259045"/>
    <xdr:sp macro="" textlink="">
      <xdr:nvSpPr>
        <xdr:cNvPr id="261" name="テキスト ボックス 260">
          <a:extLst>
            <a:ext uri="{FF2B5EF4-FFF2-40B4-BE49-F238E27FC236}">
              <a16:creationId xmlns:a16="http://schemas.microsoft.com/office/drawing/2014/main" id="{868167BE-9E96-4036-BD2A-588B8448D80B}"/>
            </a:ext>
          </a:extLst>
        </xdr:cNvPr>
        <xdr:cNvSpPr txBox="1"/>
      </xdr:nvSpPr>
      <xdr:spPr>
        <a:xfrm>
          <a:off x="1752111" y="16681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3949</xdr:rowOff>
    </xdr:from>
    <xdr:to>
      <xdr:col>6</xdr:col>
      <xdr:colOff>38100</xdr:colOff>
      <xdr:row>97</xdr:row>
      <xdr:rowOff>105549</xdr:rowOff>
    </xdr:to>
    <xdr:sp macro="" textlink="">
      <xdr:nvSpPr>
        <xdr:cNvPr id="262" name="楕円 261">
          <a:extLst>
            <a:ext uri="{FF2B5EF4-FFF2-40B4-BE49-F238E27FC236}">
              <a16:creationId xmlns:a16="http://schemas.microsoft.com/office/drawing/2014/main" id="{C3ECFE24-FE75-4022-B9A0-F6A09A06B65F}"/>
            </a:ext>
          </a:extLst>
        </xdr:cNvPr>
        <xdr:cNvSpPr/>
      </xdr:nvSpPr>
      <xdr:spPr>
        <a:xfrm>
          <a:off x="1079500" y="16634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96676</xdr:rowOff>
    </xdr:from>
    <xdr:ext cx="534377" cy="259045"/>
    <xdr:sp macro="" textlink="">
      <xdr:nvSpPr>
        <xdr:cNvPr id="263" name="テキスト ボックス 262">
          <a:extLst>
            <a:ext uri="{FF2B5EF4-FFF2-40B4-BE49-F238E27FC236}">
              <a16:creationId xmlns:a16="http://schemas.microsoft.com/office/drawing/2014/main" id="{427B0B68-D9A6-4584-945B-7B3BB3751DF9}"/>
            </a:ext>
          </a:extLst>
        </xdr:cNvPr>
        <xdr:cNvSpPr txBox="1"/>
      </xdr:nvSpPr>
      <xdr:spPr>
        <a:xfrm>
          <a:off x="863111" y="16727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E0630019-EDEA-4562-B04A-9F5A42D84C33}"/>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1C4663DA-D64E-426F-A1BF-BCB6765A730C}"/>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60703AEC-BC52-4DAC-A259-ECE0FACA0D2D}"/>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F7854DF5-3EFD-4149-80B2-01B3A863B106}"/>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E58D9697-8C6B-4A45-AAA7-807D4E4A324A}"/>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B153CD74-4BF6-473A-89E8-F31CA0C5D7B2}"/>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76EE88F4-47CD-4421-94B2-0F2377425B64}"/>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C95FEACA-5CF5-4CDA-BBAB-1D4B107057D6}"/>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8F7BD942-D7CD-4084-B642-5B5B8897F2C8}"/>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5BAC1671-06EF-42DD-A4C2-80CC2433DF5B}"/>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50280B85-5F4E-48DF-B79E-50B7803C2ADB}"/>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4BAA3210-079E-4F04-A227-0C6C342251D3}"/>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F84E6C36-F05E-45D6-9BB9-0D89B6F74C74}"/>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17C93F67-454A-4B31-A39A-804FE55D3419}"/>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7F679218-0DE4-407E-86FF-079A04ED7AC8}"/>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4CC06B91-0DA8-4C7C-AEF4-A1A000E795C1}"/>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EDF49727-C469-45D9-B30A-C064E092EF8C}"/>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44E807C4-D337-4A18-B911-C2C98AAEBD17}"/>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196C1BD2-4571-4B93-9CED-8A433D88E342}"/>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700E7C3B-A45C-4BC6-99E3-9E66ECD9764D}"/>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2BA5CC48-BA53-4181-8C6C-BCD040CABC6C}"/>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2083</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2C1CC2C7-D194-4AB6-B3CE-4345C784E4A7}"/>
            </a:ext>
          </a:extLst>
        </xdr:cNvPr>
        <xdr:cNvCxnSpPr/>
      </xdr:nvCxnSpPr>
      <xdr:spPr>
        <a:xfrm flipV="1">
          <a:off x="10475595" y="5488483"/>
          <a:ext cx="1270" cy="1166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F36904A3-D7AD-4794-A8FB-8D6592A06537}"/>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7ADEB3DC-410E-435E-8B93-2D48B116482F}"/>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120210</xdr:rowOff>
    </xdr:from>
    <xdr:ext cx="469744" cy="259045"/>
    <xdr:sp macro="" textlink="">
      <xdr:nvSpPr>
        <xdr:cNvPr id="288" name="労働費最大値テキスト">
          <a:extLst>
            <a:ext uri="{FF2B5EF4-FFF2-40B4-BE49-F238E27FC236}">
              <a16:creationId xmlns:a16="http://schemas.microsoft.com/office/drawing/2014/main" id="{25CC8B18-23E2-48ED-A86A-B35234BAC7AF}"/>
            </a:ext>
          </a:extLst>
        </xdr:cNvPr>
        <xdr:cNvSpPr txBox="1"/>
      </xdr:nvSpPr>
      <xdr:spPr>
        <a:xfrm>
          <a:off x="10528300" y="526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2083</xdr:rowOff>
    </xdr:from>
    <xdr:to>
      <xdr:col>55</xdr:col>
      <xdr:colOff>88900</xdr:colOff>
      <xdr:row>32</xdr:row>
      <xdr:rowOff>2083</xdr:rowOff>
    </xdr:to>
    <xdr:cxnSp macro="">
      <xdr:nvCxnSpPr>
        <xdr:cNvPr id="289" name="直線コネクタ 288">
          <a:extLst>
            <a:ext uri="{FF2B5EF4-FFF2-40B4-BE49-F238E27FC236}">
              <a16:creationId xmlns:a16="http://schemas.microsoft.com/office/drawing/2014/main" id="{1F62A41B-0A30-4C83-BE98-6FA19C7A02A1}"/>
            </a:ext>
          </a:extLst>
        </xdr:cNvPr>
        <xdr:cNvCxnSpPr/>
      </xdr:nvCxnSpPr>
      <xdr:spPr>
        <a:xfrm>
          <a:off x="10388600" y="548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104038</xdr:rowOff>
    </xdr:from>
    <xdr:to>
      <xdr:col>55</xdr:col>
      <xdr:colOff>0</xdr:colOff>
      <xdr:row>37</xdr:row>
      <xdr:rowOff>116154</xdr:rowOff>
    </xdr:to>
    <xdr:cxnSp macro="">
      <xdr:nvCxnSpPr>
        <xdr:cNvPr id="290" name="直線コネクタ 289">
          <a:extLst>
            <a:ext uri="{FF2B5EF4-FFF2-40B4-BE49-F238E27FC236}">
              <a16:creationId xmlns:a16="http://schemas.microsoft.com/office/drawing/2014/main" id="{F209A562-81B7-4776-8374-70E9B591D2F0}"/>
            </a:ext>
          </a:extLst>
        </xdr:cNvPr>
        <xdr:cNvCxnSpPr/>
      </xdr:nvCxnSpPr>
      <xdr:spPr>
        <a:xfrm flipV="1">
          <a:off x="9639300" y="6447688"/>
          <a:ext cx="838200" cy="12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138651</xdr:rowOff>
    </xdr:from>
    <xdr:ext cx="378565" cy="259045"/>
    <xdr:sp macro="" textlink="">
      <xdr:nvSpPr>
        <xdr:cNvPr id="291" name="労働費平均値テキスト">
          <a:extLst>
            <a:ext uri="{FF2B5EF4-FFF2-40B4-BE49-F238E27FC236}">
              <a16:creationId xmlns:a16="http://schemas.microsoft.com/office/drawing/2014/main" id="{9B08DC9E-3BFA-4DF9-AA52-A5DC4DD465EF}"/>
            </a:ext>
          </a:extLst>
        </xdr:cNvPr>
        <xdr:cNvSpPr txBox="1"/>
      </xdr:nvSpPr>
      <xdr:spPr>
        <a:xfrm>
          <a:off x="10528300" y="648230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160224</xdr:rowOff>
    </xdr:from>
    <xdr:to>
      <xdr:col>55</xdr:col>
      <xdr:colOff>50800</xdr:colOff>
      <xdr:row>38</xdr:row>
      <xdr:rowOff>90374</xdr:rowOff>
    </xdr:to>
    <xdr:sp macro="" textlink="">
      <xdr:nvSpPr>
        <xdr:cNvPr id="292" name="フローチャート: 判断 291">
          <a:extLst>
            <a:ext uri="{FF2B5EF4-FFF2-40B4-BE49-F238E27FC236}">
              <a16:creationId xmlns:a16="http://schemas.microsoft.com/office/drawing/2014/main" id="{36F9B04C-399B-49FC-B1CC-AE5A5257E2EE}"/>
            </a:ext>
          </a:extLst>
        </xdr:cNvPr>
        <xdr:cNvSpPr/>
      </xdr:nvSpPr>
      <xdr:spPr>
        <a:xfrm>
          <a:off x="10426700" y="65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116154</xdr:rowOff>
    </xdr:from>
    <xdr:to>
      <xdr:col>50</xdr:col>
      <xdr:colOff>114300</xdr:colOff>
      <xdr:row>37</xdr:row>
      <xdr:rowOff>125069</xdr:rowOff>
    </xdr:to>
    <xdr:cxnSp macro="">
      <xdr:nvCxnSpPr>
        <xdr:cNvPr id="293" name="直線コネクタ 292">
          <a:extLst>
            <a:ext uri="{FF2B5EF4-FFF2-40B4-BE49-F238E27FC236}">
              <a16:creationId xmlns:a16="http://schemas.microsoft.com/office/drawing/2014/main" id="{96EA9E49-E749-4E02-BA95-1B02D550FC27}"/>
            </a:ext>
          </a:extLst>
        </xdr:cNvPr>
        <xdr:cNvCxnSpPr/>
      </xdr:nvCxnSpPr>
      <xdr:spPr>
        <a:xfrm flipV="1">
          <a:off x="8750300" y="6459804"/>
          <a:ext cx="889000" cy="8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148793</xdr:rowOff>
    </xdr:from>
    <xdr:to>
      <xdr:col>50</xdr:col>
      <xdr:colOff>165100</xdr:colOff>
      <xdr:row>38</xdr:row>
      <xdr:rowOff>78943</xdr:rowOff>
    </xdr:to>
    <xdr:sp macro="" textlink="">
      <xdr:nvSpPr>
        <xdr:cNvPr id="294" name="フローチャート: 判断 293">
          <a:extLst>
            <a:ext uri="{FF2B5EF4-FFF2-40B4-BE49-F238E27FC236}">
              <a16:creationId xmlns:a16="http://schemas.microsoft.com/office/drawing/2014/main" id="{D3E20C97-66AD-4A12-826B-C2847416A5C7}"/>
            </a:ext>
          </a:extLst>
        </xdr:cNvPr>
        <xdr:cNvSpPr/>
      </xdr:nvSpPr>
      <xdr:spPr>
        <a:xfrm>
          <a:off x="9588500" y="649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70070</xdr:rowOff>
    </xdr:from>
    <xdr:ext cx="378565" cy="259045"/>
    <xdr:sp macro="" textlink="">
      <xdr:nvSpPr>
        <xdr:cNvPr id="295" name="テキスト ボックス 294">
          <a:extLst>
            <a:ext uri="{FF2B5EF4-FFF2-40B4-BE49-F238E27FC236}">
              <a16:creationId xmlns:a16="http://schemas.microsoft.com/office/drawing/2014/main" id="{BA150374-3D07-47FF-A531-D088DE9541E7}"/>
            </a:ext>
          </a:extLst>
        </xdr:cNvPr>
        <xdr:cNvSpPr txBox="1"/>
      </xdr:nvSpPr>
      <xdr:spPr>
        <a:xfrm>
          <a:off x="9450017" y="65851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103810</xdr:rowOff>
    </xdr:from>
    <xdr:to>
      <xdr:col>45</xdr:col>
      <xdr:colOff>177800</xdr:colOff>
      <xdr:row>37</xdr:row>
      <xdr:rowOff>125069</xdr:rowOff>
    </xdr:to>
    <xdr:cxnSp macro="">
      <xdr:nvCxnSpPr>
        <xdr:cNvPr id="296" name="直線コネクタ 295">
          <a:extLst>
            <a:ext uri="{FF2B5EF4-FFF2-40B4-BE49-F238E27FC236}">
              <a16:creationId xmlns:a16="http://schemas.microsoft.com/office/drawing/2014/main" id="{9C0F7DE0-47C1-4D74-B9E9-01EFD2CB022F}"/>
            </a:ext>
          </a:extLst>
        </xdr:cNvPr>
        <xdr:cNvCxnSpPr/>
      </xdr:nvCxnSpPr>
      <xdr:spPr>
        <a:xfrm>
          <a:off x="7861300" y="6447460"/>
          <a:ext cx="889000" cy="21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151079</xdr:rowOff>
    </xdr:from>
    <xdr:to>
      <xdr:col>46</xdr:col>
      <xdr:colOff>38100</xdr:colOff>
      <xdr:row>38</xdr:row>
      <xdr:rowOff>81229</xdr:rowOff>
    </xdr:to>
    <xdr:sp macro="" textlink="">
      <xdr:nvSpPr>
        <xdr:cNvPr id="297" name="フローチャート: 判断 296">
          <a:extLst>
            <a:ext uri="{FF2B5EF4-FFF2-40B4-BE49-F238E27FC236}">
              <a16:creationId xmlns:a16="http://schemas.microsoft.com/office/drawing/2014/main" id="{6F44EB23-86B3-485E-A724-6A8322B21775}"/>
            </a:ext>
          </a:extLst>
        </xdr:cNvPr>
        <xdr:cNvSpPr/>
      </xdr:nvSpPr>
      <xdr:spPr>
        <a:xfrm>
          <a:off x="8699500" y="649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72356</xdr:rowOff>
    </xdr:from>
    <xdr:ext cx="378565" cy="259045"/>
    <xdr:sp macro="" textlink="">
      <xdr:nvSpPr>
        <xdr:cNvPr id="298" name="テキスト ボックス 297">
          <a:extLst>
            <a:ext uri="{FF2B5EF4-FFF2-40B4-BE49-F238E27FC236}">
              <a16:creationId xmlns:a16="http://schemas.microsoft.com/office/drawing/2014/main" id="{EE159FAF-0862-4A74-AA4A-008DD16DAB37}"/>
            </a:ext>
          </a:extLst>
        </xdr:cNvPr>
        <xdr:cNvSpPr txBox="1"/>
      </xdr:nvSpPr>
      <xdr:spPr>
        <a:xfrm>
          <a:off x="8561017" y="65874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78206</xdr:rowOff>
    </xdr:from>
    <xdr:to>
      <xdr:col>41</xdr:col>
      <xdr:colOff>50800</xdr:colOff>
      <xdr:row>37</xdr:row>
      <xdr:rowOff>103810</xdr:rowOff>
    </xdr:to>
    <xdr:cxnSp macro="">
      <xdr:nvCxnSpPr>
        <xdr:cNvPr id="299" name="直線コネクタ 298">
          <a:extLst>
            <a:ext uri="{FF2B5EF4-FFF2-40B4-BE49-F238E27FC236}">
              <a16:creationId xmlns:a16="http://schemas.microsoft.com/office/drawing/2014/main" id="{B0061A40-4690-492F-AC88-CBC3D502B456}"/>
            </a:ext>
          </a:extLst>
        </xdr:cNvPr>
        <xdr:cNvCxnSpPr/>
      </xdr:nvCxnSpPr>
      <xdr:spPr>
        <a:xfrm>
          <a:off x="6972300" y="6421856"/>
          <a:ext cx="889000" cy="25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166167</xdr:rowOff>
    </xdr:from>
    <xdr:to>
      <xdr:col>41</xdr:col>
      <xdr:colOff>101600</xdr:colOff>
      <xdr:row>38</xdr:row>
      <xdr:rowOff>96317</xdr:rowOff>
    </xdr:to>
    <xdr:sp macro="" textlink="">
      <xdr:nvSpPr>
        <xdr:cNvPr id="300" name="フローチャート: 判断 299">
          <a:extLst>
            <a:ext uri="{FF2B5EF4-FFF2-40B4-BE49-F238E27FC236}">
              <a16:creationId xmlns:a16="http://schemas.microsoft.com/office/drawing/2014/main" id="{CC3B1E1E-8A22-4A3C-A626-04CE45F9FF3F}"/>
            </a:ext>
          </a:extLst>
        </xdr:cNvPr>
        <xdr:cNvSpPr/>
      </xdr:nvSpPr>
      <xdr:spPr>
        <a:xfrm>
          <a:off x="7810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87444</xdr:rowOff>
    </xdr:from>
    <xdr:ext cx="378565" cy="259045"/>
    <xdr:sp macro="" textlink="">
      <xdr:nvSpPr>
        <xdr:cNvPr id="301" name="テキスト ボックス 300">
          <a:extLst>
            <a:ext uri="{FF2B5EF4-FFF2-40B4-BE49-F238E27FC236}">
              <a16:creationId xmlns:a16="http://schemas.microsoft.com/office/drawing/2014/main" id="{BB283ED5-6FCC-4E92-BEAC-DBB636C1F0DA}"/>
            </a:ext>
          </a:extLst>
        </xdr:cNvPr>
        <xdr:cNvSpPr txBox="1"/>
      </xdr:nvSpPr>
      <xdr:spPr>
        <a:xfrm>
          <a:off x="7672017" y="66025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166853</xdr:rowOff>
    </xdr:from>
    <xdr:to>
      <xdr:col>36</xdr:col>
      <xdr:colOff>165100</xdr:colOff>
      <xdr:row>38</xdr:row>
      <xdr:rowOff>97003</xdr:rowOff>
    </xdr:to>
    <xdr:sp macro="" textlink="">
      <xdr:nvSpPr>
        <xdr:cNvPr id="302" name="フローチャート: 判断 301">
          <a:extLst>
            <a:ext uri="{FF2B5EF4-FFF2-40B4-BE49-F238E27FC236}">
              <a16:creationId xmlns:a16="http://schemas.microsoft.com/office/drawing/2014/main" id="{E45F38FE-A2B6-4838-BB8B-957F988D5558}"/>
            </a:ext>
          </a:extLst>
        </xdr:cNvPr>
        <xdr:cNvSpPr/>
      </xdr:nvSpPr>
      <xdr:spPr>
        <a:xfrm>
          <a:off x="6921500" y="651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88130</xdr:rowOff>
    </xdr:from>
    <xdr:ext cx="378565" cy="259045"/>
    <xdr:sp macro="" textlink="">
      <xdr:nvSpPr>
        <xdr:cNvPr id="303" name="テキスト ボックス 302">
          <a:extLst>
            <a:ext uri="{FF2B5EF4-FFF2-40B4-BE49-F238E27FC236}">
              <a16:creationId xmlns:a16="http://schemas.microsoft.com/office/drawing/2014/main" id="{54B1B291-9AA7-405C-8D89-3D413F6D5D83}"/>
            </a:ext>
          </a:extLst>
        </xdr:cNvPr>
        <xdr:cNvSpPr txBox="1"/>
      </xdr:nvSpPr>
      <xdr:spPr>
        <a:xfrm>
          <a:off x="6783017" y="66032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5BCD5643-C0AB-4F02-9208-712EC164E1E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BE6FC142-6D1F-430D-B16D-E34EBE326ED6}"/>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F81E4EAB-B188-4542-9DAE-A16D253A23B1}"/>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7F75DED3-8A1A-4470-9487-C4150E9EBD56}"/>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ED78036F-0D47-48AC-BA97-9F718962B3E1}"/>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53238</xdr:rowOff>
    </xdr:from>
    <xdr:to>
      <xdr:col>55</xdr:col>
      <xdr:colOff>50800</xdr:colOff>
      <xdr:row>37</xdr:row>
      <xdr:rowOff>154838</xdr:rowOff>
    </xdr:to>
    <xdr:sp macro="" textlink="">
      <xdr:nvSpPr>
        <xdr:cNvPr id="309" name="楕円 308">
          <a:extLst>
            <a:ext uri="{FF2B5EF4-FFF2-40B4-BE49-F238E27FC236}">
              <a16:creationId xmlns:a16="http://schemas.microsoft.com/office/drawing/2014/main" id="{DB102A25-9791-4E13-905C-175F9F5C0E51}"/>
            </a:ext>
          </a:extLst>
        </xdr:cNvPr>
        <xdr:cNvSpPr/>
      </xdr:nvSpPr>
      <xdr:spPr>
        <a:xfrm>
          <a:off x="10426700" y="639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76115</xdr:rowOff>
    </xdr:from>
    <xdr:ext cx="378565" cy="259045"/>
    <xdr:sp macro="" textlink="">
      <xdr:nvSpPr>
        <xdr:cNvPr id="310" name="労働費該当値テキスト">
          <a:extLst>
            <a:ext uri="{FF2B5EF4-FFF2-40B4-BE49-F238E27FC236}">
              <a16:creationId xmlns:a16="http://schemas.microsoft.com/office/drawing/2014/main" id="{295EF54D-4A34-4FE9-9A11-F9FD301B908C}"/>
            </a:ext>
          </a:extLst>
        </xdr:cNvPr>
        <xdr:cNvSpPr txBox="1"/>
      </xdr:nvSpPr>
      <xdr:spPr>
        <a:xfrm>
          <a:off x="10528300" y="62483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65354</xdr:rowOff>
    </xdr:from>
    <xdr:to>
      <xdr:col>50</xdr:col>
      <xdr:colOff>165100</xdr:colOff>
      <xdr:row>37</xdr:row>
      <xdr:rowOff>166954</xdr:rowOff>
    </xdr:to>
    <xdr:sp macro="" textlink="">
      <xdr:nvSpPr>
        <xdr:cNvPr id="311" name="楕円 310">
          <a:extLst>
            <a:ext uri="{FF2B5EF4-FFF2-40B4-BE49-F238E27FC236}">
              <a16:creationId xmlns:a16="http://schemas.microsoft.com/office/drawing/2014/main" id="{CA232957-9E35-410D-A0F8-96F3B5A94F75}"/>
            </a:ext>
          </a:extLst>
        </xdr:cNvPr>
        <xdr:cNvSpPr/>
      </xdr:nvSpPr>
      <xdr:spPr>
        <a:xfrm>
          <a:off x="9588500" y="640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12031</xdr:rowOff>
    </xdr:from>
    <xdr:ext cx="378565" cy="259045"/>
    <xdr:sp macro="" textlink="">
      <xdr:nvSpPr>
        <xdr:cNvPr id="312" name="テキスト ボックス 311">
          <a:extLst>
            <a:ext uri="{FF2B5EF4-FFF2-40B4-BE49-F238E27FC236}">
              <a16:creationId xmlns:a16="http://schemas.microsoft.com/office/drawing/2014/main" id="{EDD876D5-9E3B-4637-A355-E06F735524E7}"/>
            </a:ext>
          </a:extLst>
        </xdr:cNvPr>
        <xdr:cNvSpPr txBox="1"/>
      </xdr:nvSpPr>
      <xdr:spPr>
        <a:xfrm>
          <a:off x="9450017" y="61842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74269</xdr:rowOff>
    </xdr:from>
    <xdr:to>
      <xdr:col>46</xdr:col>
      <xdr:colOff>38100</xdr:colOff>
      <xdr:row>38</xdr:row>
      <xdr:rowOff>4420</xdr:rowOff>
    </xdr:to>
    <xdr:sp macro="" textlink="">
      <xdr:nvSpPr>
        <xdr:cNvPr id="313" name="楕円 312">
          <a:extLst>
            <a:ext uri="{FF2B5EF4-FFF2-40B4-BE49-F238E27FC236}">
              <a16:creationId xmlns:a16="http://schemas.microsoft.com/office/drawing/2014/main" id="{74633E54-4526-4738-9D61-8183FDB2A3C0}"/>
            </a:ext>
          </a:extLst>
        </xdr:cNvPr>
        <xdr:cNvSpPr/>
      </xdr:nvSpPr>
      <xdr:spPr>
        <a:xfrm>
          <a:off x="8699500" y="641791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20946</xdr:rowOff>
    </xdr:from>
    <xdr:ext cx="378565" cy="259045"/>
    <xdr:sp macro="" textlink="">
      <xdr:nvSpPr>
        <xdr:cNvPr id="314" name="テキスト ボックス 313">
          <a:extLst>
            <a:ext uri="{FF2B5EF4-FFF2-40B4-BE49-F238E27FC236}">
              <a16:creationId xmlns:a16="http://schemas.microsoft.com/office/drawing/2014/main" id="{B5A1CAC3-DBDE-40BA-8F8D-CA4A2E9D0B38}"/>
            </a:ext>
          </a:extLst>
        </xdr:cNvPr>
        <xdr:cNvSpPr txBox="1"/>
      </xdr:nvSpPr>
      <xdr:spPr>
        <a:xfrm>
          <a:off x="8561017" y="61931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53010</xdr:rowOff>
    </xdr:from>
    <xdr:to>
      <xdr:col>41</xdr:col>
      <xdr:colOff>101600</xdr:colOff>
      <xdr:row>37</xdr:row>
      <xdr:rowOff>154610</xdr:rowOff>
    </xdr:to>
    <xdr:sp macro="" textlink="">
      <xdr:nvSpPr>
        <xdr:cNvPr id="315" name="楕円 314">
          <a:extLst>
            <a:ext uri="{FF2B5EF4-FFF2-40B4-BE49-F238E27FC236}">
              <a16:creationId xmlns:a16="http://schemas.microsoft.com/office/drawing/2014/main" id="{220FBC46-3F86-4027-9A39-FFFC6FE75E50}"/>
            </a:ext>
          </a:extLst>
        </xdr:cNvPr>
        <xdr:cNvSpPr/>
      </xdr:nvSpPr>
      <xdr:spPr>
        <a:xfrm>
          <a:off x="7810500" y="639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171137</xdr:rowOff>
    </xdr:from>
    <xdr:ext cx="378565" cy="259045"/>
    <xdr:sp macro="" textlink="">
      <xdr:nvSpPr>
        <xdr:cNvPr id="316" name="テキスト ボックス 315">
          <a:extLst>
            <a:ext uri="{FF2B5EF4-FFF2-40B4-BE49-F238E27FC236}">
              <a16:creationId xmlns:a16="http://schemas.microsoft.com/office/drawing/2014/main" id="{7ACC234F-B053-4616-B4B9-07808FD4A198}"/>
            </a:ext>
          </a:extLst>
        </xdr:cNvPr>
        <xdr:cNvSpPr txBox="1"/>
      </xdr:nvSpPr>
      <xdr:spPr>
        <a:xfrm>
          <a:off x="7672017" y="61718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27406</xdr:rowOff>
    </xdr:from>
    <xdr:to>
      <xdr:col>36</xdr:col>
      <xdr:colOff>165100</xdr:colOff>
      <xdr:row>37</xdr:row>
      <xdr:rowOff>129006</xdr:rowOff>
    </xdr:to>
    <xdr:sp macro="" textlink="">
      <xdr:nvSpPr>
        <xdr:cNvPr id="317" name="楕円 316">
          <a:extLst>
            <a:ext uri="{FF2B5EF4-FFF2-40B4-BE49-F238E27FC236}">
              <a16:creationId xmlns:a16="http://schemas.microsoft.com/office/drawing/2014/main" id="{A6C4B4C8-7747-4D24-994D-75F576E7E51F}"/>
            </a:ext>
          </a:extLst>
        </xdr:cNvPr>
        <xdr:cNvSpPr/>
      </xdr:nvSpPr>
      <xdr:spPr>
        <a:xfrm>
          <a:off x="6921500" y="6371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145533</xdr:rowOff>
    </xdr:from>
    <xdr:ext cx="469744" cy="259045"/>
    <xdr:sp macro="" textlink="">
      <xdr:nvSpPr>
        <xdr:cNvPr id="318" name="テキスト ボックス 317">
          <a:extLst>
            <a:ext uri="{FF2B5EF4-FFF2-40B4-BE49-F238E27FC236}">
              <a16:creationId xmlns:a16="http://schemas.microsoft.com/office/drawing/2014/main" id="{7229D359-1BA3-4C34-98FE-A15BE40DA0DC}"/>
            </a:ext>
          </a:extLst>
        </xdr:cNvPr>
        <xdr:cNvSpPr txBox="1"/>
      </xdr:nvSpPr>
      <xdr:spPr>
        <a:xfrm>
          <a:off x="6737428" y="6146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DCE17F44-1897-4FA7-AA79-F93B8266BFA8}"/>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C5DD8F87-2E8B-47A5-BD7D-1E7292CFD0E8}"/>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BAF0BA7A-FCD8-4B17-B129-A9E9FE854CF5}"/>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5539A803-96AB-4008-AEC5-E2A6147C02BC}"/>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86D872C0-5AE1-45E0-9529-B23DF7658838}"/>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519DCA30-DBA5-44A9-80BC-24B300179759}"/>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DAA8DD0E-E145-4EA3-885D-911EFA2257F7}"/>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2AD1BE5-26BE-454B-944E-658AB1FB13DC}"/>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210F7C34-0DA4-4F05-8D1A-3C9AD90FE47F}"/>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2CA818BA-E961-40B0-A2AF-3802DF5AAC7A}"/>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893DF5EC-17DD-4152-BB4C-4E49E4CFD0A9}"/>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7658EC9F-A3C9-4B8B-ADF7-157F90CFAA3E}"/>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FC125786-0F24-4D14-88C8-676EB38C8139}"/>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4D9BFE6C-C0AE-444A-95CC-693C8EA58F18}"/>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32747A2A-4491-4680-BB37-0ED8C3E792B6}"/>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71C6B761-BC7F-4733-B9D5-866298D4D62B}"/>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83D3E284-CE5E-495D-808A-7639A4F3FE2E}"/>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AA606529-E242-4193-84B4-693390B81605}"/>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EC2371AF-D8F2-45BE-833A-C5C5E0EB13DA}"/>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A40BBADC-9132-46F4-8D7F-1659799948C3}"/>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AACDCE35-51FE-42FF-A05F-8244767646AC}"/>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398EEF68-5A6A-4E88-8B9E-A446B15B1912}"/>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A69F954-182D-49BA-BBED-09FFC9BAF551}"/>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101254</xdr:rowOff>
    </xdr:from>
    <xdr:to>
      <xdr:col>54</xdr:col>
      <xdr:colOff>189865</xdr:colOff>
      <xdr:row>58</xdr:row>
      <xdr:rowOff>138942</xdr:rowOff>
    </xdr:to>
    <xdr:cxnSp macro="">
      <xdr:nvCxnSpPr>
        <xdr:cNvPr id="342" name="直線コネクタ 341">
          <a:extLst>
            <a:ext uri="{FF2B5EF4-FFF2-40B4-BE49-F238E27FC236}">
              <a16:creationId xmlns:a16="http://schemas.microsoft.com/office/drawing/2014/main" id="{8577F334-CA8F-4E13-8A8B-E2185C54BD65}"/>
            </a:ext>
          </a:extLst>
        </xdr:cNvPr>
        <xdr:cNvCxnSpPr/>
      </xdr:nvCxnSpPr>
      <xdr:spPr>
        <a:xfrm flipV="1">
          <a:off x="10475595" y="8673754"/>
          <a:ext cx="1270" cy="1409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142769</xdr:rowOff>
    </xdr:from>
    <xdr:ext cx="534377" cy="259045"/>
    <xdr:sp macro="" textlink="">
      <xdr:nvSpPr>
        <xdr:cNvPr id="343" name="農林水産業費最小値テキスト">
          <a:extLst>
            <a:ext uri="{FF2B5EF4-FFF2-40B4-BE49-F238E27FC236}">
              <a16:creationId xmlns:a16="http://schemas.microsoft.com/office/drawing/2014/main" id="{E4B16919-07AF-4B90-BB64-321DE551B16A}"/>
            </a:ext>
          </a:extLst>
        </xdr:cNvPr>
        <xdr:cNvSpPr txBox="1"/>
      </xdr:nvSpPr>
      <xdr:spPr>
        <a:xfrm>
          <a:off x="10528300" y="1008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138942</xdr:rowOff>
    </xdr:from>
    <xdr:to>
      <xdr:col>55</xdr:col>
      <xdr:colOff>88900</xdr:colOff>
      <xdr:row>58</xdr:row>
      <xdr:rowOff>138942</xdr:rowOff>
    </xdr:to>
    <xdr:cxnSp macro="">
      <xdr:nvCxnSpPr>
        <xdr:cNvPr id="344" name="直線コネクタ 343">
          <a:extLst>
            <a:ext uri="{FF2B5EF4-FFF2-40B4-BE49-F238E27FC236}">
              <a16:creationId xmlns:a16="http://schemas.microsoft.com/office/drawing/2014/main" id="{CE265F05-D157-43D6-8B3C-F2AF89EF8DB3}"/>
            </a:ext>
          </a:extLst>
        </xdr:cNvPr>
        <xdr:cNvCxnSpPr/>
      </xdr:nvCxnSpPr>
      <xdr:spPr>
        <a:xfrm>
          <a:off x="10388600" y="1008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47931</xdr:rowOff>
    </xdr:from>
    <xdr:ext cx="599010" cy="259045"/>
    <xdr:sp macro="" textlink="">
      <xdr:nvSpPr>
        <xdr:cNvPr id="345" name="農林水産業費最大値テキスト">
          <a:extLst>
            <a:ext uri="{FF2B5EF4-FFF2-40B4-BE49-F238E27FC236}">
              <a16:creationId xmlns:a16="http://schemas.microsoft.com/office/drawing/2014/main" id="{0F0E17C0-336E-4C87-AA11-5298E8D39720}"/>
            </a:ext>
          </a:extLst>
        </xdr:cNvPr>
        <xdr:cNvSpPr txBox="1"/>
      </xdr:nvSpPr>
      <xdr:spPr>
        <a:xfrm>
          <a:off x="10528300" y="844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101254</xdr:rowOff>
    </xdr:from>
    <xdr:to>
      <xdr:col>55</xdr:col>
      <xdr:colOff>88900</xdr:colOff>
      <xdr:row>50</xdr:row>
      <xdr:rowOff>101254</xdr:rowOff>
    </xdr:to>
    <xdr:cxnSp macro="">
      <xdr:nvCxnSpPr>
        <xdr:cNvPr id="346" name="直線コネクタ 345">
          <a:extLst>
            <a:ext uri="{FF2B5EF4-FFF2-40B4-BE49-F238E27FC236}">
              <a16:creationId xmlns:a16="http://schemas.microsoft.com/office/drawing/2014/main" id="{0FCF7FF1-9B18-4420-B255-C07F3AE4E87E}"/>
            </a:ext>
          </a:extLst>
        </xdr:cNvPr>
        <xdr:cNvCxnSpPr/>
      </xdr:nvCxnSpPr>
      <xdr:spPr>
        <a:xfrm>
          <a:off x="10388600" y="867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71764</xdr:rowOff>
    </xdr:from>
    <xdr:to>
      <xdr:col>55</xdr:col>
      <xdr:colOff>0</xdr:colOff>
      <xdr:row>58</xdr:row>
      <xdr:rowOff>72655</xdr:rowOff>
    </xdr:to>
    <xdr:cxnSp macro="">
      <xdr:nvCxnSpPr>
        <xdr:cNvPr id="347" name="直線コネクタ 346">
          <a:extLst>
            <a:ext uri="{FF2B5EF4-FFF2-40B4-BE49-F238E27FC236}">
              <a16:creationId xmlns:a16="http://schemas.microsoft.com/office/drawing/2014/main" id="{13A64642-96C9-409F-9CB7-E245A7613EEE}"/>
            </a:ext>
          </a:extLst>
        </xdr:cNvPr>
        <xdr:cNvCxnSpPr/>
      </xdr:nvCxnSpPr>
      <xdr:spPr>
        <a:xfrm>
          <a:off x="9639300" y="10015864"/>
          <a:ext cx="838200" cy="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94354</xdr:rowOff>
    </xdr:from>
    <xdr:ext cx="599010" cy="259045"/>
    <xdr:sp macro="" textlink="">
      <xdr:nvSpPr>
        <xdr:cNvPr id="348" name="農林水産業費平均値テキスト">
          <a:extLst>
            <a:ext uri="{FF2B5EF4-FFF2-40B4-BE49-F238E27FC236}">
              <a16:creationId xmlns:a16="http://schemas.microsoft.com/office/drawing/2014/main" id="{6DB4B618-ADA9-4E84-8D3E-46BD95986B8C}"/>
            </a:ext>
          </a:extLst>
        </xdr:cNvPr>
        <xdr:cNvSpPr txBox="1"/>
      </xdr:nvSpPr>
      <xdr:spPr>
        <a:xfrm>
          <a:off x="10528300" y="9524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71477</xdr:rowOff>
    </xdr:from>
    <xdr:to>
      <xdr:col>55</xdr:col>
      <xdr:colOff>50800</xdr:colOff>
      <xdr:row>57</xdr:row>
      <xdr:rowOff>1627</xdr:rowOff>
    </xdr:to>
    <xdr:sp macro="" textlink="">
      <xdr:nvSpPr>
        <xdr:cNvPr id="349" name="フローチャート: 判断 348">
          <a:extLst>
            <a:ext uri="{FF2B5EF4-FFF2-40B4-BE49-F238E27FC236}">
              <a16:creationId xmlns:a16="http://schemas.microsoft.com/office/drawing/2014/main" id="{4D371683-5748-4443-BCC7-A9AA372A29A3}"/>
            </a:ext>
          </a:extLst>
        </xdr:cNvPr>
        <xdr:cNvSpPr/>
      </xdr:nvSpPr>
      <xdr:spPr>
        <a:xfrm>
          <a:off x="10426700" y="967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55244</xdr:rowOff>
    </xdr:from>
    <xdr:to>
      <xdr:col>50</xdr:col>
      <xdr:colOff>114300</xdr:colOff>
      <xdr:row>58</xdr:row>
      <xdr:rowOff>71764</xdr:rowOff>
    </xdr:to>
    <xdr:cxnSp macro="">
      <xdr:nvCxnSpPr>
        <xdr:cNvPr id="350" name="直線コネクタ 349">
          <a:extLst>
            <a:ext uri="{FF2B5EF4-FFF2-40B4-BE49-F238E27FC236}">
              <a16:creationId xmlns:a16="http://schemas.microsoft.com/office/drawing/2014/main" id="{9004BF29-16C1-465B-BDC9-FBCEC1148541}"/>
            </a:ext>
          </a:extLst>
        </xdr:cNvPr>
        <xdr:cNvCxnSpPr/>
      </xdr:nvCxnSpPr>
      <xdr:spPr>
        <a:xfrm>
          <a:off x="8750300" y="9656444"/>
          <a:ext cx="889000" cy="359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85223</xdr:rowOff>
    </xdr:from>
    <xdr:to>
      <xdr:col>50</xdr:col>
      <xdr:colOff>165100</xdr:colOff>
      <xdr:row>57</xdr:row>
      <xdr:rowOff>15373</xdr:rowOff>
    </xdr:to>
    <xdr:sp macro="" textlink="">
      <xdr:nvSpPr>
        <xdr:cNvPr id="351" name="フローチャート: 判断 350">
          <a:extLst>
            <a:ext uri="{FF2B5EF4-FFF2-40B4-BE49-F238E27FC236}">
              <a16:creationId xmlns:a16="http://schemas.microsoft.com/office/drawing/2014/main" id="{A5BF92F1-9CAD-42E0-BE1E-2A91BEF32541}"/>
            </a:ext>
          </a:extLst>
        </xdr:cNvPr>
        <xdr:cNvSpPr/>
      </xdr:nvSpPr>
      <xdr:spPr>
        <a:xfrm>
          <a:off x="9588500" y="96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31900</xdr:rowOff>
    </xdr:from>
    <xdr:ext cx="599010" cy="259045"/>
    <xdr:sp macro="" textlink="">
      <xdr:nvSpPr>
        <xdr:cNvPr id="352" name="テキスト ボックス 351">
          <a:extLst>
            <a:ext uri="{FF2B5EF4-FFF2-40B4-BE49-F238E27FC236}">
              <a16:creationId xmlns:a16="http://schemas.microsoft.com/office/drawing/2014/main" id="{C1DA32BA-BB0E-4870-AA05-4470316BC455}"/>
            </a:ext>
          </a:extLst>
        </xdr:cNvPr>
        <xdr:cNvSpPr txBox="1"/>
      </xdr:nvSpPr>
      <xdr:spPr>
        <a:xfrm>
          <a:off x="9339795" y="9461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55244</xdr:rowOff>
    </xdr:from>
    <xdr:to>
      <xdr:col>45</xdr:col>
      <xdr:colOff>177800</xdr:colOff>
      <xdr:row>58</xdr:row>
      <xdr:rowOff>84462</xdr:rowOff>
    </xdr:to>
    <xdr:cxnSp macro="">
      <xdr:nvCxnSpPr>
        <xdr:cNvPr id="353" name="直線コネクタ 352">
          <a:extLst>
            <a:ext uri="{FF2B5EF4-FFF2-40B4-BE49-F238E27FC236}">
              <a16:creationId xmlns:a16="http://schemas.microsoft.com/office/drawing/2014/main" id="{B8338A10-CB4E-43EA-969E-5D7ADBFBDD27}"/>
            </a:ext>
          </a:extLst>
        </xdr:cNvPr>
        <xdr:cNvCxnSpPr/>
      </xdr:nvCxnSpPr>
      <xdr:spPr>
        <a:xfrm flipV="1">
          <a:off x="7861300" y="9656444"/>
          <a:ext cx="889000" cy="372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63449</xdr:rowOff>
    </xdr:from>
    <xdr:to>
      <xdr:col>46</xdr:col>
      <xdr:colOff>38100</xdr:colOff>
      <xdr:row>56</xdr:row>
      <xdr:rowOff>165049</xdr:rowOff>
    </xdr:to>
    <xdr:sp macro="" textlink="">
      <xdr:nvSpPr>
        <xdr:cNvPr id="354" name="フローチャート: 判断 353">
          <a:extLst>
            <a:ext uri="{FF2B5EF4-FFF2-40B4-BE49-F238E27FC236}">
              <a16:creationId xmlns:a16="http://schemas.microsoft.com/office/drawing/2014/main" id="{CDB3C6AB-4C6B-48B5-8A25-1DB6D08F02CD}"/>
            </a:ext>
          </a:extLst>
        </xdr:cNvPr>
        <xdr:cNvSpPr/>
      </xdr:nvSpPr>
      <xdr:spPr>
        <a:xfrm>
          <a:off x="8699500" y="966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156176</xdr:rowOff>
    </xdr:from>
    <xdr:ext cx="599010" cy="259045"/>
    <xdr:sp macro="" textlink="">
      <xdr:nvSpPr>
        <xdr:cNvPr id="355" name="テキスト ボックス 354">
          <a:extLst>
            <a:ext uri="{FF2B5EF4-FFF2-40B4-BE49-F238E27FC236}">
              <a16:creationId xmlns:a16="http://schemas.microsoft.com/office/drawing/2014/main" id="{0407A5B1-1526-49E4-89B2-F474F996D588}"/>
            </a:ext>
          </a:extLst>
        </xdr:cNvPr>
        <xdr:cNvSpPr txBox="1"/>
      </xdr:nvSpPr>
      <xdr:spPr>
        <a:xfrm>
          <a:off x="8450795" y="9757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84462</xdr:rowOff>
    </xdr:from>
    <xdr:to>
      <xdr:col>41</xdr:col>
      <xdr:colOff>50800</xdr:colOff>
      <xdr:row>58</xdr:row>
      <xdr:rowOff>88219</xdr:rowOff>
    </xdr:to>
    <xdr:cxnSp macro="">
      <xdr:nvCxnSpPr>
        <xdr:cNvPr id="356" name="直線コネクタ 355">
          <a:extLst>
            <a:ext uri="{FF2B5EF4-FFF2-40B4-BE49-F238E27FC236}">
              <a16:creationId xmlns:a16="http://schemas.microsoft.com/office/drawing/2014/main" id="{CBD676EA-D42B-4389-9A9A-D88C9249AEA7}"/>
            </a:ext>
          </a:extLst>
        </xdr:cNvPr>
        <xdr:cNvCxnSpPr/>
      </xdr:nvCxnSpPr>
      <xdr:spPr>
        <a:xfrm flipV="1">
          <a:off x="6972300" y="10028562"/>
          <a:ext cx="889000" cy="3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99561</xdr:rowOff>
    </xdr:from>
    <xdr:to>
      <xdr:col>41</xdr:col>
      <xdr:colOff>101600</xdr:colOff>
      <xdr:row>57</xdr:row>
      <xdr:rowOff>29711</xdr:rowOff>
    </xdr:to>
    <xdr:sp macro="" textlink="">
      <xdr:nvSpPr>
        <xdr:cNvPr id="357" name="フローチャート: 判断 356">
          <a:extLst>
            <a:ext uri="{FF2B5EF4-FFF2-40B4-BE49-F238E27FC236}">
              <a16:creationId xmlns:a16="http://schemas.microsoft.com/office/drawing/2014/main" id="{83666F3A-F05F-4A43-A3C6-D287D6EA5EDC}"/>
            </a:ext>
          </a:extLst>
        </xdr:cNvPr>
        <xdr:cNvSpPr/>
      </xdr:nvSpPr>
      <xdr:spPr>
        <a:xfrm>
          <a:off x="7810500" y="970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46238</xdr:rowOff>
    </xdr:from>
    <xdr:ext cx="599010" cy="259045"/>
    <xdr:sp macro="" textlink="">
      <xdr:nvSpPr>
        <xdr:cNvPr id="358" name="テキスト ボックス 357">
          <a:extLst>
            <a:ext uri="{FF2B5EF4-FFF2-40B4-BE49-F238E27FC236}">
              <a16:creationId xmlns:a16="http://schemas.microsoft.com/office/drawing/2014/main" id="{21A47917-4F0A-41AC-8E08-F39EB1124DFA}"/>
            </a:ext>
          </a:extLst>
        </xdr:cNvPr>
        <xdr:cNvSpPr txBox="1"/>
      </xdr:nvSpPr>
      <xdr:spPr>
        <a:xfrm>
          <a:off x="7561795" y="9475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125030</xdr:rowOff>
    </xdr:from>
    <xdr:to>
      <xdr:col>36</xdr:col>
      <xdr:colOff>165100</xdr:colOff>
      <xdr:row>57</xdr:row>
      <xdr:rowOff>55180</xdr:rowOff>
    </xdr:to>
    <xdr:sp macro="" textlink="">
      <xdr:nvSpPr>
        <xdr:cNvPr id="359" name="フローチャート: 判断 358">
          <a:extLst>
            <a:ext uri="{FF2B5EF4-FFF2-40B4-BE49-F238E27FC236}">
              <a16:creationId xmlns:a16="http://schemas.microsoft.com/office/drawing/2014/main" id="{19E141E8-D96F-4652-A892-26A5FE0F896B}"/>
            </a:ext>
          </a:extLst>
        </xdr:cNvPr>
        <xdr:cNvSpPr/>
      </xdr:nvSpPr>
      <xdr:spPr>
        <a:xfrm>
          <a:off x="6921500" y="972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71707</xdr:rowOff>
    </xdr:from>
    <xdr:ext cx="599010" cy="259045"/>
    <xdr:sp macro="" textlink="">
      <xdr:nvSpPr>
        <xdr:cNvPr id="360" name="テキスト ボックス 359">
          <a:extLst>
            <a:ext uri="{FF2B5EF4-FFF2-40B4-BE49-F238E27FC236}">
              <a16:creationId xmlns:a16="http://schemas.microsoft.com/office/drawing/2014/main" id="{C6BF9EF4-24C2-48A6-8261-CF6D2893C6A3}"/>
            </a:ext>
          </a:extLst>
        </xdr:cNvPr>
        <xdr:cNvSpPr txBox="1"/>
      </xdr:nvSpPr>
      <xdr:spPr>
        <a:xfrm>
          <a:off x="6672795" y="9501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5F28BD2A-7215-4593-A108-7C68C41F7845}"/>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980CF935-7F1E-426B-876A-BAD82353BBC4}"/>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BF4A4B4E-968C-4CCB-AA58-0C10C378F597}"/>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DA05C727-A269-460C-AC11-66D3C28DAF3A}"/>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81DC5509-004B-46DB-AC9C-7359DCB07A95}"/>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21855</xdr:rowOff>
    </xdr:from>
    <xdr:to>
      <xdr:col>55</xdr:col>
      <xdr:colOff>50800</xdr:colOff>
      <xdr:row>58</xdr:row>
      <xdr:rowOff>123455</xdr:rowOff>
    </xdr:to>
    <xdr:sp macro="" textlink="">
      <xdr:nvSpPr>
        <xdr:cNvPr id="366" name="楕円 365">
          <a:extLst>
            <a:ext uri="{FF2B5EF4-FFF2-40B4-BE49-F238E27FC236}">
              <a16:creationId xmlns:a16="http://schemas.microsoft.com/office/drawing/2014/main" id="{D8359130-CFE7-44D1-B24A-1F7529CFDD9E}"/>
            </a:ext>
          </a:extLst>
        </xdr:cNvPr>
        <xdr:cNvSpPr/>
      </xdr:nvSpPr>
      <xdr:spPr>
        <a:xfrm>
          <a:off x="10426700" y="9965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108232</xdr:rowOff>
    </xdr:from>
    <xdr:ext cx="534377" cy="259045"/>
    <xdr:sp macro="" textlink="">
      <xdr:nvSpPr>
        <xdr:cNvPr id="367" name="農林水産業費該当値テキスト">
          <a:extLst>
            <a:ext uri="{FF2B5EF4-FFF2-40B4-BE49-F238E27FC236}">
              <a16:creationId xmlns:a16="http://schemas.microsoft.com/office/drawing/2014/main" id="{4315F996-E673-4C2A-B38C-386A32DE5C2B}"/>
            </a:ext>
          </a:extLst>
        </xdr:cNvPr>
        <xdr:cNvSpPr txBox="1"/>
      </xdr:nvSpPr>
      <xdr:spPr>
        <a:xfrm>
          <a:off x="10528300" y="9880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20964</xdr:rowOff>
    </xdr:from>
    <xdr:to>
      <xdr:col>50</xdr:col>
      <xdr:colOff>165100</xdr:colOff>
      <xdr:row>58</xdr:row>
      <xdr:rowOff>122564</xdr:rowOff>
    </xdr:to>
    <xdr:sp macro="" textlink="">
      <xdr:nvSpPr>
        <xdr:cNvPr id="368" name="楕円 367">
          <a:extLst>
            <a:ext uri="{FF2B5EF4-FFF2-40B4-BE49-F238E27FC236}">
              <a16:creationId xmlns:a16="http://schemas.microsoft.com/office/drawing/2014/main" id="{40FD7564-9142-42EE-8B9C-E6DABCEF019F}"/>
            </a:ext>
          </a:extLst>
        </xdr:cNvPr>
        <xdr:cNvSpPr/>
      </xdr:nvSpPr>
      <xdr:spPr>
        <a:xfrm>
          <a:off x="9588500" y="9965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113691</xdr:rowOff>
    </xdr:from>
    <xdr:ext cx="534377" cy="259045"/>
    <xdr:sp macro="" textlink="">
      <xdr:nvSpPr>
        <xdr:cNvPr id="369" name="テキスト ボックス 368">
          <a:extLst>
            <a:ext uri="{FF2B5EF4-FFF2-40B4-BE49-F238E27FC236}">
              <a16:creationId xmlns:a16="http://schemas.microsoft.com/office/drawing/2014/main" id="{5652C363-9A40-47F2-96B0-1A18359DB765}"/>
            </a:ext>
          </a:extLst>
        </xdr:cNvPr>
        <xdr:cNvSpPr txBox="1"/>
      </xdr:nvSpPr>
      <xdr:spPr>
        <a:xfrm>
          <a:off x="9372111" y="10057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4444</xdr:rowOff>
    </xdr:from>
    <xdr:to>
      <xdr:col>46</xdr:col>
      <xdr:colOff>38100</xdr:colOff>
      <xdr:row>56</xdr:row>
      <xdr:rowOff>106044</xdr:rowOff>
    </xdr:to>
    <xdr:sp macro="" textlink="">
      <xdr:nvSpPr>
        <xdr:cNvPr id="370" name="楕円 369">
          <a:extLst>
            <a:ext uri="{FF2B5EF4-FFF2-40B4-BE49-F238E27FC236}">
              <a16:creationId xmlns:a16="http://schemas.microsoft.com/office/drawing/2014/main" id="{C1703577-7A9C-4748-BB08-28DCBF0187EB}"/>
            </a:ext>
          </a:extLst>
        </xdr:cNvPr>
        <xdr:cNvSpPr/>
      </xdr:nvSpPr>
      <xdr:spPr>
        <a:xfrm>
          <a:off x="8699500" y="9605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122571</xdr:rowOff>
    </xdr:from>
    <xdr:ext cx="599010" cy="259045"/>
    <xdr:sp macro="" textlink="">
      <xdr:nvSpPr>
        <xdr:cNvPr id="371" name="テキスト ボックス 370">
          <a:extLst>
            <a:ext uri="{FF2B5EF4-FFF2-40B4-BE49-F238E27FC236}">
              <a16:creationId xmlns:a16="http://schemas.microsoft.com/office/drawing/2014/main" id="{027A3114-D5E7-48A8-869F-648CE4025E68}"/>
            </a:ext>
          </a:extLst>
        </xdr:cNvPr>
        <xdr:cNvSpPr txBox="1"/>
      </xdr:nvSpPr>
      <xdr:spPr>
        <a:xfrm>
          <a:off x="8450795" y="9380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33662</xdr:rowOff>
    </xdr:from>
    <xdr:to>
      <xdr:col>41</xdr:col>
      <xdr:colOff>101600</xdr:colOff>
      <xdr:row>58</xdr:row>
      <xdr:rowOff>135262</xdr:rowOff>
    </xdr:to>
    <xdr:sp macro="" textlink="">
      <xdr:nvSpPr>
        <xdr:cNvPr id="372" name="楕円 371">
          <a:extLst>
            <a:ext uri="{FF2B5EF4-FFF2-40B4-BE49-F238E27FC236}">
              <a16:creationId xmlns:a16="http://schemas.microsoft.com/office/drawing/2014/main" id="{242BF88C-E979-43A2-B0F7-18E637B83B13}"/>
            </a:ext>
          </a:extLst>
        </xdr:cNvPr>
        <xdr:cNvSpPr/>
      </xdr:nvSpPr>
      <xdr:spPr>
        <a:xfrm>
          <a:off x="7810500" y="9977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126389</xdr:rowOff>
    </xdr:from>
    <xdr:ext cx="534377" cy="259045"/>
    <xdr:sp macro="" textlink="">
      <xdr:nvSpPr>
        <xdr:cNvPr id="373" name="テキスト ボックス 372">
          <a:extLst>
            <a:ext uri="{FF2B5EF4-FFF2-40B4-BE49-F238E27FC236}">
              <a16:creationId xmlns:a16="http://schemas.microsoft.com/office/drawing/2014/main" id="{BDFB7401-F0FB-47C6-B738-4E01032117C8}"/>
            </a:ext>
          </a:extLst>
        </xdr:cNvPr>
        <xdr:cNvSpPr txBox="1"/>
      </xdr:nvSpPr>
      <xdr:spPr>
        <a:xfrm>
          <a:off x="7594111" y="1007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37419</xdr:rowOff>
    </xdr:from>
    <xdr:to>
      <xdr:col>36</xdr:col>
      <xdr:colOff>165100</xdr:colOff>
      <xdr:row>58</xdr:row>
      <xdr:rowOff>139019</xdr:rowOff>
    </xdr:to>
    <xdr:sp macro="" textlink="">
      <xdr:nvSpPr>
        <xdr:cNvPr id="374" name="楕円 373">
          <a:extLst>
            <a:ext uri="{FF2B5EF4-FFF2-40B4-BE49-F238E27FC236}">
              <a16:creationId xmlns:a16="http://schemas.microsoft.com/office/drawing/2014/main" id="{16472FB6-1879-48FC-9607-4EBC0657B2D8}"/>
            </a:ext>
          </a:extLst>
        </xdr:cNvPr>
        <xdr:cNvSpPr/>
      </xdr:nvSpPr>
      <xdr:spPr>
        <a:xfrm>
          <a:off x="6921500" y="9981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130146</xdr:rowOff>
    </xdr:from>
    <xdr:ext cx="534377" cy="259045"/>
    <xdr:sp macro="" textlink="">
      <xdr:nvSpPr>
        <xdr:cNvPr id="375" name="テキスト ボックス 374">
          <a:extLst>
            <a:ext uri="{FF2B5EF4-FFF2-40B4-BE49-F238E27FC236}">
              <a16:creationId xmlns:a16="http://schemas.microsoft.com/office/drawing/2014/main" id="{F92C3F37-420A-412A-8DA8-02C447E44103}"/>
            </a:ext>
          </a:extLst>
        </xdr:cNvPr>
        <xdr:cNvSpPr txBox="1"/>
      </xdr:nvSpPr>
      <xdr:spPr>
        <a:xfrm>
          <a:off x="6705111" y="10074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3D29C7C1-413A-429B-9E8D-E1D64D66716A}"/>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3AE8A208-CE88-4BF4-A3D9-6FBE3378C109}"/>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95F1908C-2843-4F07-BF95-B9C3583D7EAB}"/>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95EF21D7-97CE-4904-BED4-4308F0D6FACA}"/>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7346AD5E-AAF5-4548-BFA9-7D54D62DDB3A}"/>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26EE706D-D211-400C-88A8-604C2009217F}"/>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91F2E5B6-F786-4206-A432-4D6BF0975CD7}"/>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87912B56-0398-4449-B05A-6111DA2EDD3A}"/>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7984501A-E6E5-4F84-95CB-55D37D7EDD13}"/>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2000112A-E5CA-49C7-8BD6-1BE1829B3BC8}"/>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BB9C3546-8A3F-41EC-8186-A8EFADDFF673}"/>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5C173017-0BC4-4FBC-AF77-CA0B519315B7}"/>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7D2174D7-1A24-4F50-B9EA-5FF6C8F3EB74}"/>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id="{B6B06C9A-A4CC-4AE3-A11D-57DD2CF3D1EB}"/>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E51E18B2-57A5-4904-8280-97BA5CFDB114}"/>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2705796D-E67C-443F-8566-33D517835E7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1886619B-5D26-4822-BB5D-603633B12FCE}"/>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79B7B989-A23C-4BD3-91E0-17EEDA98B0E1}"/>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AF7EB80D-6DEE-4D4E-9FBC-4BA6D6A95BF4}"/>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3C4B7169-FDF8-4F47-8472-015008253817}"/>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647F5276-1A60-4653-9A07-2D54605E5762}"/>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121869</xdr:rowOff>
    </xdr:from>
    <xdr:to>
      <xdr:col>54</xdr:col>
      <xdr:colOff>189865</xdr:colOff>
      <xdr:row>78</xdr:row>
      <xdr:rowOff>114632</xdr:rowOff>
    </xdr:to>
    <xdr:cxnSp macro="">
      <xdr:nvCxnSpPr>
        <xdr:cNvPr id="397" name="直線コネクタ 396">
          <a:extLst>
            <a:ext uri="{FF2B5EF4-FFF2-40B4-BE49-F238E27FC236}">
              <a16:creationId xmlns:a16="http://schemas.microsoft.com/office/drawing/2014/main" id="{345FEB5C-5A85-4B58-A59C-661963B53DBD}"/>
            </a:ext>
          </a:extLst>
        </xdr:cNvPr>
        <xdr:cNvCxnSpPr/>
      </xdr:nvCxnSpPr>
      <xdr:spPr>
        <a:xfrm flipV="1">
          <a:off x="10475595" y="12123369"/>
          <a:ext cx="1270" cy="1364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118459</xdr:rowOff>
    </xdr:from>
    <xdr:ext cx="469744" cy="259045"/>
    <xdr:sp macro="" textlink="">
      <xdr:nvSpPr>
        <xdr:cNvPr id="398" name="商工費最小値テキスト">
          <a:extLst>
            <a:ext uri="{FF2B5EF4-FFF2-40B4-BE49-F238E27FC236}">
              <a16:creationId xmlns:a16="http://schemas.microsoft.com/office/drawing/2014/main" id="{060D3512-D314-4E18-8408-ED3769DFA91F}"/>
            </a:ext>
          </a:extLst>
        </xdr:cNvPr>
        <xdr:cNvSpPr txBox="1"/>
      </xdr:nvSpPr>
      <xdr:spPr>
        <a:xfrm>
          <a:off x="10528300" y="1349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114632</xdr:rowOff>
    </xdr:from>
    <xdr:to>
      <xdr:col>55</xdr:col>
      <xdr:colOff>88900</xdr:colOff>
      <xdr:row>78</xdr:row>
      <xdr:rowOff>114632</xdr:rowOff>
    </xdr:to>
    <xdr:cxnSp macro="">
      <xdr:nvCxnSpPr>
        <xdr:cNvPr id="399" name="直線コネクタ 398">
          <a:extLst>
            <a:ext uri="{FF2B5EF4-FFF2-40B4-BE49-F238E27FC236}">
              <a16:creationId xmlns:a16="http://schemas.microsoft.com/office/drawing/2014/main" id="{45AD8CF0-CE36-4B56-A2F1-EBC79E182116}"/>
            </a:ext>
          </a:extLst>
        </xdr:cNvPr>
        <xdr:cNvCxnSpPr/>
      </xdr:nvCxnSpPr>
      <xdr:spPr>
        <a:xfrm>
          <a:off x="10388600" y="1348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68546</xdr:rowOff>
    </xdr:from>
    <xdr:ext cx="599010" cy="259045"/>
    <xdr:sp macro="" textlink="">
      <xdr:nvSpPr>
        <xdr:cNvPr id="400" name="商工費最大値テキスト">
          <a:extLst>
            <a:ext uri="{FF2B5EF4-FFF2-40B4-BE49-F238E27FC236}">
              <a16:creationId xmlns:a16="http://schemas.microsoft.com/office/drawing/2014/main" id="{498FB9C2-D3A2-45DF-B878-5524BFB4F118}"/>
            </a:ext>
          </a:extLst>
        </xdr:cNvPr>
        <xdr:cNvSpPr txBox="1"/>
      </xdr:nvSpPr>
      <xdr:spPr>
        <a:xfrm>
          <a:off x="10528300" y="1189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303,900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121869</xdr:rowOff>
    </xdr:from>
    <xdr:to>
      <xdr:col>55</xdr:col>
      <xdr:colOff>88900</xdr:colOff>
      <xdr:row>70</xdr:row>
      <xdr:rowOff>121869</xdr:rowOff>
    </xdr:to>
    <xdr:cxnSp macro="">
      <xdr:nvCxnSpPr>
        <xdr:cNvPr id="401" name="直線コネクタ 400">
          <a:extLst>
            <a:ext uri="{FF2B5EF4-FFF2-40B4-BE49-F238E27FC236}">
              <a16:creationId xmlns:a16="http://schemas.microsoft.com/office/drawing/2014/main" id="{5873B479-2BEA-4F81-9F8C-533651AB8D15}"/>
            </a:ext>
          </a:extLst>
        </xdr:cNvPr>
        <xdr:cNvCxnSpPr/>
      </xdr:nvCxnSpPr>
      <xdr:spPr>
        <a:xfrm>
          <a:off x="10388600" y="1212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22268</xdr:rowOff>
    </xdr:from>
    <xdr:to>
      <xdr:col>55</xdr:col>
      <xdr:colOff>0</xdr:colOff>
      <xdr:row>77</xdr:row>
      <xdr:rowOff>77603</xdr:rowOff>
    </xdr:to>
    <xdr:cxnSp macro="">
      <xdr:nvCxnSpPr>
        <xdr:cNvPr id="402" name="直線コネクタ 401">
          <a:extLst>
            <a:ext uri="{FF2B5EF4-FFF2-40B4-BE49-F238E27FC236}">
              <a16:creationId xmlns:a16="http://schemas.microsoft.com/office/drawing/2014/main" id="{8A1AFF6A-EAEC-42CD-8F31-730E096C9D75}"/>
            </a:ext>
          </a:extLst>
        </xdr:cNvPr>
        <xdr:cNvCxnSpPr/>
      </xdr:nvCxnSpPr>
      <xdr:spPr>
        <a:xfrm flipV="1">
          <a:off x="9639300" y="13223918"/>
          <a:ext cx="838200" cy="5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16262</xdr:rowOff>
    </xdr:from>
    <xdr:ext cx="534377" cy="259045"/>
    <xdr:sp macro="" textlink="">
      <xdr:nvSpPr>
        <xdr:cNvPr id="403" name="商工費平均値テキスト">
          <a:extLst>
            <a:ext uri="{FF2B5EF4-FFF2-40B4-BE49-F238E27FC236}">
              <a16:creationId xmlns:a16="http://schemas.microsoft.com/office/drawing/2014/main" id="{F959D67D-5781-47D1-B84B-2D4FD5654762}"/>
            </a:ext>
          </a:extLst>
        </xdr:cNvPr>
        <xdr:cNvSpPr txBox="1"/>
      </xdr:nvSpPr>
      <xdr:spPr>
        <a:xfrm>
          <a:off x="10528300" y="13217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37835</xdr:rowOff>
    </xdr:from>
    <xdr:to>
      <xdr:col>55</xdr:col>
      <xdr:colOff>50800</xdr:colOff>
      <xdr:row>77</xdr:row>
      <xdr:rowOff>139435</xdr:rowOff>
    </xdr:to>
    <xdr:sp macro="" textlink="">
      <xdr:nvSpPr>
        <xdr:cNvPr id="404" name="フローチャート: 判断 403">
          <a:extLst>
            <a:ext uri="{FF2B5EF4-FFF2-40B4-BE49-F238E27FC236}">
              <a16:creationId xmlns:a16="http://schemas.microsoft.com/office/drawing/2014/main" id="{4DAACF97-08EE-4808-8E0A-B1B896C8DE15}"/>
            </a:ext>
          </a:extLst>
        </xdr:cNvPr>
        <xdr:cNvSpPr/>
      </xdr:nvSpPr>
      <xdr:spPr>
        <a:xfrm>
          <a:off x="10426700" y="1323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77603</xdr:rowOff>
    </xdr:from>
    <xdr:to>
      <xdr:col>50</xdr:col>
      <xdr:colOff>114300</xdr:colOff>
      <xdr:row>77</xdr:row>
      <xdr:rowOff>107262</xdr:rowOff>
    </xdr:to>
    <xdr:cxnSp macro="">
      <xdr:nvCxnSpPr>
        <xdr:cNvPr id="405" name="直線コネクタ 404">
          <a:extLst>
            <a:ext uri="{FF2B5EF4-FFF2-40B4-BE49-F238E27FC236}">
              <a16:creationId xmlns:a16="http://schemas.microsoft.com/office/drawing/2014/main" id="{6A6FED34-1A17-445B-923C-CBE9A58DF4AE}"/>
            </a:ext>
          </a:extLst>
        </xdr:cNvPr>
        <xdr:cNvCxnSpPr/>
      </xdr:nvCxnSpPr>
      <xdr:spPr>
        <a:xfrm flipV="1">
          <a:off x="8750300" y="13279253"/>
          <a:ext cx="889000" cy="29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60348</xdr:rowOff>
    </xdr:from>
    <xdr:to>
      <xdr:col>50</xdr:col>
      <xdr:colOff>165100</xdr:colOff>
      <xdr:row>77</xdr:row>
      <xdr:rowOff>161948</xdr:rowOff>
    </xdr:to>
    <xdr:sp macro="" textlink="">
      <xdr:nvSpPr>
        <xdr:cNvPr id="406" name="フローチャート: 判断 405">
          <a:extLst>
            <a:ext uri="{FF2B5EF4-FFF2-40B4-BE49-F238E27FC236}">
              <a16:creationId xmlns:a16="http://schemas.microsoft.com/office/drawing/2014/main" id="{01ACA6A5-EF6D-4510-8BFD-274588929BDE}"/>
            </a:ext>
          </a:extLst>
        </xdr:cNvPr>
        <xdr:cNvSpPr/>
      </xdr:nvSpPr>
      <xdr:spPr>
        <a:xfrm>
          <a:off x="9588500" y="1326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153075</xdr:rowOff>
    </xdr:from>
    <xdr:ext cx="534377" cy="259045"/>
    <xdr:sp macro="" textlink="">
      <xdr:nvSpPr>
        <xdr:cNvPr id="407" name="テキスト ボックス 406">
          <a:extLst>
            <a:ext uri="{FF2B5EF4-FFF2-40B4-BE49-F238E27FC236}">
              <a16:creationId xmlns:a16="http://schemas.microsoft.com/office/drawing/2014/main" id="{08621740-E71E-4540-BC94-46AC478AE9A0}"/>
            </a:ext>
          </a:extLst>
        </xdr:cNvPr>
        <xdr:cNvSpPr txBox="1"/>
      </xdr:nvSpPr>
      <xdr:spPr>
        <a:xfrm>
          <a:off x="9372111" y="13354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107262</xdr:rowOff>
    </xdr:from>
    <xdr:to>
      <xdr:col>45</xdr:col>
      <xdr:colOff>177800</xdr:colOff>
      <xdr:row>77</xdr:row>
      <xdr:rowOff>128727</xdr:rowOff>
    </xdr:to>
    <xdr:cxnSp macro="">
      <xdr:nvCxnSpPr>
        <xdr:cNvPr id="408" name="直線コネクタ 407">
          <a:extLst>
            <a:ext uri="{FF2B5EF4-FFF2-40B4-BE49-F238E27FC236}">
              <a16:creationId xmlns:a16="http://schemas.microsoft.com/office/drawing/2014/main" id="{644D9E1C-4B38-41C6-AA1B-4E1A8C02822D}"/>
            </a:ext>
          </a:extLst>
        </xdr:cNvPr>
        <xdr:cNvCxnSpPr/>
      </xdr:nvCxnSpPr>
      <xdr:spPr>
        <a:xfrm flipV="1">
          <a:off x="7861300" y="13308912"/>
          <a:ext cx="889000" cy="21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42132</xdr:rowOff>
    </xdr:from>
    <xdr:to>
      <xdr:col>46</xdr:col>
      <xdr:colOff>38100</xdr:colOff>
      <xdr:row>77</xdr:row>
      <xdr:rowOff>143732</xdr:rowOff>
    </xdr:to>
    <xdr:sp macro="" textlink="">
      <xdr:nvSpPr>
        <xdr:cNvPr id="409" name="フローチャート: 判断 408">
          <a:extLst>
            <a:ext uri="{FF2B5EF4-FFF2-40B4-BE49-F238E27FC236}">
              <a16:creationId xmlns:a16="http://schemas.microsoft.com/office/drawing/2014/main" id="{F08518B2-2B68-47CA-AA4C-162D5E1BC309}"/>
            </a:ext>
          </a:extLst>
        </xdr:cNvPr>
        <xdr:cNvSpPr/>
      </xdr:nvSpPr>
      <xdr:spPr>
        <a:xfrm>
          <a:off x="86995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160259</xdr:rowOff>
    </xdr:from>
    <xdr:ext cx="534377" cy="259045"/>
    <xdr:sp macro="" textlink="">
      <xdr:nvSpPr>
        <xdr:cNvPr id="410" name="テキスト ボックス 409">
          <a:extLst>
            <a:ext uri="{FF2B5EF4-FFF2-40B4-BE49-F238E27FC236}">
              <a16:creationId xmlns:a16="http://schemas.microsoft.com/office/drawing/2014/main" id="{69EA21A1-54DC-4FC4-BEF0-AE643CAF2366}"/>
            </a:ext>
          </a:extLst>
        </xdr:cNvPr>
        <xdr:cNvSpPr txBox="1"/>
      </xdr:nvSpPr>
      <xdr:spPr>
        <a:xfrm>
          <a:off x="8483111" y="1301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86646</xdr:rowOff>
    </xdr:from>
    <xdr:to>
      <xdr:col>41</xdr:col>
      <xdr:colOff>50800</xdr:colOff>
      <xdr:row>77</xdr:row>
      <xdr:rowOff>128727</xdr:rowOff>
    </xdr:to>
    <xdr:cxnSp macro="">
      <xdr:nvCxnSpPr>
        <xdr:cNvPr id="411" name="直線コネクタ 410">
          <a:extLst>
            <a:ext uri="{FF2B5EF4-FFF2-40B4-BE49-F238E27FC236}">
              <a16:creationId xmlns:a16="http://schemas.microsoft.com/office/drawing/2014/main" id="{6CD4391C-CE07-4663-BDBC-E8FA498DF1B8}"/>
            </a:ext>
          </a:extLst>
        </xdr:cNvPr>
        <xdr:cNvCxnSpPr/>
      </xdr:nvCxnSpPr>
      <xdr:spPr>
        <a:xfrm>
          <a:off x="6972300" y="13288296"/>
          <a:ext cx="889000" cy="42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65565</xdr:rowOff>
    </xdr:from>
    <xdr:to>
      <xdr:col>41</xdr:col>
      <xdr:colOff>101600</xdr:colOff>
      <xdr:row>77</xdr:row>
      <xdr:rowOff>167165</xdr:rowOff>
    </xdr:to>
    <xdr:sp macro="" textlink="">
      <xdr:nvSpPr>
        <xdr:cNvPr id="412" name="フローチャート: 判断 411">
          <a:extLst>
            <a:ext uri="{FF2B5EF4-FFF2-40B4-BE49-F238E27FC236}">
              <a16:creationId xmlns:a16="http://schemas.microsoft.com/office/drawing/2014/main" id="{D9DC7674-F444-4E9A-90F5-E5DCBBD953E3}"/>
            </a:ext>
          </a:extLst>
        </xdr:cNvPr>
        <xdr:cNvSpPr/>
      </xdr:nvSpPr>
      <xdr:spPr>
        <a:xfrm>
          <a:off x="7810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12242</xdr:rowOff>
    </xdr:from>
    <xdr:ext cx="534377" cy="259045"/>
    <xdr:sp macro="" textlink="">
      <xdr:nvSpPr>
        <xdr:cNvPr id="413" name="テキスト ボックス 412">
          <a:extLst>
            <a:ext uri="{FF2B5EF4-FFF2-40B4-BE49-F238E27FC236}">
              <a16:creationId xmlns:a16="http://schemas.microsoft.com/office/drawing/2014/main" id="{B3F15258-2121-42B6-A9DA-5C5378A6B01B}"/>
            </a:ext>
          </a:extLst>
        </xdr:cNvPr>
        <xdr:cNvSpPr txBox="1"/>
      </xdr:nvSpPr>
      <xdr:spPr>
        <a:xfrm>
          <a:off x="7594111" y="1304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45901</xdr:rowOff>
    </xdr:from>
    <xdr:to>
      <xdr:col>36</xdr:col>
      <xdr:colOff>165100</xdr:colOff>
      <xdr:row>77</xdr:row>
      <xdr:rowOff>147501</xdr:rowOff>
    </xdr:to>
    <xdr:sp macro="" textlink="">
      <xdr:nvSpPr>
        <xdr:cNvPr id="414" name="フローチャート: 判断 413">
          <a:extLst>
            <a:ext uri="{FF2B5EF4-FFF2-40B4-BE49-F238E27FC236}">
              <a16:creationId xmlns:a16="http://schemas.microsoft.com/office/drawing/2014/main" id="{FE25386D-812C-44E4-8AE2-E0AD344BF62D}"/>
            </a:ext>
          </a:extLst>
        </xdr:cNvPr>
        <xdr:cNvSpPr/>
      </xdr:nvSpPr>
      <xdr:spPr>
        <a:xfrm>
          <a:off x="6921500" y="1324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138628</xdr:rowOff>
    </xdr:from>
    <xdr:ext cx="534377" cy="259045"/>
    <xdr:sp macro="" textlink="">
      <xdr:nvSpPr>
        <xdr:cNvPr id="415" name="テキスト ボックス 414">
          <a:extLst>
            <a:ext uri="{FF2B5EF4-FFF2-40B4-BE49-F238E27FC236}">
              <a16:creationId xmlns:a16="http://schemas.microsoft.com/office/drawing/2014/main" id="{2428DE10-309C-43BB-BC40-1201F93EED15}"/>
            </a:ext>
          </a:extLst>
        </xdr:cNvPr>
        <xdr:cNvSpPr txBox="1"/>
      </xdr:nvSpPr>
      <xdr:spPr>
        <a:xfrm>
          <a:off x="6705111" y="13340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C8CC734A-2DFB-4C74-8133-8B2C51D36BBB}"/>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67745D4D-F112-4473-864B-A9970C98E30B}"/>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79BF2173-E8FE-4111-8B37-D4150732BA68}"/>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789B42F3-E8E1-464E-8D2E-93DA742135E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DDB7A38C-36B3-4C21-BF93-DC1A00F10FF6}"/>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142918</xdr:rowOff>
    </xdr:from>
    <xdr:to>
      <xdr:col>55</xdr:col>
      <xdr:colOff>50800</xdr:colOff>
      <xdr:row>77</xdr:row>
      <xdr:rowOff>73068</xdr:rowOff>
    </xdr:to>
    <xdr:sp macro="" textlink="">
      <xdr:nvSpPr>
        <xdr:cNvPr id="421" name="楕円 420">
          <a:extLst>
            <a:ext uri="{FF2B5EF4-FFF2-40B4-BE49-F238E27FC236}">
              <a16:creationId xmlns:a16="http://schemas.microsoft.com/office/drawing/2014/main" id="{C01948A9-6EC4-4A68-B101-E6E99AFFBC58}"/>
            </a:ext>
          </a:extLst>
        </xdr:cNvPr>
        <xdr:cNvSpPr/>
      </xdr:nvSpPr>
      <xdr:spPr>
        <a:xfrm>
          <a:off x="10426700" y="1317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165795</xdr:rowOff>
    </xdr:from>
    <xdr:ext cx="534377" cy="259045"/>
    <xdr:sp macro="" textlink="">
      <xdr:nvSpPr>
        <xdr:cNvPr id="422" name="商工費該当値テキスト">
          <a:extLst>
            <a:ext uri="{FF2B5EF4-FFF2-40B4-BE49-F238E27FC236}">
              <a16:creationId xmlns:a16="http://schemas.microsoft.com/office/drawing/2014/main" id="{D1E2B90E-BB48-48B4-B847-A6B18B548F4C}"/>
            </a:ext>
          </a:extLst>
        </xdr:cNvPr>
        <xdr:cNvSpPr txBox="1"/>
      </xdr:nvSpPr>
      <xdr:spPr>
        <a:xfrm>
          <a:off x="10528300" y="13024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26803</xdr:rowOff>
    </xdr:from>
    <xdr:to>
      <xdr:col>50</xdr:col>
      <xdr:colOff>165100</xdr:colOff>
      <xdr:row>77</xdr:row>
      <xdr:rowOff>128403</xdr:rowOff>
    </xdr:to>
    <xdr:sp macro="" textlink="">
      <xdr:nvSpPr>
        <xdr:cNvPr id="423" name="楕円 422">
          <a:extLst>
            <a:ext uri="{FF2B5EF4-FFF2-40B4-BE49-F238E27FC236}">
              <a16:creationId xmlns:a16="http://schemas.microsoft.com/office/drawing/2014/main" id="{E6679640-B152-4944-82B9-CC48E3742869}"/>
            </a:ext>
          </a:extLst>
        </xdr:cNvPr>
        <xdr:cNvSpPr/>
      </xdr:nvSpPr>
      <xdr:spPr>
        <a:xfrm>
          <a:off x="9588500" y="13228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144930</xdr:rowOff>
    </xdr:from>
    <xdr:ext cx="534377" cy="259045"/>
    <xdr:sp macro="" textlink="">
      <xdr:nvSpPr>
        <xdr:cNvPr id="424" name="テキスト ボックス 423">
          <a:extLst>
            <a:ext uri="{FF2B5EF4-FFF2-40B4-BE49-F238E27FC236}">
              <a16:creationId xmlns:a16="http://schemas.microsoft.com/office/drawing/2014/main" id="{079344D9-AA39-40AA-84AD-4AEAF1F96AD7}"/>
            </a:ext>
          </a:extLst>
        </xdr:cNvPr>
        <xdr:cNvSpPr txBox="1"/>
      </xdr:nvSpPr>
      <xdr:spPr>
        <a:xfrm>
          <a:off x="9372111" y="13003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56462</xdr:rowOff>
    </xdr:from>
    <xdr:to>
      <xdr:col>46</xdr:col>
      <xdr:colOff>38100</xdr:colOff>
      <xdr:row>77</xdr:row>
      <xdr:rowOff>158062</xdr:rowOff>
    </xdr:to>
    <xdr:sp macro="" textlink="">
      <xdr:nvSpPr>
        <xdr:cNvPr id="425" name="楕円 424">
          <a:extLst>
            <a:ext uri="{FF2B5EF4-FFF2-40B4-BE49-F238E27FC236}">
              <a16:creationId xmlns:a16="http://schemas.microsoft.com/office/drawing/2014/main" id="{8AA0E805-D83C-4AF3-BCA4-E54390E60E54}"/>
            </a:ext>
          </a:extLst>
        </xdr:cNvPr>
        <xdr:cNvSpPr/>
      </xdr:nvSpPr>
      <xdr:spPr>
        <a:xfrm>
          <a:off x="8699500" y="13258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149189</xdr:rowOff>
    </xdr:from>
    <xdr:ext cx="534377" cy="259045"/>
    <xdr:sp macro="" textlink="">
      <xdr:nvSpPr>
        <xdr:cNvPr id="426" name="テキスト ボックス 425">
          <a:extLst>
            <a:ext uri="{FF2B5EF4-FFF2-40B4-BE49-F238E27FC236}">
              <a16:creationId xmlns:a16="http://schemas.microsoft.com/office/drawing/2014/main" id="{E7BDB34F-6CA0-457E-8380-C4308917838F}"/>
            </a:ext>
          </a:extLst>
        </xdr:cNvPr>
        <xdr:cNvSpPr txBox="1"/>
      </xdr:nvSpPr>
      <xdr:spPr>
        <a:xfrm>
          <a:off x="8483111" y="13350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77927</xdr:rowOff>
    </xdr:from>
    <xdr:to>
      <xdr:col>41</xdr:col>
      <xdr:colOff>101600</xdr:colOff>
      <xdr:row>78</xdr:row>
      <xdr:rowOff>8077</xdr:rowOff>
    </xdr:to>
    <xdr:sp macro="" textlink="">
      <xdr:nvSpPr>
        <xdr:cNvPr id="427" name="楕円 426">
          <a:extLst>
            <a:ext uri="{FF2B5EF4-FFF2-40B4-BE49-F238E27FC236}">
              <a16:creationId xmlns:a16="http://schemas.microsoft.com/office/drawing/2014/main" id="{3BF65418-6991-4E2E-90EE-963A8DE8BFB5}"/>
            </a:ext>
          </a:extLst>
        </xdr:cNvPr>
        <xdr:cNvSpPr/>
      </xdr:nvSpPr>
      <xdr:spPr>
        <a:xfrm>
          <a:off x="7810500" y="13279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170654</xdr:rowOff>
    </xdr:from>
    <xdr:ext cx="534377" cy="259045"/>
    <xdr:sp macro="" textlink="">
      <xdr:nvSpPr>
        <xdr:cNvPr id="428" name="テキスト ボックス 427">
          <a:extLst>
            <a:ext uri="{FF2B5EF4-FFF2-40B4-BE49-F238E27FC236}">
              <a16:creationId xmlns:a16="http://schemas.microsoft.com/office/drawing/2014/main" id="{95ADE33C-5495-4920-A7FB-1F867A6ABD4C}"/>
            </a:ext>
          </a:extLst>
        </xdr:cNvPr>
        <xdr:cNvSpPr txBox="1"/>
      </xdr:nvSpPr>
      <xdr:spPr>
        <a:xfrm>
          <a:off x="7594111" y="13372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35846</xdr:rowOff>
    </xdr:from>
    <xdr:to>
      <xdr:col>36</xdr:col>
      <xdr:colOff>165100</xdr:colOff>
      <xdr:row>77</xdr:row>
      <xdr:rowOff>137446</xdr:rowOff>
    </xdr:to>
    <xdr:sp macro="" textlink="">
      <xdr:nvSpPr>
        <xdr:cNvPr id="429" name="楕円 428">
          <a:extLst>
            <a:ext uri="{FF2B5EF4-FFF2-40B4-BE49-F238E27FC236}">
              <a16:creationId xmlns:a16="http://schemas.microsoft.com/office/drawing/2014/main" id="{1E382C06-46A0-4063-9E87-C04A33A0ACAF}"/>
            </a:ext>
          </a:extLst>
        </xdr:cNvPr>
        <xdr:cNvSpPr/>
      </xdr:nvSpPr>
      <xdr:spPr>
        <a:xfrm>
          <a:off x="6921500" y="1323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153973</xdr:rowOff>
    </xdr:from>
    <xdr:ext cx="534377" cy="259045"/>
    <xdr:sp macro="" textlink="">
      <xdr:nvSpPr>
        <xdr:cNvPr id="430" name="テキスト ボックス 429">
          <a:extLst>
            <a:ext uri="{FF2B5EF4-FFF2-40B4-BE49-F238E27FC236}">
              <a16:creationId xmlns:a16="http://schemas.microsoft.com/office/drawing/2014/main" id="{70744FE2-6D99-425C-B1C3-E8CC5017084C}"/>
            </a:ext>
          </a:extLst>
        </xdr:cNvPr>
        <xdr:cNvSpPr txBox="1"/>
      </xdr:nvSpPr>
      <xdr:spPr>
        <a:xfrm>
          <a:off x="6705111" y="13012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4EBD311F-662B-4434-B510-095BE20DEBD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C6FFF71-5AF3-4DBA-B320-4478132AFA02}"/>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F7A3FA23-CB7A-4DC2-935D-4AD121978608}"/>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29B53D70-D226-4EF3-8A00-B9E367223FF8}"/>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96A04C1-01E1-4415-962F-98D33FACF6D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8026167-4D88-4070-8EA9-175FC778C6F5}"/>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7A779C98-726E-4B01-A7DB-ADD4D4B0AE4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C422508E-2AE7-4333-8B15-156823DE7E2C}"/>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5EDE0179-1EA7-4BDC-B54F-3A24CD763791}"/>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9D5BEFEB-6C58-4982-A027-07ECEABED26F}"/>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5765FC68-194B-4CAE-835F-85627F1C266F}"/>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CBD0D43B-A8D4-4DDF-A3D2-83AF7CA4C17A}"/>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ECD7F7A5-B027-4F1A-9909-12E417D656CD}"/>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57EDC00C-5225-4D41-9B1C-D0BFFF2FE6AD}"/>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B5CD6571-1FA8-47E8-B09A-B9E8E3A8C1DE}"/>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3D848CDF-6F70-4128-A015-658C8CCDE8DC}"/>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A2AACD86-F655-4FF4-818D-E39822DB2893}"/>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9DB49EA3-200B-47E1-A670-64D9A3C732D2}"/>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4F125C3B-2A42-4B06-A8BE-AC95966A0654}"/>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28AB47A4-E7A6-4F9D-91CB-E82FC45D38F9}"/>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2552B35A-0592-43AC-BEED-1C0C0D10B07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21189</xdr:rowOff>
    </xdr:from>
    <xdr:to>
      <xdr:col>54</xdr:col>
      <xdr:colOff>189865</xdr:colOff>
      <xdr:row>97</xdr:row>
      <xdr:rowOff>130697</xdr:rowOff>
    </xdr:to>
    <xdr:cxnSp macro="">
      <xdr:nvCxnSpPr>
        <xdr:cNvPr id="452" name="直線コネクタ 451">
          <a:extLst>
            <a:ext uri="{FF2B5EF4-FFF2-40B4-BE49-F238E27FC236}">
              <a16:creationId xmlns:a16="http://schemas.microsoft.com/office/drawing/2014/main" id="{84343A43-57F6-4D1D-AB13-3DA90F1DF8F1}"/>
            </a:ext>
          </a:extLst>
        </xdr:cNvPr>
        <xdr:cNvCxnSpPr/>
      </xdr:nvCxnSpPr>
      <xdr:spPr>
        <a:xfrm flipV="1">
          <a:off x="10475595" y="15451689"/>
          <a:ext cx="1270" cy="1309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134524</xdr:rowOff>
    </xdr:from>
    <xdr:ext cx="534377" cy="259045"/>
    <xdr:sp macro="" textlink="">
      <xdr:nvSpPr>
        <xdr:cNvPr id="453" name="土木費最小値テキスト">
          <a:extLst>
            <a:ext uri="{FF2B5EF4-FFF2-40B4-BE49-F238E27FC236}">
              <a16:creationId xmlns:a16="http://schemas.microsoft.com/office/drawing/2014/main" id="{2C1444E3-611A-4806-919C-DB294A79D25D}"/>
            </a:ext>
          </a:extLst>
        </xdr:cNvPr>
        <xdr:cNvSpPr txBox="1"/>
      </xdr:nvSpPr>
      <xdr:spPr>
        <a:xfrm>
          <a:off x="10528300" y="1676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130697</xdr:rowOff>
    </xdr:from>
    <xdr:to>
      <xdr:col>55</xdr:col>
      <xdr:colOff>88900</xdr:colOff>
      <xdr:row>97</xdr:row>
      <xdr:rowOff>130697</xdr:rowOff>
    </xdr:to>
    <xdr:cxnSp macro="">
      <xdr:nvCxnSpPr>
        <xdr:cNvPr id="454" name="直線コネクタ 453">
          <a:extLst>
            <a:ext uri="{FF2B5EF4-FFF2-40B4-BE49-F238E27FC236}">
              <a16:creationId xmlns:a16="http://schemas.microsoft.com/office/drawing/2014/main" id="{52D24513-C3CC-435A-AAE7-6C69DD5BE57B}"/>
            </a:ext>
          </a:extLst>
        </xdr:cNvPr>
        <xdr:cNvCxnSpPr/>
      </xdr:nvCxnSpPr>
      <xdr:spPr>
        <a:xfrm>
          <a:off x="10388600" y="1676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139316</xdr:rowOff>
    </xdr:from>
    <xdr:ext cx="599010" cy="259045"/>
    <xdr:sp macro="" textlink="">
      <xdr:nvSpPr>
        <xdr:cNvPr id="455" name="土木費最大値テキスト">
          <a:extLst>
            <a:ext uri="{FF2B5EF4-FFF2-40B4-BE49-F238E27FC236}">
              <a16:creationId xmlns:a16="http://schemas.microsoft.com/office/drawing/2014/main" id="{B2961D30-BEFD-4CEE-854E-D06863F83017}"/>
            </a:ext>
          </a:extLst>
        </xdr:cNvPr>
        <xdr:cNvSpPr txBox="1"/>
      </xdr:nvSpPr>
      <xdr:spPr>
        <a:xfrm>
          <a:off x="10528300" y="1522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325,921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21189</xdr:rowOff>
    </xdr:from>
    <xdr:to>
      <xdr:col>55</xdr:col>
      <xdr:colOff>88900</xdr:colOff>
      <xdr:row>90</xdr:row>
      <xdr:rowOff>21189</xdr:rowOff>
    </xdr:to>
    <xdr:cxnSp macro="">
      <xdr:nvCxnSpPr>
        <xdr:cNvPr id="456" name="直線コネクタ 455">
          <a:extLst>
            <a:ext uri="{FF2B5EF4-FFF2-40B4-BE49-F238E27FC236}">
              <a16:creationId xmlns:a16="http://schemas.microsoft.com/office/drawing/2014/main" id="{FFF443D5-6312-416A-8990-031701415765}"/>
            </a:ext>
          </a:extLst>
        </xdr:cNvPr>
        <xdr:cNvCxnSpPr/>
      </xdr:nvCxnSpPr>
      <xdr:spPr>
        <a:xfrm>
          <a:off x="10388600" y="1545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81128</xdr:rowOff>
    </xdr:from>
    <xdr:to>
      <xdr:col>55</xdr:col>
      <xdr:colOff>0</xdr:colOff>
      <xdr:row>96</xdr:row>
      <xdr:rowOff>142987</xdr:rowOff>
    </xdr:to>
    <xdr:cxnSp macro="">
      <xdr:nvCxnSpPr>
        <xdr:cNvPr id="457" name="直線コネクタ 456">
          <a:extLst>
            <a:ext uri="{FF2B5EF4-FFF2-40B4-BE49-F238E27FC236}">
              <a16:creationId xmlns:a16="http://schemas.microsoft.com/office/drawing/2014/main" id="{0232D5C5-7839-4E33-9DC8-D3D0BEAB4D6B}"/>
            </a:ext>
          </a:extLst>
        </xdr:cNvPr>
        <xdr:cNvCxnSpPr/>
      </xdr:nvCxnSpPr>
      <xdr:spPr>
        <a:xfrm flipV="1">
          <a:off x="9639300" y="16368878"/>
          <a:ext cx="838200" cy="233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45986</xdr:rowOff>
    </xdr:from>
    <xdr:ext cx="599010" cy="259045"/>
    <xdr:sp macro="" textlink="">
      <xdr:nvSpPr>
        <xdr:cNvPr id="458" name="土木費平均値テキスト">
          <a:extLst>
            <a:ext uri="{FF2B5EF4-FFF2-40B4-BE49-F238E27FC236}">
              <a16:creationId xmlns:a16="http://schemas.microsoft.com/office/drawing/2014/main" id="{8944D655-7A10-4B1E-88BB-BAC71C4E13A9}"/>
            </a:ext>
          </a:extLst>
        </xdr:cNvPr>
        <xdr:cNvSpPr txBox="1"/>
      </xdr:nvSpPr>
      <xdr:spPr>
        <a:xfrm>
          <a:off x="10528300" y="16162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23109</xdr:rowOff>
    </xdr:from>
    <xdr:to>
      <xdr:col>55</xdr:col>
      <xdr:colOff>50800</xdr:colOff>
      <xdr:row>95</xdr:row>
      <xdr:rowOff>124709</xdr:rowOff>
    </xdr:to>
    <xdr:sp macro="" textlink="">
      <xdr:nvSpPr>
        <xdr:cNvPr id="459" name="フローチャート: 判断 458">
          <a:extLst>
            <a:ext uri="{FF2B5EF4-FFF2-40B4-BE49-F238E27FC236}">
              <a16:creationId xmlns:a16="http://schemas.microsoft.com/office/drawing/2014/main" id="{61562451-EBC1-43DE-B7F1-C50FAA43DA33}"/>
            </a:ext>
          </a:extLst>
        </xdr:cNvPr>
        <xdr:cNvSpPr/>
      </xdr:nvSpPr>
      <xdr:spPr>
        <a:xfrm>
          <a:off x="10426700" y="1631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136906</xdr:rowOff>
    </xdr:from>
    <xdr:to>
      <xdr:col>50</xdr:col>
      <xdr:colOff>114300</xdr:colOff>
      <xdr:row>96</xdr:row>
      <xdr:rowOff>142987</xdr:rowOff>
    </xdr:to>
    <xdr:cxnSp macro="">
      <xdr:nvCxnSpPr>
        <xdr:cNvPr id="460" name="直線コネクタ 459">
          <a:extLst>
            <a:ext uri="{FF2B5EF4-FFF2-40B4-BE49-F238E27FC236}">
              <a16:creationId xmlns:a16="http://schemas.microsoft.com/office/drawing/2014/main" id="{3574B46E-BDBE-4492-B8E1-DF1F8CDCD3A5}"/>
            </a:ext>
          </a:extLst>
        </xdr:cNvPr>
        <xdr:cNvCxnSpPr/>
      </xdr:nvCxnSpPr>
      <xdr:spPr>
        <a:xfrm>
          <a:off x="8750300" y="16596106"/>
          <a:ext cx="889000" cy="6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86796</xdr:rowOff>
    </xdr:from>
    <xdr:to>
      <xdr:col>50</xdr:col>
      <xdr:colOff>165100</xdr:colOff>
      <xdr:row>96</xdr:row>
      <xdr:rowOff>16946</xdr:rowOff>
    </xdr:to>
    <xdr:sp macro="" textlink="">
      <xdr:nvSpPr>
        <xdr:cNvPr id="461" name="フローチャート: 判断 460">
          <a:extLst>
            <a:ext uri="{FF2B5EF4-FFF2-40B4-BE49-F238E27FC236}">
              <a16:creationId xmlns:a16="http://schemas.microsoft.com/office/drawing/2014/main" id="{BB3A9070-6A0D-4316-BF44-FEAF1F585B32}"/>
            </a:ext>
          </a:extLst>
        </xdr:cNvPr>
        <xdr:cNvSpPr/>
      </xdr:nvSpPr>
      <xdr:spPr>
        <a:xfrm>
          <a:off x="9588500" y="1637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33473</xdr:rowOff>
    </xdr:from>
    <xdr:ext cx="599010" cy="259045"/>
    <xdr:sp macro="" textlink="">
      <xdr:nvSpPr>
        <xdr:cNvPr id="462" name="テキスト ボックス 461">
          <a:extLst>
            <a:ext uri="{FF2B5EF4-FFF2-40B4-BE49-F238E27FC236}">
              <a16:creationId xmlns:a16="http://schemas.microsoft.com/office/drawing/2014/main" id="{2574038E-31D3-46FA-98CB-2B454F74F583}"/>
            </a:ext>
          </a:extLst>
        </xdr:cNvPr>
        <xdr:cNvSpPr txBox="1"/>
      </xdr:nvSpPr>
      <xdr:spPr>
        <a:xfrm>
          <a:off x="9339795" y="16149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120031</xdr:rowOff>
    </xdr:from>
    <xdr:to>
      <xdr:col>45</xdr:col>
      <xdr:colOff>177800</xdr:colOff>
      <xdr:row>96</xdr:row>
      <xdr:rowOff>136906</xdr:rowOff>
    </xdr:to>
    <xdr:cxnSp macro="">
      <xdr:nvCxnSpPr>
        <xdr:cNvPr id="463" name="直線コネクタ 462">
          <a:extLst>
            <a:ext uri="{FF2B5EF4-FFF2-40B4-BE49-F238E27FC236}">
              <a16:creationId xmlns:a16="http://schemas.microsoft.com/office/drawing/2014/main" id="{5FB426BB-26B2-4465-B8DF-A25AE77C18F6}"/>
            </a:ext>
          </a:extLst>
        </xdr:cNvPr>
        <xdr:cNvCxnSpPr/>
      </xdr:nvCxnSpPr>
      <xdr:spPr>
        <a:xfrm>
          <a:off x="7861300" y="16579231"/>
          <a:ext cx="889000" cy="16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107307</xdr:rowOff>
    </xdr:from>
    <xdr:to>
      <xdr:col>46</xdr:col>
      <xdr:colOff>38100</xdr:colOff>
      <xdr:row>96</xdr:row>
      <xdr:rowOff>37457</xdr:rowOff>
    </xdr:to>
    <xdr:sp macro="" textlink="">
      <xdr:nvSpPr>
        <xdr:cNvPr id="464" name="フローチャート: 判断 463">
          <a:extLst>
            <a:ext uri="{FF2B5EF4-FFF2-40B4-BE49-F238E27FC236}">
              <a16:creationId xmlns:a16="http://schemas.microsoft.com/office/drawing/2014/main" id="{C32E7B07-9F82-419B-9E01-95F1218B7435}"/>
            </a:ext>
          </a:extLst>
        </xdr:cNvPr>
        <xdr:cNvSpPr/>
      </xdr:nvSpPr>
      <xdr:spPr>
        <a:xfrm>
          <a:off x="8699500" y="1639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53984</xdr:rowOff>
    </xdr:from>
    <xdr:ext cx="599010" cy="259045"/>
    <xdr:sp macro="" textlink="">
      <xdr:nvSpPr>
        <xdr:cNvPr id="465" name="テキスト ボックス 464">
          <a:extLst>
            <a:ext uri="{FF2B5EF4-FFF2-40B4-BE49-F238E27FC236}">
              <a16:creationId xmlns:a16="http://schemas.microsoft.com/office/drawing/2014/main" id="{6A0DA9A9-8363-4BCB-A5DC-F133ED9564D1}"/>
            </a:ext>
          </a:extLst>
        </xdr:cNvPr>
        <xdr:cNvSpPr txBox="1"/>
      </xdr:nvSpPr>
      <xdr:spPr>
        <a:xfrm>
          <a:off x="8450795" y="1617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47222</xdr:rowOff>
    </xdr:from>
    <xdr:to>
      <xdr:col>41</xdr:col>
      <xdr:colOff>50800</xdr:colOff>
      <xdr:row>96</xdr:row>
      <xdr:rowOff>120031</xdr:rowOff>
    </xdr:to>
    <xdr:cxnSp macro="">
      <xdr:nvCxnSpPr>
        <xdr:cNvPr id="466" name="直線コネクタ 465">
          <a:extLst>
            <a:ext uri="{FF2B5EF4-FFF2-40B4-BE49-F238E27FC236}">
              <a16:creationId xmlns:a16="http://schemas.microsoft.com/office/drawing/2014/main" id="{93EE40B7-90A1-4AE5-8768-EA9BCBEFD53F}"/>
            </a:ext>
          </a:extLst>
        </xdr:cNvPr>
        <xdr:cNvCxnSpPr/>
      </xdr:nvCxnSpPr>
      <xdr:spPr>
        <a:xfrm>
          <a:off x="6972300" y="16506422"/>
          <a:ext cx="889000" cy="72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123117</xdr:rowOff>
    </xdr:from>
    <xdr:to>
      <xdr:col>41</xdr:col>
      <xdr:colOff>101600</xdr:colOff>
      <xdr:row>96</xdr:row>
      <xdr:rowOff>53267</xdr:rowOff>
    </xdr:to>
    <xdr:sp macro="" textlink="">
      <xdr:nvSpPr>
        <xdr:cNvPr id="467" name="フローチャート: 判断 466">
          <a:extLst>
            <a:ext uri="{FF2B5EF4-FFF2-40B4-BE49-F238E27FC236}">
              <a16:creationId xmlns:a16="http://schemas.microsoft.com/office/drawing/2014/main" id="{0B30B9CD-7557-43E9-B835-3BAA9F1126BD}"/>
            </a:ext>
          </a:extLst>
        </xdr:cNvPr>
        <xdr:cNvSpPr/>
      </xdr:nvSpPr>
      <xdr:spPr>
        <a:xfrm>
          <a:off x="7810500" y="1641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69794</xdr:rowOff>
    </xdr:from>
    <xdr:ext cx="599010" cy="259045"/>
    <xdr:sp macro="" textlink="">
      <xdr:nvSpPr>
        <xdr:cNvPr id="468" name="テキスト ボックス 467">
          <a:extLst>
            <a:ext uri="{FF2B5EF4-FFF2-40B4-BE49-F238E27FC236}">
              <a16:creationId xmlns:a16="http://schemas.microsoft.com/office/drawing/2014/main" id="{1DC9752D-7A91-49A2-8D22-62E508EFB8A5}"/>
            </a:ext>
          </a:extLst>
        </xdr:cNvPr>
        <xdr:cNvSpPr txBox="1"/>
      </xdr:nvSpPr>
      <xdr:spPr>
        <a:xfrm>
          <a:off x="7561795" y="16186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146754</xdr:rowOff>
    </xdr:from>
    <xdr:to>
      <xdr:col>36</xdr:col>
      <xdr:colOff>165100</xdr:colOff>
      <xdr:row>96</xdr:row>
      <xdr:rowOff>76904</xdr:rowOff>
    </xdr:to>
    <xdr:sp macro="" textlink="">
      <xdr:nvSpPr>
        <xdr:cNvPr id="469" name="フローチャート: 判断 468">
          <a:extLst>
            <a:ext uri="{FF2B5EF4-FFF2-40B4-BE49-F238E27FC236}">
              <a16:creationId xmlns:a16="http://schemas.microsoft.com/office/drawing/2014/main" id="{E4D13B5F-310A-42EB-A02F-C9C3BE50C6EC}"/>
            </a:ext>
          </a:extLst>
        </xdr:cNvPr>
        <xdr:cNvSpPr/>
      </xdr:nvSpPr>
      <xdr:spPr>
        <a:xfrm>
          <a:off x="6921500" y="1643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93431</xdr:rowOff>
    </xdr:from>
    <xdr:ext cx="534377" cy="259045"/>
    <xdr:sp macro="" textlink="">
      <xdr:nvSpPr>
        <xdr:cNvPr id="470" name="テキスト ボックス 469">
          <a:extLst>
            <a:ext uri="{FF2B5EF4-FFF2-40B4-BE49-F238E27FC236}">
              <a16:creationId xmlns:a16="http://schemas.microsoft.com/office/drawing/2014/main" id="{B29003BE-CFF3-4102-95B3-BF0954BDA693}"/>
            </a:ext>
          </a:extLst>
        </xdr:cNvPr>
        <xdr:cNvSpPr txBox="1"/>
      </xdr:nvSpPr>
      <xdr:spPr>
        <a:xfrm>
          <a:off x="6705111" y="1620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20D64ACF-927C-4D05-AC1E-7B214B6986DF}"/>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C34D22C4-9DBC-4FAC-B5B9-2ECD3BDD8B49}"/>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68B2E5C2-2DA9-41EA-B79C-047C91A1EC8F}"/>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5EF5AFEC-65EB-412B-B950-D465DF223AD6}"/>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9D0C9C8A-0D93-452A-BA2A-F03AEB8066E1}"/>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30328</xdr:rowOff>
    </xdr:from>
    <xdr:to>
      <xdr:col>55</xdr:col>
      <xdr:colOff>50800</xdr:colOff>
      <xdr:row>95</xdr:row>
      <xdr:rowOff>131928</xdr:rowOff>
    </xdr:to>
    <xdr:sp macro="" textlink="">
      <xdr:nvSpPr>
        <xdr:cNvPr id="476" name="楕円 475">
          <a:extLst>
            <a:ext uri="{FF2B5EF4-FFF2-40B4-BE49-F238E27FC236}">
              <a16:creationId xmlns:a16="http://schemas.microsoft.com/office/drawing/2014/main" id="{A7800B5A-DC27-4580-810B-72BBEC5B58F7}"/>
            </a:ext>
          </a:extLst>
        </xdr:cNvPr>
        <xdr:cNvSpPr/>
      </xdr:nvSpPr>
      <xdr:spPr>
        <a:xfrm>
          <a:off x="10426700" y="16318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8755</xdr:rowOff>
    </xdr:from>
    <xdr:ext cx="599010" cy="259045"/>
    <xdr:sp macro="" textlink="">
      <xdr:nvSpPr>
        <xdr:cNvPr id="477" name="土木費該当値テキスト">
          <a:extLst>
            <a:ext uri="{FF2B5EF4-FFF2-40B4-BE49-F238E27FC236}">
              <a16:creationId xmlns:a16="http://schemas.microsoft.com/office/drawing/2014/main" id="{C582E1AE-6877-4E10-830C-9AF3E73B736E}"/>
            </a:ext>
          </a:extLst>
        </xdr:cNvPr>
        <xdr:cNvSpPr txBox="1"/>
      </xdr:nvSpPr>
      <xdr:spPr>
        <a:xfrm>
          <a:off x="10528300" y="16296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92187</xdr:rowOff>
    </xdr:from>
    <xdr:to>
      <xdr:col>50</xdr:col>
      <xdr:colOff>165100</xdr:colOff>
      <xdr:row>97</xdr:row>
      <xdr:rowOff>22337</xdr:rowOff>
    </xdr:to>
    <xdr:sp macro="" textlink="">
      <xdr:nvSpPr>
        <xdr:cNvPr id="478" name="楕円 477">
          <a:extLst>
            <a:ext uri="{FF2B5EF4-FFF2-40B4-BE49-F238E27FC236}">
              <a16:creationId xmlns:a16="http://schemas.microsoft.com/office/drawing/2014/main" id="{A2578387-C75F-4D35-A5FF-247B59EF43D5}"/>
            </a:ext>
          </a:extLst>
        </xdr:cNvPr>
        <xdr:cNvSpPr/>
      </xdr:nvSpPr>
      <xdr:spPr>
        <a:xfrm>
          <a:off x="9588500" y="16551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13464</xdr:rowOff>
    </xdr:from>
    <xdr:ext cx="534377" cy="259045"/>
    <xdr:sp macro="" textlink="">
      <xdr:nvSpPr>
        <xdr:cNvPr id="479" name="テキスト ボックス 478">
          <a:extLst>
            <a:ext uri="{FF2B5EF4-FFF2-40B4-BE49-F238E27FC236}">
              <a16:creationId xmlns:a16="http://schemas.microsoft.com/office/drawing/2014/main" id="{E9A9FB22-16BE-4D10-B0D9-825CF73B8FF3}"/>
            </a:ext>
          </a:extLst>
        </xdr:cNvPr>
        <xdr:cNvSpPr txBox="1"/>
      </xdr:nvSpPr>
      <xdr:spPr>
        <a:xfrm>
          <a:off x="9372111" y="16644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86106</xdr:rowOff>
    </xdr:from>
    <xdr:to>
      <xdr:col>46</xdr:col>
      <xdr:colOff>38100</xdr:colOff>
      <xdr:row>97</xdr:row>
      <xdr:rowOff>16256</xdr:rowOff>
    </xdr:to>
    <xdr:sp macro="" textlink="">
      <xdr:nvSpPr>
        <xdr:cNvPr id="480" name="楕円 479">
          <a:extLst>
            <a:ext uri="{FF2B5EF4-FFF2-40B4-BE49-F238E27FC236}">
              <a16:creationId xmlns:a16="http://schemas.microsoft.com/office/drawing/2014/main" id="{F105CD42-469B-489A-BEC1-BBE956D266CB}"/>
            </a:ext>
          </a:extLst>
        </xdr:cNvPr>
        <xdr:cNvSpPr/>
      </xdr:nvSpPr>
      <xdr:spPr>
        <a:xfrm>
          <a:off x="8699500" y="16545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7383</xdr:rowOff>
    </xdr:from>
    <xdr:ext cx="534377" cy="259045"/>
    <xdr:sp macro="" textlink="">
      <xdr:nvSpPr>
        <xdr:cNvPr id="481" name="テキスト ボックス 480">
          <a:extLst>
            <a:ext uri="{FF2B5EF4-FFF2-40B4-BE49-F238E27FC236}">
              <a16:creationId xmlns:a16="http://schemas.microsoft.com/office/drawing/2014/main" id="{5F303CCE-F262-4357-95B0-87799F189A12}"/>
            </a:ext>
          </a:extLst>
        </xdr:cNvPr>
        <xdr:cNvSpPr txBox="1"/>
      </xdr:nvSpPr>
      <xdr:spPr>
        <a:xfrm>
          <a:off x="8483111" y="16638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69231</xdr:rowOff>
    </xdr:from>
    <xdr:to>
      <xdr:col>41</xdr:col>
      <xdr:colOff>101600</xdr:colOff>
      <xdr:row>96</xdr:row>
      <xdr:rowOff>170831</xdr:rowOff>
    </xdr:to>
    <xdr:sp macro="" textlink="">
      <xdr:nvSpPr>
        <xdr:cNvPr id="482" name="楕円 481">
          <a:extLst>
            <a:ext uri="{FF2B5EF4-FFF2-40B4-BE49-F238E27FC236}">
              <a16:creationId xmlns:a16="http://schemas.microsoft.com/office/drawing/2014/main" id="{B629C3F2-01B0-4968-A865-D1F7256FC800}"/>
            </a:ext>
          </a:extLst>
        </xdr:cNvPr>
        <xdr:cNvSpPr/>
      </xdr:nvSpPr>
      <xdr:spPr>
        <a:xfrm>
          <a:off x="7810500" y="1652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161958</xdr:rowOff>
    </xdr:from>
    <xdr:ext cx="534377" cy="259045"/>
    <xdr:sp macro="" textlink="">
      <xdr:nvSpPr>
        <xdr:cNvPr id="483" name="テキスト ボックス 482">
          <a:extLst>
            <a:ext uri="{FF2B5EF4-FFF2-40B4-BE49-F238E27FC236}">
              <a16:creationId xmlns:a16="http://schemas.microsoft.com/office/drawing/2014/main" id="{5860F0FE-A53C-4205-9454-3B5F5199B491}"/>
            </a:ext>
          </a:extLst>
        </xdr:cNvPr>
        <xdr:cNvSpPr txBox="1"/>
      </xdr:nvSpPr>
      <xdr:spPr>
        <a:xfrm>
          <a:off x="7594111" y="16621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167872</xdr:rowOff>
    </xdr:from>
    <xdr:to>
      <xdr:col>36</xdr:col>
      <xdr:colOff>165100</xdr:colOff>
      <xdr:row>96</xdr:row>
      <xdr:rowOff>98022</xdr:rowOff>
    </xdr:to>
    <xdr:sp macro="" textlink="">
      <xdr:nvSpPr>
        <xdr:cNvPr id="484" name="楕円 483">
          <a:extLst>
            <a:ext uri="{FF2B5EF4-FFF2-40B4-BE49-F238E27FC236}">
              <a16:creationId xmlns:a16="http://schemas.microsoft.com/office/drawing/2014/main" id="{55F19C63-E5B0-44BB-8AED-2D7C54C5A657}"/>
            </a:ext>
          </a:extLst>
        </xdr:cNvPr>
        <xdr:cNvSpPr/>
      </xdr:nvSpPr>
      <xdr:spPr>
        <a:xfrm>
          <a:off x="6921500" y="1645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89149</xdr:rowOff>
    </xdr:from>
    <xdr:ext cx="534377" cy="259045"/>
    <xdr:sp macro="" textlink="">
      <xdr:nvSpPr>
        <xdr:cNvPr id="485" name="テキスト ボックス 484">
          <a:extLst>
            <a:ext uri="{FF2B5EF4-FFF2-40B4-BE49-F238E27FC236}">
              <a16:creationId xmlns:a16="http://schemas.microsoft.com/office/drawing/2014/main" id="{10DFBD8B-C652-4005-987B-192C67CAFF38}"/>
            </a:ext>
          </a:extLst>
        </xdr:cNvPr>
        <xdr:cNvSpPr txBox="1"/>
      </xdr:nvSpPr>
      <xdr:spPr>
        <a:xfrm>
          <a:off x="6705111" y="16548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870A2B30-815E-4FDD-AECF-DAB54A0BBFA6}"/>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7A9073BC-7A18-4A41-B915-8B041DADE208}"/>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A9D7EB8D-08A4-4CB7-A751-BAF7C1ECAA93}"/>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F5E736D5-0504-49C4-8C1B-D116CEA46322}"/>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9561BEF3-2172-4CDC-8775-47A6047AA5D7}"/>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6C0716E1-F9A9-4767-B37F-3AFCB855434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F0AB4CEF-823C-40A8-B2E0-1A28CA0AC65F}"/>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8B04CF5-FEAB-450A-BDBA-6C93599B3879}"/>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F50E8E31-205F-4758-BE78-583FA03CEDFC}"/>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138C4AD9-E822-490C-8304-F277A31F5307}"/>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C0950AF6-6765-4DA4-8B43-8B61416530DC}"/>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886258E-96E8-4977-A16D-61C754D4557F}"/>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7ADD8886-3755-4B14-A8FB-7A885AF88869}"/>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9" name="テキスト ボックス 498">
          <a:extLst>
            <a:ext uri="{FF2B5EF4-FFF2-40B4-BE49-F238E27FC236}">
              <a16:creationId xmlns:a16="http://schemas.microsoft.com/office/drawing/2014/main" id="{65F1054E-B35B-413C-B22F-3132A3FD2255}"/>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C452BCE7-9F5E-42CB-ADC2-F983999C6202}"/>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F47EACCE-983C-48CB-91E8-54D66EB3CE4C}"/>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A5438A4A-D039-437D-8AA9-ADD33652C8D2}"/>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EFEE2BCD-54C8-4A83-953D-8DD9ACD76B47}"/>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DDE557D3-CE49-4DD7-945F-B0D9CFD7BB85}"/>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68BAB617-33AC-4D41-B9D9-8601B1931D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28151804-A709-4051-AE70-9B77B166A78D}"/>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7A022BB8-4DD0-463E-B729-02CADB7B94BE}"/>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FB29E2E3-71BF-45D8-8BBE-C02645463B97}"/>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8925</xdr:rowOff>
    </xdr:from>
    <xdr:to>
      <xdr:col>85</xdr:col>
      <xdr:colOff>126364</xdr:colOff>
      <xdr:row>38</xdr:row>
      <xdr:rowOff>31824</xdr:rowOff>
    </xdr:to>
    <xdr:cxnSp macro="">
      <xdr:nvCxnSpPr>
        <xdr:cNvPr id="509" name="直線コネクタ 508">
          <a:extLst>
            <a:ext uri="{FF2B5EF4-FFF2-40B4-BE49-F238E27FC236}">
              <a16:creationId xmlns:a16="http://schemas.microsoft.com/office/drawing/2014/main" id="{BA1D2F7D-0C78-4DDD-ADF5-4F744F6C18F4}"/>
            </a:ext>
          </a:extLst>
        </xdr:cNvPr>
        <xdr:cNvCxnSpPr/>
      </xdr:nvCxnSpPr>
      <xdr:spPr>
        <a:xfrm flipV="1">
          <a:off x="16317595" y="5323875"/>
          <a:ext cx="1269" cy="1223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35651</xdr:rowOff>
    </xdr:from>
    <xdr:ext cx="534377" cy="259045"/>
    <xdr:sp macro="" textlink="">
      <xdr:nvSpPr>
        <xdr:cNvPr id="510" name="消防費最小値テキスト">
          <a:extLst>
            <a:ext uri="{FF2B5EF4-FFF2-40B4-BE49-F238E27FC236}">
              <a16:creationId xmlns:a16="http://schemas.microsoft.com/office/drawing/2014/main" id="{493911BF-0B32-4FD1-AC76-B8C4DA789757}"/>
            </a:ext>
          </a:extLst>
        </xdr:cNvPr>
        <xdr:cNvSpPr txBox="1"/>
      </xdr:nvSpPr>
      <xdr:spPr>
        <a:xfrm>
          <a:off x="16370300" y="655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31824</xdr:rowOff>
    </xdr:from>
    <xdr:to>
      <xdr:col>86</xdr:col>
      <xdr:colOff>25400</xdr:colOff>
      <xdr:row>38</xdr:row>
      <xdr:rowOff>31824</xdr:rowOff>
    </xdr:to>
    <xdr:cxnSp macro="">
      <xdr:nvCxnSpPr>
        <xdr:cNvPr id="511" name="直線コネクタ 510">
          <a:extLst>
            <a:ext uri="{FF2B5EF4-FFF2-40B4-BE49-F238E27FC236}">
              <a16:creationId xmlns:a16="http://schemas.microsoft.com/office/drawing/2014/main" id="{088DFA5E-F77F-4940-B19F-6A34E4FE953E}"/>
            </a:ext>
          </a:extLst>
        </xdr:cNvPr>
        <xdr:cNvCxnSpPr/>
      </xdr:nvCxnSpPr>
      <xdr:spPr>
        <a:xfrm>
          <a:off x="16230600" y="6546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127052</xdr:rowOff>
    </xdr:from>
    <xdr:ext cx="599010" cy="259045"/>
    <xdr:sp macro="" textlink="">
      <xdr:nvSpPr>
        <xdr:cNvPr id="512" name="消防費最大値テキスト">
          <a:extLst>
            <a:ext uri="{FF2B5EF4-FFF2-40B4-BE49-F238E27FC236}">
              <a16:creationId xmlns:a16="http://schemas.microsoft.com/office/drawing/2014/main" id="{CA1003D5-BF2B-4AD3-9D5B-D0188EE510D6}"/>
            </a:ext>
          </a:extLst>
        </xdr:cNvPr>
        <xdr:cNvSpPr txBox="1"/>
      </xdr:nvSpPr>
      <xdr:spPr>
        <a:xfrm>
          <a:off x="16370300" y="509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184,662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8925</xdr:rowOff>
    </xdr:from>
    <xdr:to>
      <xdr:col>86</xdr:col>
      <xdr:colOff>25400</xdr:colOff>
      <xdr:row>31</xdr:row>
      <xdr:rowOff>8925</xdr:rowOff>
    </xdr:to>
    <xdr:cxnSp macro="">
      <xdr:nvCxnSpPr>
        <xdr:cNvPr id="513" name="直線コネクタ 512">
          <a:extLst>
            <a:ext uri="{FF2B5EF4-FFF2-40B4-BE49-F238E27FC236}">
              <a16:creationId xmlns:a16="http://schemas.microsoft.com/office/drawing/2014/main" id="{892F0679-50B5-4904-9834-2309A3628C71}"/>
            </a:ext>
          </a:extLst>
        </xdr:cNvPr>
        <xdr:cNvCxnSpPr/>
      </xdr:nvCxnSpPr>
      <xdr:spPr>
        <a:xfrm>
          <a:off x="16230600" y="5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93569</xdr:rowOff>
    </xdr:from>
    <xdr:to>
      <xdr:col>85</xdr:col>
      <xdr:colOff>127000</xdr:colOff>
      <xdr:row>37</xdr:row>
      <xdr:rowOff>111254</xdr:rowOff>
    </xdr:to>
    <xdr:cxnSp macro="">
      <xdr:nvCxnSpPr>
        <xdr:cNvPr id="514" name="直線コネクタ 513">
          <a:extLst>
            <a:ext uri="{FF2B5EF4-FFF2-40B4-BE49-F238E27FC236}">
              <a16:creationId xmlns:a16="http://schemas.microsoft.com/office/drawing/2014/main" id="{4BEB8E79-31FF-4452-BEBF-5724F88E81DF}"/>
            </a:ext>
          </a:extLst>
        </xdr:cNvPr>
        <xdr:cNvCxnSpPr/>
      </xdr:nvCxnSpPr>
      <xdr:spPr>
        <a:xfrm>
          <a:off x="15481300" y="6437219"/>
          <a:ext cx="838200" cy="17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130949</xdr:rowOff>
    </xdr:from>
    <xdr:ext cx="534377" cy="259045"/>
    <xdr:sp macro="" textlink="">
      <xdr:nvSpPr>
        <xdr:cNvPr id="515" name="消防費平均値テキスト">
          <a:extLst>
            <a:ext uri="{FF2B5EF4-FFF2-40B4-BE49-F238E27FC236}">
              <a16:creationId xmlns:a16="http://schemas.microsoft.com/office/drawing/2014/main" id="{2827413C-BEE9-426F-ACDA-012EE1ABB7AF}"/>
            </a:ext>
          </a:extLst>
        </xdr:cNvPr>
        <xdr:cNvSpPr txBox="1"/>
      </xdr:nvSpPr>
      <xdr:spPr>
        <a:xfrm>
          <a:off x="16370300" y="6131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108072</xdr:rowOff>
    </xdr:from>
    <xdr:to>
      <xdr:col>85</xdr:col>
      <xdr:colOff>177800</xdr:colOff>
      <xdr:row>37</xdr:row>
      <xdr:rowOff>38222</xdr:rowOff>
    </xdr:to>
    <xdr:sp macro="" textlink="">
      <xdr:nvSpPr>
        <xdr:cNvPr id="516" name="フローチャート: 判断 515">
          <a:extLst>
            <a:ext uri="{FF2B5EF4-FFF2-40B4-BE49-F238E27FC236}">
              <a16:creationId xmlns:a16="http://schemas.microsoft.com/office/drawing/2014/main" id="{72AEE468-39CA-48CC-B38E-202FA2FD3657}"/>
            </a:ext>
          </a:extLst>
        </xdr:cNvPr>
        <xdr:cNvSpPr/>
      </xdr:nvSpPr>
      <xdr:spPr>
        <a:xfrm>
          <a:off x="16268700" y="628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74008</xdr:rowOff>
    </xdr:from>
    <xdr:to>
      <xdr:col>81</xdr:col>
      <xdr:colOff>50800</xdr:colOff>
      <xdr:row>37</xdr:row>
      <xdr:rowOff>93569</xdr:rowOff>
    </xdr:to>
    <xdr:cxnSp macro="">
      <xdr:nvCxnSpPr>
        <xdr:cNvPr id="517" name="直線コネクタ 516">
          <a:extLst>
            <a:ext uri="{FF2B5EF4-FFF2-40B4-BE49-F238E27FC236}">
              <a16:creationId xmlns:a16="http://schemas.microsoft.com/office/drawing/2014/main" id="{05B48AE6-BA23-489A-B4BE-57A033842C95}"/>
            </a:ext>
          </a:extLst>
        </xdr:cNvPr>
        <xdr:cNvCxnSpPr/>
      </xdr:nvCxnSpPr>
      <xdr:spPr>
        <a:xfrm>
          <a:off x="14592300" y="6417658"/>
          <a:ext cx="889000" cy="19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147201</xdr:rowOff>
    </xdr:from>
    <xdr:to>
      <xdr:col>81</xdr:col>
      <xdr:colOff>101600</xdr:colOff>
      <xdr:row>37</xdr:row>
      <xdr:rowOff>77351</xdr:rowOff>
    </xdr:to>
    <xdr:sp macro="" textlink="">
      <xdr:nvSpPr>
        <xdr:cNvPr id="518" name="フローチャート: 判断 517">
          <a:extLst>
            <a:ext uri="{FF2B5EF4-FFF2-40B4-BE49-F238E27FC236}">
              <a16:creationId xmlns:a16="http://schemas.microsoft.com/office/drawing/2014/main" id="{5B5AAE4F-8D12-4AB5-B198-0EB0F47DCA23}"/>
            </a:ext>
          </a:extLst>
        </xdr:cNvPr>
        <xdr:cNvSpPr/>
      </xdr:nvSpPr>
      <xdr:spPr>
        <a:xfrm>
          <a:off x="15430500" y="6319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93878</xdr:rowOff>
    </xdr:from>
    <xdr:ext cx="534377" cy="259045"/>
    <xdr:sp macro="" textlink="">
      <xdr:nvSpPr>
        <xdr:cNvPr id="519" name="テキスト ボックス 518">
          <a:extLst>
            <a:ext uri="{FF2B5EF4-FFF2-40B4-BE49-F238E27FC236}">
              <a16:creationId xmlns:a16="http://schemas.microsoft.com/office/drawing/2014/main" id="{686E635C-8FE5-4D6F-A98C-2FDE11499F82}"/>
            </a:ext>
          </a:extLst>
        </xdr:cNvPr>
        <xdr:cNvSpPr txBox="1"/>
      </xdr:nvSpPr>
      <xdr:spPr>
        <a:xfrm>
          <a:off x="15214111" y="609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74008</xdr:rowOff>
    </xdr:from>
    <xdr:to>
      <xdr:col>76</xdr:col>
      <xdr:colOff>114300</xdr:colOff>
      <xdr:row>37</xdr:row>
      <xdr:rowOff>121313</xdr:rowOff>
    </xdr:to>
    <xdr:cxnSp macro="">
      <xdr:nvCxnSpPr>
        <xdr:cNvPr id="520" name="直線コネクタ 519">
          <a:extLst>
            <a:ext uri="{FF2B5EF4-FFF2-40B4-BE49-F238E27FC236}">
              <a16:creationId xmlns:a16="http://schemas.microsoft.com/office/drawing/2014/main" id="{DE2FD853-7E97-4646-B685-D0A00CC683AC}"/>
            </a:ext>
          </a:extLst>
        </xdr:cNvPr>
        <xdr:cNvCxnSpPr/>
      </xdr:nvCxnSpPr>
      <xdr:spPr>
        <a:xfrm flipV="1">
          <a:off x="13703300" y="6417658"/>
          <a:ext cx="889000" cy="4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159057</xdr:rowOff>
    </xdr:from>
    <xdr:to>
      <xdr:col>76</xdr:col>
      <xdr:colOff>165100</xdr:colOff>
      <xdr:row>37</xdr:row>
      <xdr:rowOff>89207</xdr:rowOff>
    </xdr:to>
    <xdr:sp macro="" textlink="">
      <xdr:nvSpPr>
        <xdr:cNvPr id="521" name="フローチャート: 判断 520">
          <a:extLst>
            <a:ext uri="{FF2B5EF4-FFF2-40B4-BE49-F238E27FC236}">
              <a16:creationId xmlns:a16="http://schemas.microsoft.com/office/drawing/2014/main" id="{6D02C6F0-501B-4678-A7DA-7DD2EABA9555}"/>
            </a:ext>
          </a:extLst>
        </xdr:cNvPr>
        <xdr:cNvSpPr/>
      </xdr:nvSpPr>
      <xdr:spPr>
        <a:xfrm>
          <a:off x="14541500" y="633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105734</xdr:rowOff>
    </xdr:from>
    <xdr:ext cx="534377" cy="259045"/>
    <xdr:sp macro="" textlink="">
      <xdr:nvSpPr>
        <xdr:cNvPr id="522" name="テキスト ボックス 521">
          <a:extLst>
            <a:ext uri="{FF2B5EF4-FFF2-40B4-BE49-F238E27FC236}">
              <a16:creationId xmlns:a16="http://schemas.microsoft.com/office/drawing/2014/main" id="{55AAC62C-BD59-41C2-9A64-AC27B387B4E7}"/>
            </a:ext>
          </a:extLst>
        </xdr:cNvPr>
        <xdr:cNvSpPr txBox="1"/>
      </xdr:nvSpPr>
      <xdr:spPr>
        <a:xfrm>
          <a:off x="14325111" y="610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110302</xdr:rowOff>
    </xdr:from>
    <xdr:to>
      <xdr:col>71</xdr:col>
      <xdr:colOff>177800</xdr:colOff>
      <xdr:row>37</xdr:row>
      <xdr:rowOff>121313</xdr:rowOff>
    </xdr:to>
    <xdr:cxnSp macro="">
      <xdr:nvCxnSpPr>
        <xdr:cNvPr id="523" name="直線コネクタ 522">
          <a:extLst>
            <a:ext uri="{FF2B5EF4-FFF2-40B4-BE49-F238E27FC236}">
              <a16:creationId xmlns:a16="http://schemas.microsoft.com/office/drawing/2014/main" id="{C54FE26E-A05C-4BF1-82EA-A2F15B803FDB}"/>
            </a:ext>
          </a:extLst>
        </xdr:cNvPr>
        <xdr:cNvCxnSpPr/>
      </xdr:nvCxnSpPr>
      <xdr:spPr>
        <a:xfrm>
          <a:off x="12814300" y="6453952"/>
          <a:ext cx="889000" cy="11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139718</xdr:rowOff>
    </xdr:from>
    <xdr:to>
      <xdr:col>72</xdr:col>
      <xdr:colOff>38100</xdr:colOff>
      <xdr:row>37</xdr:row>
      <xdr:rowOff>69868</xdr:rowOff>
    </xdr:to>
    <xdr:sp macro="" textlink="">
      <xdr:nvSpPr>
        <xdr:cNvPr id="524" name="フローチャート: 判断 523">
          <a:extLst>
            <a:ext uri="{FF2B5EF4-FFF2-40B4-BE49-F238E27FC236}">
              <a16:creationId xmlns:a16="http://schemas.microsoft.com/office/drawing/2014/main" id="{0FA1B240-7F2F-42B0-9BCF-2EC01DE7625E}"/>
            </a:ext>
          </a:extLst>
        </xdr:cNvPr>
        <xdr:cNvSpPr/>
      </xdr:nvSpPr>
      <xdr:spPr>
        <a:xfrm>
          <a:off x="13652500" y="63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86395</xdr:rowOff>
    </xdr:from>
    <xdr:ext cx="534377" cy="259045"/>
    <xdr:sp macro="" textlink="">
      <xdr:nvSpPr>
        <xdr:cNvPr id="525" name="テキスト ボックス 524">
          <a:extLst>
            <a:ext uri="{FF2B5EF4-FFF2-40B4-BE49-F238E27FC236}">
              <a16:creationId xmlns:a16="http://schemas.microsoft.com/office/drawing/2014/main" id="{32169919-22CD-4F01-A584-EA2073911D56}"/>
            </a:ext>
          </a:extLst>
        </xdr:cNvPr>
        <xdr:cNvSpPr txBox="1"/>
      </xdr:nvSpPr>
      <xdr:spPr>
        <a:xfrm>
          <a:off x="13436111" y="6087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109992</xdr:rowOff>
    </xdr:from>
    <xdr:to>
      <xdr:col>67</xdr:col>
      <xdr:colOff>101600</xdr:colOff>
      <xdr:row>37</xdr:row>
      <xdr:rowOff>40142</xdr:rowOff>
    </xdr:to>
    <xdr:sp macro="" textlink="">
      <xdr:nvSpPr>
        <xdr:cNvPr id="526" name="フローチャート: 判断 525">
          <a:extLst>
            <a:ext uri="{FF2B5EF4-FFF2-40B4-BE49-F238E27FC236}">
              <a16:creationId xmlns:a16="http://schemas.microsoft.com/office/drawing/2014/main" id="{0A1E6E10-A138-4DC9-8F23-83484BE17A55}"/>
            </a:ext>
          </a:extLst>
        </xdr:cNvPr>
        <xdr:cNvSpPr/>
      </xdr:nvSpPr>
      <xdr:spPr>
        <a:xfrm>
          <a:off x="12763500" y="62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56669</xdr:rowOff>
    </xdr:from>
    <xdr:ext cx="534377" cy="259045"/>
    <xdr:sp macro="" textlink="">
      <xdr:nvSpPr>
        <xdr:cNvPr id="527" name="テキスト ボックス 526">
          <a:extLst>
            <a:ext uri="{FF2B5EF4-FFF2-40B4-BE49-F238E27FC236}">
              <a16:creationId xmlns:a16="http://schemas.microsoft.com/office/drawing/2014/main" id="{B56B22DB-8080-4E60-A3E8-554DF26E7558}"/>
            </a:ext>
          </a:extLst>
        </xdr:cNvPr>
        <xdr:cNvSpPr txBox="1"/>
      </xdr:nvSpPr>
      <xdr:spPr>
        <a:xfrm>
          <a:off x="12547111" y="605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DDCAF95F-E686-4AF2-B145-2B044BC18477}"/>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8E6DE657-9707-4D3A-809C-6FE2416364C3}"/>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B4A3B997-98B7-41B9-9390-7D50145B6C69}"/>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A8DFDCEB-3DB2-4C2B-A369-51064803F6D8}"/>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91EB9952-6508-4C2E-BEF2-8C9327F00A9E}"/>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60454</xdr:rowOff>
    </xdr:from>
    <xdr:to>
      <xdr:col>85</xdr:col>
      <xdr:colOff>177800</xdr:colOff>
      <xdr:row>37</xdr:row>
      <xdr:rowOff>162054</xdr:rowOff>
    </xdr:to>
    <xdr:sp macro="" textlink="">
      <xdr:nvSpPr>
        <xdr:cNvPr id="533" name="楕円 532">
          <a:extLst>
            <a:ext uri="{FF2B5EF4-FFF2-40B4-BE49-F238E27FC236}">
              <a16:creationId xmlns:a16="http://schemas.microsoft.com/office/drawing/2014/main" id="{E64EC316-FB1C-42C0-8D24-7E60F33BC453}"/>
            </a:ext>
          </a:extLst>
        </xdr:cNvPr>
        <xdr:cNvSpPr/>
      </xdr:nvSpPr>
      <xdr:spPr>
        <a:xfrm>
          <a:off x="16268700" y="640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146831</xdr:rowOff>
    </xdr:from>
    <xdr:ext cx="534377" cy="259045"/>
    <xdr:sp macro="" textlink="">
      <xdr:nvSpPr>
        <xdr:cNvPr id="534" name="消防費該当値テキスト">
          <a:extLst>
            <a:ext uri="{FF2B5EF4-FFF2-40B4-BE49-F238E27FC236}">
              <a16:creationId xmlns:a16="http://schemas.microsoft.com/office/drawing/2014/main" id="{C8EB0FFF-943E-4246-B339-FE7E2B6865A1}"/>
            </a:ext>
          </a:extLst>
        </xdr:cNvPr>
        <xdr:cNvSpPr txBox="1"/>
      </xdr:nvSpPr>
      <xdr:spPr>
        <a:xfrm>
          <a:off x="16370300" y="6319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42769</xdr:rowOff>
    </xdr:from>
    <xdr:to>
      <xdr:col>81</xdr:col>
      <xdr:colOff>101600</xdr:colOff>
      <xdr:row>37</xdr:row>
      <xdr:rowOff>144369</xdr:rowOff>
    </xdr:to>
    <xdr:sp macro="" textlink="">
      <xdr:nvSpPr>
        <xdr:cNvPr id="535" name="楕円 534">
          <a:extLst>
            <a:ext uri="{FF2B5EF4-FFF2-40B4-BE49-F238E27FC236}">
              <a16:creationId xmlns:a16="http://schemas.microsoft.com/office/drawing/2014/main" id="{C1BAA7F1-7E2B-445F-BE3D-F80E1437FC41}"/>
            </a:ext>
          </a:extLst>
        </xdr:cNvPr>
        <xdr:cNvSpPr/>
      </xdr:nvSpPr>
      <xdr:spPr>
        <a:xfrm>
          <a:off x="15430500" y="6386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135496</xdr:rowOff>
    </xdr:from>
    <xdr:ext cx="534377" cy="259045"/>
    <xdr:sp macro="" textlink="">
      <xdr:nvSpPr>
        <xdr:cNvPr id="536" name="テキスト ボックス 535">
          <a:extLst>
            <a:ext uri="{FF2B5EF4-FFF2-40B4-BE49-F238E27FC236}">
              <a16:creationId xmlns:a16="http://schemas.microsoft.com/office/drawing/2014/main" id="{4E55F1EF-E07A-43DB-B877-BF56DB30AD8B}"/>
            </a:ext>
          </a:extLst>
        </xdr:cNvPr>
        <xdr:cNvSpPr txBox="1"/>
      </xdr:nvSpPr>
      <xdr:spPr>
        <a:xfrm>
          <a:off x="15214111" y="6479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23208</xdr:rowOff>
    </xdr:from>
    <xdr:to>
      <xdr:col>76</xdr:col>
      <xdr:colOff>165100</xdr:colOff>
      <xdr:row>37</xdr:row>
      <xdr:rowOff>124808</xdr:rowOff>
    </xdr:to>
    <xdr:sp macro="" textlink="">
      <xdr:nvSpPr>
        <xdr:cNvPr id="537" name="楕円 536">
          <a:extLst>
            <a:ext uri="{FF2B5EF4-FFF2-40B4-BE49-F238E27FC236}">
              <a16:creationId xmlns:a16="http://schemas.microsoft.com/office/drawing/2014/main" id="{13843ECE-BABB-4651-AC67-2ADF29300F0A}"/>
            </a:ext>
          </a:extLst>
        </xdr:cNvPr>
        <xdr:cNvSpPr/>
      </xdr:nvSpPr>
      <xdr:spPr>
        <a:xfrm>
          <a:off x="14541500" y="6366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115935</xdr:rowOff>
    </xdr:from>
    <xdr:ext cx="534377" cy="259045"/>
    <xdr:sp macro="" textlink="">
      <xdr:nvSpPr>
        <xdr:cNvPr id="538" name="テキスト ボックス 537">
          <a:extLst>
            <a:ext uri="{FF2B5EF4-FFF2-40B4-BE49-F238E27FC236}">
              <a16:creationId xmlns:a16="http://schemas.microsoft.com/office/drawing/2014/main" id="{1EE405CE-843E-4C9E-9BF2-634D8D1826E8}"/>
            </a:ext>
          </a:extLst>
        </xdr:cNvPr>
        <xdr:cNvSpPr txBox="1"/>
      </xdr:nvSpPr>
      <xdr:spPr>
        <a:xfrm>
          <a:off x="14325111" y="6459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70513</xdr:rowOff>
    </xdr:from>
    <xdr:to>
      <xdr:col>72</xdr:col>
      <xdr:colOff>38100</xdr:colOff>
      <xdr:row>38</xdr:row>
      <xdr:rowOff>663</xdr:rowOff>
    </xdr:to>
    <xdr:sp macro="" textlink="">
      <xdr:nvSpPr>
        <xdr:cNvPr id="539" name="楕円 538">
          <a:extLst>
            <a:ext uri="{FF2B5EF4-FFF2-40B4-BE49-F238E27FC236}">
              <a16:creationId xmlns:a16="http://schemas.microsoft.com/office/drawing/2014/main" id="{DFB9E8DB-8896-4137-B3C3-EBA29C272192}"/>
            </a:ext>
          </a:extLst>
        </xdr:cNvPr>
        <xdr:cNvSpPr/>
      </xdr:nvSpPr>
      <xdr:spPr>
        <a:xfrm>
          <a:off x="13652500" y="641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163240</xdr:rowOff>
    </xdr:from>
    <xdr:ext cx="534377" cy="259045"/>
    <xdr:sp macro="" textlink="">
      <xdr:nvSpPr>
        <xdr:cNvPr id="540" name="テキスト ボックス 539">
          <a:extLst>
            <a:ext uri="{FF2B5EF4-FFF2-40B4-BE49-F238E27FC236}">
              <a16:creationId xmlns:a16="http://schemas.microsoft.com/office/drawing/2014/main" id="{E79468C2-ECC2-44D8-AA91-7603949EC2A8}"/>
            </a:ext>
          </a:extLst>
        </xdr:cNvPr>
        <xdr:cNvSpPr txBox="1"/>
      </xdr:nvSpPr>
      <xdr:spPr>
        <a:xfrm>
          <a:off x="13436111" y="6506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59502</xdr:rowOff>
    </xdr:from>
    <xdr:to>
      <xdr:col>67</xdr:col>
      <xdr:colOff>101600</xdr:colOff>
      <xdr:row>37</xdr:row>
      <xdr:rowOff>161102</xdr:rowOff>
    </xdr:to>
    <xdr:sp macro="" textlink="">
      <xdr:nvSpPr>
        <xdr:cNvPr id="541" name="楕円 540">
          <a:extLst>
            <a:ext uri="{FF2B5EF4-FFF2-40B4-BE49-F238E27FC236}">
              <a16:creationId xmlns:a16="http://schemas.microsoft.com/office/drawing/2014/main" id="{BB45BA5C-0D68-4094-89D1-9777C2A57FAE}"/>
            </a:ext>
          </a:extLst>
        </xdr:cNvPr>
        <xdr:cNvSpPr/>
      </xdr:nvSpPr>
      <xdr:spPr>
        <a:xfrm>
          <a:off x="12763500" y="6403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152229</xdr:rowOff>
    </xdr:from>
    <xdr:ext cx="534377" cy="259045"/>
    <xdr:sp macro="" textlink="">
      <xdr:nvSpPr>
        <xdr:cNvPr id="542" name="テキスト ボックス 541">
          <a:extLst>
            <a:ext uri="{FF2B5EF4-FFF2-40B4-BE49-F238E27FC236}">
              <a16:creationId xmlns:a16="http://schemas.microsoft.com/office/drawing/2014/main" id="{E167391D-06FE-46B0-B217-721783527DC4}"/>
            </a:ext>
          </a:extLst>
        </xdr:cNvPr>
        <xdr:cNvSpPr txBox="1"/>
      </xdr:nvSpPr>
      <xdr:spPr>
        <a:xfrm>
          <a:off x="12547111" y="6495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F43E1CB-BCAB-47B0-95BF-569564EB6BBC}"/>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977D3E22-16CE-40EC-BAE2-42A1C997E87A}"/>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7A02078D-3F19-44D5-A0E9-1F3224E372C6}"/>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13A5714-A4F1-4A81-98DC-AE916AF74B6E}"/>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B1BC2367-D8CA-4B20-A1BB-AF5D6E4947FD}"/>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5AD61B6A-5E32-4E5F-AE9C-BA14C2CB60F1}"/>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CC417778-AC8F-47B8-93C6-2474C339BB2E}"/>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2003F797-0902-46B4-8400-787E6DEE157B}"/>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52BD2D7-F8CB-4346-B7BD-182D7FBC276B}"/>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9807320-E294-4FBA-80A6-5586F2B8BF27}"/>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9836F758-4F03-473C-81CC-570D58058EB9}"/>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4" name="テキスト ボックス 553">
          <a:extLst>
            <a:ext uri="{FF2B5EF4-FFF2-40B4-BE49-F238E27FC236}">
              <a16:creationId xmlns:a16="http://schemas.microsoft.com/office/drawing/2014/main" id="{727E587F-38DD-486B-909B-FFCB308D2681}"/>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6F510970-0120-4C9C-8D8D-F9310621EFE8}"/>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6" name="テキスト ボックス 555">
          <a:extLst>
            <a:ext uri="{FF2B5EF4-FFF2-40B4-BE49-F238E27FC236}">
              <a16:creationId xmlns:a16="http://schemas.microsoft.com/office/drawing/2014/main" id="{37AD3BBB-348F-4978-A5FF-A7EC9FA9563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1D6E2AE9-1802-4832-A5F8-4B98D1A57B9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8" name="テキスト ボックス 557">
          <a:extLst>
            <a:ext uri="{FF2B5EF4-FFF2-40B4-BE49-F238E27FC236}">
              <a16:creationId xmlns:a16="http://schemas.microsoft.com/office/drawing/2014/main" id="{A5C92B3D-96E5-47C2-A4CD-DC090BEBDBCE}"/>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CC6C2216-675F-4C22-8FDB-53CEABF9543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882016FF-DCA5-4BD2-8229-A1BD72C2BDAE}"/>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328ECFA5-6AE6-4CEE-8EEB-8694089173C9}"/>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21A99FDE-A6A0-4873-A37C-8339E9F580CC}"/>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4DE172C4-781D-4E27-966C-EF5E7757930D}"/>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45993</xdr:rowOff>
    </xdr:from>
    <xdr:to>
      <xdr:col>85</xdr:col>
      <xdr:colOff>126364</xdr:colOff>
      <xdr:row>57</xdr:row>
      <xdr:rowOff>55955</xdr:rowOff>
    </xdr:to>
    <xdr:cxnSp macro="">
      <xdr:nvCxnSpPr>
        <xdr:cNvPr id="564" name="直線コネクタ 563">
          <a:extLst>
            <a:ext uri="{FF2B5EF4-FFF2-40B4-BE49-F238E27FC236}">
              <a16:creationId xmlns:a16="http://schemas.microsoft.com/office/drawing/2014/main" id="{1DC985F0-A57E-4433-89F3-25288ABAE6DD}"/>
            </a:ext>
          </a:extLst>
        </xdr:cNvPr>
        <xdr:cNvCxnSpPr/>
      </xdr:nvCxnSpPr>
      <xdr:spPr>
        <a:xfrm flipV="1">
          <a:off x="16317595" y="8618493"/>
          <a:ext cx="1269" cy="1210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59782</xdr:rowOff>
    </xdr:from>
    <xdr:ext cx="534377" cy="259045"/>
    <xdr:sp macro="" textlink="">
      <xdr:nvSpPr>
        <xdr:cNvPr id="565" name="教育費最小値テキスト">
          <a:extLst>
            <a:ext uri="{FF2B5EF4-FFF2-40B4-BE49-F238E27FC236}">
              <a16:creationId xmlns:a16="http://schemas.microsoft.com/office/drawing/2014/main" id="{263A8FAC-B622-4A0F-AFA5-6B30DCABD227}"/>
            </a:ext>
          </a:extLst>
        </xdr:cNvPr>
        <xdr:cNvSpPr txBox="1"/>
      </xdr:nvSpPr>
      <xdr:spPr>
        <a:xfrm>
          <a:off x="16370300" y="98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55955</xdr:rowOff>
    </xdr:from>
    <xdr:to>
      <xdr:col>86</xdr:col>
      <xdr:colOff>25400</xdr:colOff>
      <xdr:row>57</xdr:row>
      <xdr:rowOff>55955</xdr:rowOff>
    </xdr:to>
    <xdr:cxnSp macro="">
      <xdr:nvCxnSpPr>
        <xdr:cNvPr id="566" name="直線コネクタ 565">
          <a:extLst>
            <a:ext uri="{FF2B5EF4-FFF2-40B4-BE49-F238E27FC236}">
              <a16:creationId xmlns:a16="http://schemas.microsoft.com/office/drawing/2014/main" id="{E2BD5FD0-895B-47C6-B1B6-9E2F660B897F}"/>
            </a:ext>
          </a:extLst>
        </xdr:cNvPr>
        <xdr:cNvCxnSpPr/>
      </xdr:nvCxnSpPr>
      <xdr:spPr>
        <a:xfrm>
          <a:off x="16230600" y="9828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164120</xdr:rowOff>
    </xdr:from>
    <xdr:ext cx="599010" cy="259045"/>
    <xdr:sp macro="" textlink="">
      <xdr:nvSpPr>
        <xdr:cNvPr id="567" name="教育費最大値テキスト">
          <a:extLst>
            <a:ext uri="{FF2B5EF4-FFF2-40B4-BE49-F238E27FC236}">
              <a16:creationId xmlns:a16="http://schemas.microsoft.com/office/drawing/2014/main" id="{2E739CD1-088A-44CD-A539-E180718675FB}"/>
            </a:ext>
          </a:extLst>
        </xdr:cNvPr>
        <xdr:cNvSpPr txBox="1"/>
      </xdr:nvSpPr>
      <xdr:spPr>
        <a:xfrm>
          <a:off x="16370300" y="839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320,496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45993</xdr:rowOff>
    </xdr:from>
    <xdr:to>
      <xdr:col>86</xdr:col>
      <xdr:colOff>25400</xdr:colOff>
      <xdr:row>50</xdr:row>
      <xdr:rowOff>45993</xdr:rowOff>
    </xdr:to>
    <xdr:cxnSp macro="">
      <xdr:nvCxnSpPr>
        <xdr:cNvPr id="568" name="直線コネクタ 567">
          <a:extLst>
            <a:ext uri="{FF2B5EF4-FFF2-40B4-BE49-F238E27FC236}">
              <a16:creationId xmlns:a16="http://schemas.microsoft.com/office/drawing/2014/main" id="{9760D3B7-EDEE-4AA8-B385-3814E12DD11F}"/>
            </a:ext>
          </a:extLst>
        </xdr:cNvPr>
        <xdr:cNvCxnSpPr/>
      </xdr:nvCxnSpPr>
      <xdr:spPr>
        <a:xfrm>
          <a:off x="16230600" y="861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28262</xdr:rowOff>
    </xdr:from>
    <xdr:to>
      <xdr:col>85</xdr:col>
      <xdr:colOff>127000</xdr:colOff>
      <xdr:row>56</xdr:row>
      <xdr:rowOff>116895</xdr:rowOff>
    </xdr:to>
    <xdr:cxnSp macro="">
      <xdr:nvCxnSpPr>
        <xdr:cNvPr id="569" name="直線コネクタ 568">
          <a:extLst>
            <a:ext uri="{FF2B5EF4-FFF2-40B4-BE49-F238E27FC236}">
              <a16:creationId xmlns:a16="http://schemas.microsoft.com/office/drawing/2014/main" id="{DC8801C0-9082-4EAD-B90A-812920363D98}"/>
            </a:ext>
          </a:extLst>
        </xdr:cNvPr>
        <xdr:cNvCxnSpPr/>
      </xdr:nvCxnSpPr>
      <xdr:spPr>
        <a:xfrm flipV="1">
          <a:off x="15481300" y="9629462"/>
          <a:ext cx="838200" cy="88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30272</xdr:rowOff>
    </xdr:from>
    <xdr:ext cx="599010" cy="259045"/>
    <xdr:sp macro="" textlink="">
      <xdr:nvSpPr>
        <xdr:cNvPr id="570" name="教育費平均値テキスト">
          <a:extLst>
            <a:ext uri="{FF2B5EF4-FFF2-40B4-BE49-F238E27FC236}">
              <a16:creationId xmlns:a16="http://schemas.microsoft.com/office/drawing/2014/main" id="{7FC0F14C-DAC6-4014-B2DD-701ACA7968B3}"/>
            </a:ext>
          </a:extLst>
        </xdr:cNvPr>
        <xdr:cNvSpPr txBox="1"/>
      </xdr:nvSpPr>
      <xdr:spPr>
        <a:xfrm>
          <a:off x="16370300" y="92885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7395</xdr:rowOff>
    </xdr:from>
    <xdr:to>
      <xdr:col>85</xdr:col>
      <xdr:colOff>177800</xdr:colOff>
      <xdr:row>55</xdr:row>
      <xdr:rowOff>108995</xdr:rowOff>
    </xdr:to>
    <xdr:sp macro="" textlink="">
      <xdr:nvSpPr>
        <xdr:cNvPr id="571" name="フローチャート: 判断 570">
          <a:extLst>
            <a:ext uri="{FF2B5EF4-FFF2-40B4-BE49-F238E27FC236}">
              <a16:creationId xmlns:a16="http://schemas.microsoft.com/office/drawing/2014/main" id="{6B8F5ADC-125A-4B7F-BD84-4884761F9EB0}"/>
            </a:ext>
          </a:extLst>
        </xdr:cNvPr>
        <xdr:cNvSpPr/>
      </xdr:nvSpPr>
      <xdr:spPr>
        <a:xfrm>
          <a:off x="16268700" y="943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2837</xdr:rowOff>
    </xdr:from>
    <xdr:to>
      <xdr:col>81</xdr:col>
      <xdr:colOff>50800</xdr:colOff>
      <xdr:row>56</xdr:row>
      <xdr:rowOff>116895</xdr:rowOff>
    </xdr:to>
    <xdr:cxnSp macro="">
      <xdr:nvCxnSpPr>
        <xdr:cNvPr id="572" name="直線コネクタ 571">
          <a:extLst>
            <a:ext uri="{FF2B5EF4-FFF2-40B4-BE49-F238E27FC236}">
              <a16:creationId xmlns:a16="http://schemas.microsoft.com/office/drawing/2014/main" id="{3EB7531B-BF74-4411-8895-EB03D9BC2EDC}"/>
            </a:ext>
          </a:extLst>
        </xdr:cNvPr>
        <xdr:cNvCxnSpPr/>
      </xdr:nvCxnSpPr>
      <xdr:spPr>
        <a:xfrm>
          <a:off x="14592300" y="9604037"/>
          <a:ext cx="889000" cy="114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60325</xdr:rowOff>
    </xdr:from>
    <xdr:to>
      <xdr:col>81</xdr:col>
      <xdr:colOff>101600</xdr:colOff>
      <xdr:row>55</xdr:row>
      <xdr:rowOff>161925</xdr:rowOff>
    </xdr:to>
    <xdr:sp macro="" textlink="">
      <xdr:nvSpPr>
        <xdr:cNvPr id="573" name="フローチャート: 判断 572">
          <a:extLst>
            <a:ext uri="{FF2B5EF4-FFF2-40B4-BE49-F238E27FC236}">
              <a16:creationId xmlns:a16="http://schemas.microsoft.com/office/drawing/2014/main" id="{C3F7B0F7-E515-466F-9379-1D57E2A34BDD}"/>
            </a:ext>
          </a:extLst>
        </xdr:cNvPr>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7002</xdr:rowOff>
    </xdr:from>
    <xdr:ext cx="599010" cy="259045"/>
    <xdr:sp macro="" textlink="">
      <xdr:nvSpPr>
        <xdr:cNvPr id="574" name="テキスト ボックス 573">
          <a:extLst>
            <a:ext uri="{FF2B5EF4-FFF2-40B4-BE49-F238E27FC236}">
              <a16:creationId xmlns:a16="http://schemas.microsoft.com/office/drawing/2014/main" id="{BD6655D9-E523-42C3-9621-A3D80C4F53D2}"/>
            </a:ext>
          </a:extLst>
        </xdr:cNvPr>
        <xdr:cNvSpPr txBox="1"/>
      </xdr:nvSpPr>
      <xdr:spPr>
        <a:xfrm>
          <a:off x="15181795" y="9265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2837</xdr:rowOff>
    </xdr:from>
    <xdr:to>
      <xdr:col>76</xdr:col>
      <xdr:colOff>114300</xdr:colOff>
      <xdr:row>56</xdr:row>
      <xdr:rowOff>103504</xdr:rowOff>
    </xdr:to>
    <xdr:cxnSp macro="">
      <xdr:nvCxnSpPr>
        <xdr:cNvPr id="575" name="直線コネクタ 574">
          <a:extLst>
            <a:ext uri="{FF2B5EF4-FFF2-40B4-BE49-F238E27FC236}">
              <a16:creationId xmlns:a16="http://schemas.microsoft.com/office/drawing/2014/main" id="{EA117824-A78B-4E40-BB33-63C8284B49D7}"/>
            </a:ext>
          </a:extLst>
        </xdr:cNvPr>
        <xdr:cNvCxnSpPr/>
      </xdr:nvCxnSpPr>
      <xdr:spPr>
        <a:xfrm flipV="1">
          <a:off x="13703300" y="9604037"/>
          <a:ext cx="889000" cy="100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72532</xdr:rowOff>
    </xdr:from>
    <xdr:to>
      <xdr:col>76</xdr:col>
      <xdr:colOff>165100</xdr:colOff>
      <xdr:row>56</xdr:row>
      <xdr:rowOff>2682</xdr:rowOff>
    </xdr:to>
    <xdr:sp macro="" textlink="">
      <xdr:nvSpPr>
        <xdr:cNvPr id="576" name="フローチャート: 判断 575">
          <a:extLst>
            <a:ext uri="{FF2B5EF4-FFF2-40B4-BE49-F238E27FC236}">
              <a16:creationId xmlns:a16="http://schemas.microsoft.com/office/drawing/2014/main" id="{211F67FF-55DB-47F3-AC4D-0B1E1250351F}"/>
            </a:ext>
          </a:extLst>
        </xdr:cNvPr>
        <xdr:cNvSpPr/>
      </xdr:nvSpPr>
      <xdr:spPr>
        <a:xfrm>
          <a:off x="14541500" y="950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19209</xdr:rowOff>
    </xdr:from>
    <xdr:ext cx="599010" cy="259045"/>
    <xdr:sp macro="" textlink="">
      <xdr:nvSpPr>
        <xdr:cNvPr id="577" name="テキスト ボックス 576">
          <a:extLst>
            <a:ext uri="{FF2B5EF4-FFF2-40B4-BE49-F238E27FC236}">
              <a16:creationId xmlns:a16="http://schemas.microsoft.com/office/drawing/2014/main" id="{50A120E5-A274-4B3D-87DB-E93CC53CA3EE}"/>
            </a:ext>
          </a:extLst>
        </xdr:cNvPr>
        <xdr:cNvSpPr txBox="1"/>
      </xdr:nvSpPr>
      <xdr:spPr>
        <a:xfrm>
          <a:off x="14292795" y="9277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59320</xdr:rowOff>
    </xdr:from>
    <xdr:to>
      <xdr:col>71</xdr:col>
      <xdr:colOff>177800</xdr:colOff>
      <xdr:row>56</xdr:row>
      <xdr:rowOff>103504</xdr:rowOff>
    </xdr:to>
    <xdr:cxnSp macro="">
      <xdr:nvCxnSpPr>
        <xdr:cNvPr id="578" name="直線コネクタ 577">
          <a:extLst>
            <a:ext uri="{FF2B5EF4-FFF2-40B4-BE49-F238E27FC236}">
              <a16:creationId xmlns:a16="http://schemas.microsoft.com/office/drawing/2014/main" id="{63B68BFB-A609-4B7F-A4B3-0DAC8487B963}"/>
            </a:ext>
          </a:extLst>
        </xdr:cNvPr>
        <xdr:cNvCxnSpPr/>
      </xdr:nvCxnSpPr>
      <xdr:spPr>
        <a:xfrm>
          <a:off x="12814300" y="9660520"/>
          <a:ext cx="889000" cy="44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117301</xdr:rowOff>
    </xdr:from>
    <xdr:to>
      <xdr:col>72</xdr:col>
      <xdr:colOff>38100</xdr:colOff>
      <xdr:row>56</xdr:row>
      <xdr:rowOff>47451</xdr:rowOff>
    </xdr:to>
    <xdr:sp macro="" textlink="">
      <xdr:nvSpPr>
        <xdr:cNvPr id="579" name="フローチャート: 判断 578">
          <a:extLst>
            <a:ext uri="{FF2B5EF4-FFF2-40B4-BE49-F238E27FC236}">
              <a16:creationId xmlns:a16="http://schemas.microsoft.com/office/drawing/2014/main" id="{54EA8F6D-A480-45E8-BD0F-EF72EB044630}"/>
            </a:ext>
          </a:extLst>
        </xdr:cNvPr>
        <xdr:cNvSpPr/>
      </xdr:nvSpPr>
      <xdr:spPr>
        <a:xfrm>
          <a:off x="13652500" y="95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63978</xdr:rowOff>
    </xdr:from>
    <xdr:ext cx="599010" cy="259045"/>
    <xdr:sp macro="" textlink="">
      <xdr:nvSpPr>
        <xdr:cNvPr id="580" name="テキスト ボックス 579">
          <a:extLst>
            <a:ext uri="{FF2B5EF4-FFF2-40B4-BE49-F238E27FC236}">
              <a16:creationId xmlns:a16="http://schemas.microsoft.com/office/drawing/2014/main" id="{EFEEA576-EDD5-4DCF-BC14-F1FC2AA58A92}"/>
            </a:ext>
          </a:extLst>
        </xdr:cNvPr>
        <xdr:cNvSpPr txBox="1"/>
      </xdr:nvSpPr>
      <xdr:spPr>
        <a:xfrm>
          <a:off x="13403795" y="9322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140458</xdr:rowOff>
    </xdr:from>
    <xdr:to>
      <xdr:col>67</xdr:col>
      <xdr:colOff>101600</xdr:colOff>
      <xdr:row>56</xdr:row>
      <xdr:rowOff>70608</xdr:rowOff>
    </xdr:to>
    <xdr:sp macro="" textlink="">
      <xdr:nvSpPr>
        <xdr:cNvPr id="581" name="フローチャート: 判断 580">
          <a:extLst>
            <a:ext uri="{FF2B5EF4-FFF2-40B4-BE49-F238E27FC236}">
              <a16:creationId xmlns:a16="http://schemas.microsoft.com/office/drawing/2014/main" id="{526F5EDA-2184-42D7-B926-426378CDB15B}"/>
            </a:ext>
          </a:extLst>
        </xdr:cNvPr>
        <xdr:cNvSpPr/>
      </xdr:nvSpPr>
      <xdr:spPr>
        <a:xfrm>
          <a:off x="12763500" y="957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87135</xdr:rowOff>
    </xdr:from>
    <xdr:ext cx="599010" cy="259045"/>
    <xdr:sp macro="" textlink="">
      <xdr:nvSpPr>
        <xdr:cNvPr id="582" name="テキスト ボックス 581">
          <a:extLst>
            <a:ext uri="{FF2B5EF4-FFF2-40B4-BE49-F238E27FC236}">
              <a16:creationId xmlns:a16="http://schemas.microsoft.com/office/drawing/2014/main" id="{1D2F4C98-8E6B-4623-9F8B-3064C96E4118}"/>
            </a:ext>
          </a:extLst>
        </xdr:cNvPr>
        <xdr:cNvSpPr txBox="1"/>
      </xdr:nvSpPr>
      <xdr:spPr>
        <a:xfrm>
          <a:off x="12514795" y="9345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CC3E2BF2-1CA2-4C20-AD69-B43BD2ECB475}"/>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69D804C-0B66-4761-BED3-175C0069A469}"/>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572C933B-1E2C-41D0-8158-ABB29EDEA6E8}"/>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CF34C2C2-1BCE-49B7-ABC2-397643FD4878}"/>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892982EE-A2FC-4A68-AA15-0C02EC3FF4C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148912</xdr:rowOff>
    </xdr:from>
    <xdr:to>
      <xdr:col>85</xdr:col>
      <xdr:colOff>177800</xdr:colOff>
      <xdr:row>56</xdr:row>
      <xdr:rowOff>79062</xdr:rowOff>
    </xdr:to>
    <xdr:sp macro="" textlink="">
      <xdr:nvSpPr>
        <xdr:cNvPr id="588" name="楕円 587">
          <a:extLst>
            <a:ext uri="{FF2B5EF4-FFF2-40B4-BE49-F238E27FC236}">
              <a16:creationId xmlns:a16="http://schemas.microsoft.com/office/drawing/2014/main" id="{39FFCCBD-6EF3-44A1-998C-2B72C0A1F23E}"/>
            </a:ext>
          </a:extLst>
        </xdr:cNvPr>
        <xdr:cNvSpPr/>
      </xdr:nvSpPr>
      <xdr:spPr>
        <a:xfrm>
          <a:off x="16268700" y="9578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127339</xdr:rowOff>
    </xdr:from>
    <xdr:ext cx="534377" cy="259045"/>
    <xdr:sp macro="" textlink="">
      <xdr:nvSpPr>
        <xdr:cNvPr id="589" name="教育費該当値テキスト">
          <a:extLst>
            <a:ext uri="{FF2B5EF4-FFF2-40B4-BE49-F238E27FC236}">
              <a16:creationId xmlns:a16="http://schemas.microsoft.com/office/drawing/2014/main" id="{03BEF1A2-6020-4333-B1DB-18A0DE8FE25F}"/>
            </a:ext>
          </a:extLst>
        </xdr:cNvPr>
        <xdr:cNvSpPr txBox="1"/>
      </xdr:nvSpPr>
      <xdr:spPr>
        <a:xfrm>
          <a:off x="16370300" y="9557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66095</xdr:rowOff>
    </xdr:from>
    <xdr:to>
      <xdr:col>81</xdr:col>
      <xdr:colOff>101600</xdr:colOff>
      <xdr:row>56</xdr:row>
      <xdr:rowOff>167695</xdr:rowOff>
    </xdr:to>
    <xdr:sp macro="" textlink="">
      <xdr:nvSpPr>
        <xdr:cNvPr id="590" name="楕円 589">
          <a:extLst>
            <a:ext uri="{FF2B5EF4-FFF2-40B4-BE49-F238E27FC236}">
              <a16:creationId xmlns:a16="http://schemas.microsoft.com/office/drawing/2014/main" id="{45CCCC74-21F7-49D2-A788-2FAE7E158221}"/>
            </a:ext>
          </a:extLst>
        </xdr:cNvPr>
        <xdr:cNvSpPr/>
      </xdr:nvSpPr>
      <xdr:spPr>
        <a:xfrm>
          <a:off x="15430500" y="9667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158822</xdr:rowOff>
    </xdr:from>
    <xdr:ext cx="534377" cy="259045"/>
    <xdr:sp macro="" textlink="">
      <xdr:nvSpPr>
        <xdr:cNvPr id="591" name="テキスト ボックス 590">
          <a:extLst>
            <a:ext uri="{FF2B5EF4-FFF2-40B4-BE49-F238E27FC236}">
              <a16:creationId xmlns:a16="http://schemas.microsoft.com/office/drawing/2014/main" id="{465C878B-79F8-4701-B5F8-9597BA58C2EB}"/>
            </a:ext>
          </a:extLst>
        </xdr:cNvPr>
        <xdr:cNvSpPr txBox="1"/>
      </xdr:nvSpPr>
      <xdr:spPr>
        <a:xfrm>
          <a:off x="15214111" y="9760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123487</xdr:rowOff>
    </xdr:from>
    <xdr:to>
      <xdr:col>76</xdr:col>
      <xdr:colOff>165100</xdr:colOff>
      <xdr:row>56</xdr:row>
      <xdr:rowOff>53637</xdr:rowOff>
    </xdr:to>
    <xdr:sp macro="" textlink="">
      <xdr:nvSpPr>
        <xdr:cNvPr id="592" name="楕円 591">
          <a:extLst>
            <a:ext uri="{FF2B5EF4-FFF2-40B4-BE49-F238E27FC236}">
              <a16:creationId xmlns:a16="http://schemas.microsoft.com/office/drawing/2014/main" id="{471ECD89-3480-491C-9269-FCED65734C70}"/>
            </a:ext>
          </a:extLst>
        </xdr:cNvPr>
        <xdr:cNvSpPr/>
      </xdr:nvSpPr>
      <xdr:spPr>
        <a:xfrm>
          <a:off x="14541500" y="955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44764</xdr:rowOff>
    </xdr:from>
    <xdr:ext cx="599010" cy="259045"/>
    <xdr:sp macro="" textlink="">
      <xdr:nvSpPr>
        <xdr:cNvPr id="593" name="テキスト ボックス 592">
          <a:extLst>
            <a:ext uri="{FF2B5EF4-FFF2-40B4-BE49-F238E27FC236}">
              <a16:creationId xmlns:a16="http://schemas.microsoft.com/office/drawing/2014/main" id="{4DABBE63-9A54-4A76-97D1-85D546704EE0}"/>
            </a:ext>
          </a:extLst>
        </xdr:cNvPr>
        <xdr:cNvSpPr txBox="1"/>
      </xdr:nvSpPr>
      <xdr:spPr>
        <a:xfrm>
          <a:off x="14292795" y="9645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52704</xdr:rowOff>
    </xdr:from>
    <xdr:to>
      <xdr:col>72</xdr:col>
      <xdr:colOff>38100</xdr:colOff>
      <xdr:row>56</xdr:row>
      <xdr:rowOff>154304</xdr:rowOff>
    </xdr:to>
    <xdr:sp macro="" textlink="">
      <xdr:nvSpPr>
        <xdr:cNvPr id="594" name="楕円 593">
          <a:extLst>
            <a:ext uri="{FF2B5EF4-FFF2-40B4-BE49-F238E27FC236}">
              <a16:creationId xmlns:a16="http://schemas.microsoft.com/office/drawing/2014/main" id="{794B38AE-DBCA-47E8-842D-948A41E114A0}"/>
            </a:ext>
          </a:extLst>
        </xdr:cNvPr>
        <xdr:cNvSpPr/>
      </xdr:nvSpPr>
      <xdr:spPr>
        <a:xfrm>
          <a:off x="13652500" y="965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145431</xdr:rowOff>
    </xdr:from>
    <xdr:ext cx="534377" cy="259045"/>
    <xdr:sp macro="" textlink="">
      <xdr:nvSpPr>
        <xdr:cNvPr id="595" name="テキスト ボックス 594">
          <a:extLst>
            <a:ext uri="{FF2B5EF4-FFF2-40B4-BE49-F238E27FC236}">
              <a16:creationId xmlns:a16="http://schemas.microsoft.com/office/drawing/2014/main" id="{58A52C67-68ED-468D-B7E0-41E87D896C6C}"/>
            </a:ext>
          </a:extLst>
        </xdr:cNvPr>
        <xdr:cNvSpPr txBox="1"/>
      </xdr:nvSpPr>
      <xdr:spPr>
        <a:xfrm>
          <a:off x="13436111" y="9746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8520</xdr:rowOff>
    </xdr:from>
    <xdr:to>
      <xdr:col>67</xdr:col>
      <xdr:colOff>101600</xdr:colOff>
      <xdr:row>56</xdr:row>
      <xdr:rowOff>110120</xdr:rowOff>
    </xdr:to>
    <xdr:sp macro="" textlink="">
      <xdr:nvSpPr>
        <xdr:cNvPr id="596" name="楕円 595">
          <a:extLst>
            <a:ext uri="{FF2B5EF4-FFF2-40B4-BE49-F238E27FC236}">
              <a16:creationId xmlns:a16="http://schemas.microsoft.com/office/drawing/2014/main" id="{A862C960-C262-43F3-B649-E8112BE84891}"/>
            </a:ext>
          </a:extLst>
        </xdr:cNvPr>
        <xdr:cNvSpPr/>
      </xdr:nvSpPr>
      <xdr:spPr>
        <a:xfrm>
          <a:off x="12763500" y="960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101247</xdr:rowOff>
    </xdr:from>
    <xdr:ext cx="534377" cy="259045"/>
    <xdr:sp macro="" textlink="">
      <xdr:nvSpPr>
        <xdr:cNvPr id="597" name="テキスト ボックス 596">
          <a:extLst>
            <a:ext uri="{FF2B5EF4-FFF2-40B4-BE49-F238E27FC236}">
              <a16:creationId xmlns:a16="http://schemas.microsoft.com/office/drawing/2014/main" id="{95F35775-33C9-44D2-9231-AE2AE8E7C0DC}"/>
            </a:ext>
          </a:extLst>
        </xdr:cNvPr>
        <xdr:cNvSpPr txBox="1"/>
      </xdr:nvSpPr>
      <xdr:spPr>
        <a:xfrm>
          <a:off x="12547111" y="9702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BE99EF15-4AA4-4FBE-BB4C-AC7B6F4D7065}"/>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2D1B9D8E-3225-41CB-A2BE-635A7FFF4D0E}"/>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D68903B9-78EE-4292-9040-BCBC7FEA83D1}"/>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82565CF2-A1C7-4E00-995C-FC74680AB261}"/>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FB95412C-C58B-43BB-930E-BF2186FFC67E}"/>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B8F257D8-D640-4F69-B427-088022DD7E6F}"/>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9AACD09D-9A7A-45A7-9644-5985013232D9}"/>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1CEBB10D-D28D-4C99-BCB3-1699B6BDA115}"/>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AAC5E16B-DC4E-436E-8BBC-20AF5BD4F68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84C587E3-3568-41FD-93A3-C07289F5DE24}"/>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8" name="直線コネクタ 607">
          <a:extLst>
            <a:ext uri="{FF2B5EF4-FFF2-40B4-BE49-F238E27FC236}">
              <a16:creationId xmlns:a16="http://schemas.microsoft.com/office/drawing/2014/main" id="{E779CAF4-AA70-44BE-A507-A8559F84DFFE}"/>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9" name="テキスト ボックス 608">
          <a:extLst>
            <a:ext uri="{FF2B5EF4-FFF2-40B4-BE49-F238E27FC236}">
              <a16:creationId xmlns:a16="http://schemas.microsoft.com/office/drawing/2014/main" id="{1B6F22C0-AA0D-4EB6-AA03-6334129C93A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0" name="直線コネクタ 609">
          <a:extLst>
            <a:ext uri="{FF2B5EF4-FFF2-40B4-BE49-F238E27FC236}">
              <a16:creationId xmlns:a16="http://schemas.microsoft.com/office/drawing/2014/main" id="{0BAEDBF1-D170-41C0-8F26-E5CEAEDB9E7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1" name="テキスト ボックス 610">
          <a:extLst>
            <a:ext uri="{FF2B5EF4-FFF2-40B4-BE49-F238E27FC236}">
              <a16:creationId xmlns:a16="http://schemas.microsoft.com/office/drawing/2014/main" id="{00D25DED-A3A6-463E-B1AC-EFF7257A71FA}"/>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2" name="直線コネクタ 611">
          <a:extLst>
            <a:ext uri="{FF2B5EF4-FFF2-40B4-BE49-F238E27FC236}">
              <a16:creationId xmlns:a16="http://schemas.microsoft.com/office/drawing/2014/main" id="{D2AA209D-9F97-48D8-905B-3DDD5690D84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3" name="テキスト ボックス 612">
          <a:extLst>
            <a:ext uri="{FF2B5EF4-FFF2-40B4-BE49-F238E27FC236}">
              <a16:creationId xmlns:a16="http://schemas.microsoft.com/office/drawing/2014/main" id="{2D9F2CCE-A21A-4FC4-8E60-CDF9A34A9FFE}"/>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4" name="直線コネクタ 613">
          <a:extLst>
            <a:ext uri="{FF2B5EF4-FFF2-40B4-BE49-F238E27FC236}">
              <a16:creationId xmlns:a16="http://schemas.microsoft.com/office/drawing/2014/main" id="{3C880CE4-5120-4381-A32D-2D1B241DB857}"/>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5" name="テキスト ボックス 614">
          <a:extLst>
            <a:ext uri="{FF2B5EF4-FFF2-40B4-BE49-F238E27FC236}">
              <a16:creationId xmlns:a16="http://schemas.microsoft.com/office/drawing/2014/main" id="{DD0DF2CD-2BBE-4B73-AE94-E0AA7585D17C}"/>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6" name="直線コネクタ 615">
          <a:extLst>
            <a:ext uri="{FF2B5EF4-FFF2-40B4-BE49-F238E27FC236}">
              <a16:creationId xmlns:a16="http://schemas.microsoft.com/office/drawing/2014/main" id="{DDDEBF24-F3F4-4CC8-BD77-418C7E4876C1}"/>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7" name="テキスト ボックス 616">
          <a:extLst>
            <a:ext uri="{FF2B5EF4-FFF2-40B4-BE49-F238E27FC236}">
              <a16:creationId xmlns:a16="http://schemas.microsoft.com/office/drawing/2014/main" id="{EB6E1E43-5F25-4418-9F04-0569C71D4032}"/>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8" name="直線コネクタ 617">
          <a:extLst>
            <a:ext uri="{FF2B5EF4-FFF2-40B4-BE49-F238E27FC236}">
              <a16:creationId xmlns:a16="http://schemas.microsoft.com/office/drawing/2014/main" id="{F7E3BE3A-B5E9-41AD-BDBB-7319D69B5B1B}"/>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9" name="テキスト ボックス 618">
          <a:extLst>
            <a:ext uri="{FF2B5EF4-FFF2-40B4-BE49-F238E27FC236}">
              <a16:creationId xmlns:a16="http://schemas.microsoft.com/office/drawing/2014/main" id="{1C050318-5C77-40C8-A704-16B7A4B5BF1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1DEBE67D-A148-4F1C-B840-BFFDF4358E89}"/>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996AC62-7270-4432-B94F-6C30F6BB3492}"/>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CD2BD71E-628D-47D6-8887-57012E05EB6B}"/>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49175</xdr:rowOff>
    </xdr:from>
    <xdr:to>
      <xdr:col>85</xdr:col>
      <xdr:colOff>126364</xdr:colOff>
      <xdr:row>79</xdr:row>
      <xdr:rowOff>98879</xdr:rowOff>
    </xdr:to>
    <xdr:cxnSp macro="">
      <xdr:nvCxnSpPr>
        <xdr:cNvPr id="623" name="直線コネクタ 622">
          <a:extLst>
            <a:ext uri="{FF2B5EF4-FFF2-40B4-BE49-F238E27FC236}">
              <a16:creationId xmlns:a16="http://schemas.microsoft.com/office/drawing/2014/main" id="{94E70D3F-AB27-4296-AC8D-7ED04355D5F4}"/>
            </a:ext>
          </a:extLst>
        </xdr:cNvPr>
        <xdr:cNvCxnSpPr/>
      </xdr:nvCxnSpPr>
      <xdr:spPr>
        <a:xfrm flipV="1">
          <a:off x="16317595" y="12222125"/>
          <a:ext cx="1269" cy="1421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4" name="災害復旧費最小値テキスト">
          <a:extLst>
            <a:ext uri="{FF2B5EF4-FFF2-40B4-BE49-F238E27FC236}">
              <a16:creationId xmlns:a16="http://schemas.microsoft.com/office/drawing/2014/main" id="{6FE4014B-37C1-468D-BD00-C220AF3EE01B}"/>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5" name="直線コネクタ 624">
          <a:extLst>
            <a:ext uri="{FF2B5EF4-FFF2-40B4-BE49-F238E27FC236}">
              <a16:creationId xmlns:a16="http://schemas.microsoft.com/office/drawing/2014/main" id="{81BB0E5A-2342-4310-96E4-30193D3CECAB}"/>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167302</xdr:rowOff>
    </xdr:from>
    <xdr:ext cx="599010" cy="259045"/>
    <xdr:sp macro="" textlink="">
      <xdr:nvSpPr>
        <xdr:cNvPr id="626" name="災害復旧費最大値テキスト">
          <a:extLst>
            <a:ext uri="{FF2B5EF4-FFF2-40B4-BE49-F238E27FC236}">
              <a16:creationId xmlns:a16="http://schemas.microsoft.com/office/drawing/2014/main" id="{77132327-F485-46BA-BCD8-3F737B3D384A}"/>
            </a:ext>
          </a:extLst>
        </xdr:cNvPr>
        <xdr:cNvSpPr txBox="1"/>
      </xdr:nvSpPr>
      <xdr:spPr>
        <a:xfrm>
          <a:off x="16370300" y="11997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130,566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49175</xdr:rowOff>
    </xdr:from>
    <xdr:to>
      <xdr:col>86</xdr:col>
      <xdr:colOff>25400</xdr:colOff>
      <xdr:row>71</xdr:row>
      <xdr:rowOff>49175</xdr:rowOff>
    </xdr:to>
    <xdr:cxnSp macro="">
      <xdr:nvCxnSpPr>
        <xdr:cNvPr id="627" name="直線コネクタ 626">
          <a:extLst>
            <a:ext uri="{FF2B5EF4-FFF2-40B4-BE49-F238E27FC236}">
              <a16:creationId xmlns:a16="http://schemas.microsoft.com/office/drawing/2014/main" id="{4FE02117-657A-4D6A-B6B4-BBE62DDAE0D3}"/>
            </a:ext>
          </a:extLst>
        </xdr:cNvPr>
        <xdr:cNvCxnSpPr/>
      </xdr:nvCxnSpPr>
      <xdr:spPr>
        <a:xfrm>
          <a:off x="16230600" y="12222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6938</xdr:rowOff>
    </xdr:from>
    <xdr:to>
      <xdr:col>85</xdr:col>
      <xdr:colOff>127000</xdr:colOff>
      <xdr:row>78</xdr:row>
      <xdr:rowOff>94405</xdr:rowOff>
    </xdr:to>
    <xdr:cxnSp macro="">
      <xdr:nvCxnSpPr>
        <xdr:cNvPr id="628" name="直線コネクタ 627">
          <a:extLst>
            <a:ext uri="{FF2B5EF4-FFF2-40B4-BE49-F238E27FC236}">
              <a16:creationId xmlns:a16="http://schemas.microsoft.com/office/drawing/2014/main" id="{1FE09F56-455D-4278-A14F-E4F1F80DC881}"/>
            </a:ext>
          </a:extLst>
        </xdr:cNvPr>
        <xdr:cNvCxnSpPr/>
      </xdr:nvCxnSpPr>
      <xdr:spPr>
        <a:xfrm>
          <a:off x="15481300" y="13037138"/>
          <a:ext cx="838200" cy="430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64878</xdr:rowOff>
    </xdr:from>
    <xdr:ext cx="534377" cy="259045"/>
    <xdr:sp macro="" textlink="">
      <xdr:nvSpPr>
        <xdr:cNvPr id="629" name="災害復旧費平均値テキスト">
          <a:extLst>
            <a:ext uri="{FF2B5EF4-FFF2-40B4-BE49-F238E27FC236}">
              <a16:creationId xmlns:a16="http://schemas.microsoft.com/office/drawing/2014/main" id="{73FB44B6-CE49-4AF8-A046-F7DA21555C8B}"/>
            </a:ext>
          </a:extLst>
        </xdr:cNvPr>
        <xdr:cNvSpPr txBox="1"/>
      </xdr:nvSpPr>
      <xdr:spPr>
        <a:xfrm>
          <a:off x="16370300" y="13437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86451</xdr:rowOff>
    </xdr:from>
    <xdr:to>
      <xdr:col>85</xdr:col>
      <xdr:colOff>177800</xdr:colOff>
      <xdr:row>79</xdr:row>
      <xdr:rowOff>16601</xdr:rowOff>
    </xdr:to>
    <xdr:sp macro="" textlink="">
      <xdr:nvSpPr>
        <xdr:cNvPr id="630" name="フローチャート: 判断 629">
          <a:extLst>
            <a:ext uri="{FF2B5EF4-FFF2-40B4-BE49-F238E27FC236}">
              <a16:creationId xmlns:a16="http://schemas.microsoft.com/office/drawing/2014/main" id="{BE743C28-C786-4896-9985-F75077301DCC}"/>
            </a:ext>
          </a:extLst>
        </xdr:cNvPr>
        <xdr:cNvSpPr/>
      </xdr:nvSpPr>
      <xdr:spPr>
        <a:xfrm>
          <a:off x="16268700" y="1345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6938</xdr:rowOff>
    </xdr:from>
    <xdr:to>
      <xdr:col>81</xdr:col>
      <xdr:colOff>50800</xdr:colOff>
      <xdr:row>77</xdr:row>
      <xdr:rowOff>110886</xdr:rowOff>
    </xdr:to>
    <xdr:cxnSp macro="">
      <xdr:nvCxnSpPr>
        <xdr:cNvPr id="631" name="直線コネクタ 630">
          <a:extLst>
            <a:ext uri="{FF2B5EF4-FFF2-40B4-BE49-F238E27FC236}">
              <a16:creationId xmlns:a16="http://schemas.microsoft.com/office/drawing/2014/main" id="{EA1DC513-538F-4FFA-8C51-5F0DC8464ADE}"/>
            </a:ext>
          </a:extLst>
        </xdr:cNvPr>
        <xdr:cNvCxnSpPr/>
      </xdr:nvCxnSpPr>
      <xdr:spPr>
        <a:xfrm flipV="1">
          <a:off x="14592300" y="13037138"/>
          <a:ext cx="889000" cy="275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42059</xdr:rowOff>
    </xdr:from>
    <xdr:to>
      <xdr:col>81</xdr:col>
      <xdr:colOff>101600</xdr:colOff>
      <xdr:row>78</xdr:row>
      <xdr:rowOff>143659</xdr:rowOff>
    </xdr:to>
    <xdr:sp macro="" textlink="">
      <xdr:nvSpPr>
        <xdr:cNvPr id="632" name="フローチャート: 判断 631">
          <a:extLst>
            <a:ext uri="{FF2B5EF4-FFF2-40B4-BE49-F238E27FC236}">
              <a16:creationId xmlns:a16="http://schemas.microsoft.com/office/drawing/2014/main" id="{F857567A-4A5B-4053-B564-4F0C4A841D27}"/>
            </a:ext>
          </a:extLst>
        </xdr:cNvPr>
        <xdr:cNvSpPr/>
      </xdr:nvSpPr>
      <xdr:spPr>
        <a:xfrm>
          <a:off x="15430500" y="13415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134786</xdr:rowOff>
    </xdr:from>
    <xdr:ext cx="534377" cy="259045"/>
    <xdr:sp macro="" textlink="">
      <xdr:nvSpPr>
        <xdr:cNvPr id="633" name="テキスト ボックス 632">
          <a:extLst>
            <a:ext uri="{FF2B5EF4-FFF2-40B4-BE49-F238E27FC236}">
              <a16:creationId xmlns:a16="http://schemas.microsoft.com/office/drawing/2014/main" id="{9A458591-4CCF-4042-BCED-5E2DE6EA6618}"/>
            </a:ext>
          </a:extLst>
        </xdr:cNvPr>
        <xdr:cNvSpPr txBox="1"/>
      </xdr:nvSpPr>
      <xdr:spPr>
        <a:xfrm>
          <a:off x="15214111" y="13507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142868</xdr:rowOff>
    </xdr:from>
    <xdr:to>
      <xdr:col>76</xdr:col>
      <xdr:colOff>114300</xdr:colOff>
      <xdr:row>77</xdr:row>
      <xdr:rowOff>110886</xdr:rowOff>
    </xdr:to>
    <xdr:cxnSp macro="">
      <xdr:nvCxnSpPr>
        <xdr:cNvPr id="634" name="直線コネクタ 633">
          <a:extLst>
            <a:ext uri="{FF2B5EF4-FFF2-40B4-BE49-F238E27FC236}">
              <a16:creationId xmlns:a16="http://schemas.microsoft.com/office/drawing/2014/main" id="{80D8E296-CB60-4134-9473-A51EAF84D5F5}"/>
            </a:ext>
          </a:extLst>
        </xdr:cNvPr>
        <xdr:cNvCxnSpPr/>
      </xdr:nvCxnSpPr>
      <xdr:spPr>
        <a:xfrm>
          <a:off x="13703300" y="13001618"/>
          <a:ext cx="889000" cy="310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60368</xdr:rowOff>
    </xdr:from>
    <xdr:to>
      <xdr:col>76</xdr:col>
      <xdr:colOff>165100</xdr:colOff>
      <xdr:row>78</xdr:row>
      <xdr:rowOff>161968</xdr:rowOff>
    </xdr:to>
    <xdr:sp macro="" textlink="">
      <xdr:nvSpPr>
        <xdr:cNvPr id="635" name="フローチャート: 判断 634">
          <a:extLst>
            <a:ext uri="{FF2B5EF4-FFF2-40B4-BE49-F238E27FC236}">
              <a16:creationId xmlns:a16="http://schemas.microsoft.com/office/drawing/2014/main" id="{0B776442-6AC6-41D5-B729-2B5016FB8238}"/>
            </a:ext>
          </a:extLst>
        </xdr:cNvPr>
        <xdr:cNvSpPr/>
      </xdr:nvSpPr>
      <xdr:spPr>
        <a:xfrm>
          <a:off x="14541500" y="1343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153095</xdr:rowOff>
    </xdr:from>
    <xdr:ext cx="534377" cy="259045"/>
    <xdr:sp macro="" textlink="">
      <xdr:nvSpPr>
        <xdr:cNvPr id="636" name="テキスト ボックス 635">
          <a:extLst>
            <a:ext uri="{FF2B5EF4-FFF2-40B4-BE49-F238E27FC236}">
              <a16:creationId xmlns:a16="http://schemas.microsoft.com/office/drawing/2014/main" id="{D99F1777-0ADE-4A64-AE52-9CD785621C0F}"/>
            </a:ext>
          </a:extLst>
        </xdr:cNvPr>
        <xdr:cNvSpPr txBox="1"/>
      </xdr:nvSpPr>
      <xdr:spPr>
        <a:xfrm>
          <a:off x="14325111" y="13526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142868</xdr:rowOff>
    </xdr:from>
    <xdr:to>
      <xdr:col>71</xdr:col>
      <xdr:colOff>177800</xdr:colOff>
      <xdr:row>77</xdr:row>
      <xdr:rowOff>163387</xdr:rowOff>
    </xdr:to>
    <xdr:cxnSp macro="">
      <xdr:nvCxnSpPr>
        <xdr:cNvPr id="637" name="直線コネクタ 636">
          <a:extLst>
            <a:ext uri="{FF2B5EF4-FFF2-40B4-BE49-F238E27FC236}">
              <a16:creationId xmlns:a16="http://schemas.microsoft.com/office/drawing/2014/main" id="{DDF88B3D-ADFE-42F9-9A26-E07B81B0BC08}"/>
            </a:ext>
          </a:extLst>
        </xdr:cNvPr>
        <xdr:cNvCxnSpPr/>
      </xdr:nvCxnSpPr>
      <xdr:spPr>
        <a:xfrm flipV="1">
          <a:off x="12814300" y="13001618"/>
          <a:ext cx="889000" cy="363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70993</xdr:rowOff>
    </xdr:from>
    <xdr:to>
      <xdr:col>72</xdr:col>
      <xdr:colOff>38100</xdr:colOff>
      <xdr:row>79</xdr:row>
      <xdr:rowOff>1143</xdr:rowOff>
    </xdr:to>
    <xdr:sp macro="" textlink="">
      <xdr:nvSpPr>
        <xdr:cNvPr id="638" name="フローチャート: 判断 637">
          <a:extLst>
            <a:ext uri="{FF2B5EF4-FFF2-40B4-BE49-F238E27FC236}">
              <a16:creationId xmlns:a16="http://schemas.microsoft.com/office/drawing/2014/main" id="{F7CEC217-CC65-4783-9C95-6876AE855AC7}"/>
            </a:ext>
          </a:extLst>
        </xdr:cNvPr>
        <xdr:cNvSpPr/>
      </xdr:nvSpPr>
      <xdr:spPr>
        <a:xfrm>
          <a:off x="13652500" y="1344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163720</xdr:rowOff>
    </xdr:from>
    <xdr:ext cx="534377" cy="259045"/>
    <xdr:sp macro="" textlink="">
      <xdr:nvSpPr>
        <xdr:cNvPr id="639" name="テキスト ボックス 638">
          <a:extLst>
            <a:ext uri="{FF2B5EF4-FFF2-40B4-BE49-F238E27FC236}">
              <a16:creationId xmlns:a16="http://schemas.microsoft.com/office/drawing/2014/main" id="{C511526E-D84F-4915-AB35-DD305C08C385}"/>
            </a:ext>
          </a:extLst>
        </xdr:cNvPr>
        <xdr:cNvSpPr txBox="1"/>
      </xdr:nvSpPr>
      <xdr:spPr>
        <a:xfrm>
          <a:off x="13436111" y="13536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19199</xdr:rowOff>
    </xdr:from>
    <xdr:to>
      <xdr:col>67</xdr:col>
      <xdr:colOff>101600</xdr:colOff>
      <xdr:row>78</xdr:row>
      <xdr:rowOff>120799</xdr:rowOff>
    </xdr:to>
    <xdr:sp macro="" textlink="">
      <xdr:nvSpPr>
        <xdr:cNvPr id="640" name="フローチャート: 判断 639">
          <a:extLst>
            <a:ext uri="{FF2B5EF4-FFF2-40B4-BE49-F238E27FC236}">
              <a16:creationId xmlns:a16="http://schemas.microsoft.com/office/drawing/2014/main" id="{37F139F7-11F0-445C-81FB-21BAC055CDC7}"/>
            </a:ext>
          </a:extLst>
        </xdr:cNvPr>
        <xdr:cNvSpPr/>
      </xdr:nvSpPr>
      <xdr:spPr>
        <a:xfrm>
          <a:off x="12763500" y="13392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111926</xdr:rowOff>
    </xdr:from>
    <xdr:ext cx="534377" cy="259045"/>
    <xdr:sp macro="" textlink="">
      <xdr:nvSpPr>
        <xdr:cNvPr id="641" name="テキスト ボックス 640">
          <a:extLst>
            <a:ext uri="{FF2B5EF4-FFF2-40B4-BE49-F238E27FC236}">
              <a16:creationId xmlns:a16="http://schemas.microsoft.com/office/drawing/2014/main" id="{91222C55-8FCB-4890-AB60-DCC94A2F2888}"/>
            </a:ext>
          </a:extLst>
        </xdr:cNvPr>
        <xdr:cNvSpPr txBox="1"/>
      </xdr:nvSpPr>
      <xdr:spPr>
        <a:xfrm>
          <a:off x="12547111" y="13485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D4FCAD27-DBC7-4704-992A-675E7982FB54}"/>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17B1A758-5CC5-459B-9FC2-B0666A43AB47}"/>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E95419FB-B75F-43C6-8706-911330CBFDC6}"/>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E24EDE02-8ACC-4985-85F6-86EE5FEBCC0C}"/>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5A0E89FD-F006-4AE3-BC89-7BBE29AFF9A5}"/>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43605</xdr:rowOff>
    </xdr:from>
    <xdr:to>
      <xdr:col>85</xdr:col>
      <xdr:colOff>177800</xdr:colOff>
      <xdr:row>78</xdr:row>
      <xdr:rowOff>145205</xdr:rowOff>
    </xdr:to>
    <xdr:sp macro="" textlink="">
      <xdr:nvSpPr>
        <xdr:cNvPr id="647" name="楕円 646">
          <a:extLst>
            <a:ext uri="{FF2B5EF4-FFF2-40B4-BE49-F238E27FC236}">
              <a16:creationId xmlns:a16="http://schemas.microsoft.com/office/drawing/2014/main" id="{DC3B6AD5-ADD7-4B62-AECE-C023B61A3804}"/>
            </a:ext>
          </a:extLst>
        </xdr:cNvPr>
        <xdr:cNvSpPr/>
      </xdr:nvSpPr>
      <xdr:spPr>
        <a:xfrm>
          <a:off x="16268700" y="1341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66482</xdr:rowOff>
    </xdr:from>
    <xdr:ext cx="534377" cy="259045"/>
    <xdr:sp macro="" textlink="">
      <xdr:nvSpPr>
        <xdr:cNvPr id="648" name="災害復旧費該当値テキスト">
          <a:extLst>
            <a:ext uri="{FF2B5EF4-FFF2-40B4-BE49-F238E27FC236}">
              <a16:creationId xmlns:a16="http://schemas.microsoft.com/office/drawing/2014/main" id="{6B92DF8D-DCE4-4EAE-BC83-CEA8C79B72F9}"/>
            </a:ext>
          </a:extLst>
        </xdr:cNvPr>
        <xdr:cNvSpPr txBox="1"/>
      </xdr:nvSpPr>
      <xdr:spPr>
        <a:xfrm>
          <a:off x="16370300" y="13268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127588</xdr:rowOff>
    </xdr:from>
    <xdr:to>
      <xdr:col>81</xdr:col>
      <xdr:colOff>101600</xdr:colOff>
      <xdr:row>76</xdr:row>
      <xdr:rowOff>57738</xdr:rowOff>
    </xdr:to>
    <xdr:sp macro="" textlink="">
      <xdr:nvSpPr>
        <xdr:cNvPr id="649" name="楕円 648">
          <a:extLst>
            <a:ext uri="{FF2B5EF4-FFF2-40B4-BE49-F238E27FC236}">
              <a16:creationId xmlns:a16="http://schemas.microsoft.com/office/drawing/2014/main" id="{AE7D47DC-109C-4223-92C7-EDDDCAE35BF9}"/>
            </a:ext>
          </a:extLst>
        </xdr:cNvPr>
        <xdr:cNvSpPr/>
      </xdr:nvSpPr>
      <xdr:spPr>
        <a:xfrm>
          <a:off x="15430500" y="12986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74265</xdr:rowOff>
    </xdr:from>
    <xdr:ext cx="534377" cy="259045"/>
    <xdr:sp macro="" textlink="">
      <xdr:nvSpPr>
        <xdr:cNvPr id="650" name="テキスト ボックス 649">
          <a:extLst>
            <a:ext uri="{FF2B5EF4-FFF2-40B4-BE49-F238E27FC236}">
              <a16:creationId xmlns:a16="http://schemas.microsoft.com/office/drawing/2014/main" id="{97F2C628-AE2C-44EB-908B-90966C051610}"/>
            </a:ext>
          </a:extLst>
        </xdr:cNvPr>
        <xdr:cNvSpPr txBox="1"/>
      </xdr:nvSpPr>
      <xdr:spPr>
        <a:xfrm>
          <a:off x="15214111" y="12761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60086</xdr:rowOff>
    </xdr:from>
    <xdr:to>
      <xdr:col>76</xdr:col>
      <xdr:colOff>165100</xdr:colOff>
      <xdr:row>77</xdr:row>
      <xdr:rowOff>161686</xdr:rowOff>
    </xdr:to>
    <xdr:sp macro="" textlink="">
      <xdr:nvSpPr>
        <xdr:cNvPr id="651" name="楕円 650">
          <a:extLst>
            <a:ext uri="{FF2B5EF4-FFF2-40B4-BE49-F238E27FC236}">
              <a16:creationId xmlns:a16="http://schemas.microsoft.com/office/drawing/2014/main" id="{99817E38-3920-4377-BFDB-B2DD0CAD6AE7}"/>
            </a:ext>
          </a:extLst>
        </xdr:cNvPr>
        <xdr:cNvSpPr/>
      </xdr:nvSpPr>
      <xdr:spPr>
        <a:xfrm>
          <a:off x="14541500" y="13261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6763</xdr:rowOff>
    </xdr:from>
    <xdr:ext cx="534377" cy="259045"/>
    <xdr:sp macro="" textlink="">
      <xdr:nvSpPr>
        <xdr:cNvPr id="652" name="テキスト ボックス 651">
          <a:extLst>
            <a:ext uri="{FF2B5EF4-FFF2-40B4-BE49-F238E27FC236}">
              <a16:creationId xmlns:a16="http://schemas.microsoft.com/office/drawing/2014/main" id="{CF03DB09-5B01-4322-8C1E-C97944AB692A}"/>
            </a:ext>
          </a:extLst>
        </xdr:cNvPr>
        <xdr:cNvSpPr txBox="1"/>
      </xdr:nvSpPr>
      <xdr:spPr>
        <a:xfrm>
          <a:off x="14325111" y="13036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92068</xdr:rowOff>
    </xdr:from>
    <xdr:to>
      <xdr:col>72</xdr:col>
      <xdr:colOff>38100</xdr:colOff>
      <xdr:row>76</xdr:row>
      <xdr:rowOff>22219</xdr:rowOff>
    </xdr:to>
    <xdr:sp macro="" textlink="">
      <xdr:nvSpPr>
        <xdr:cNvPr id="653" name="楕円 652">
          <a:extLst>
            <a:ext uri="{FF2B5EF4-FFF2-40B4-BE49-F238E27FC236}">
              <a16:creationId xmlns:a16="http://schemas.microsoft.com/office/drawing/2014/main" id="{E7989AFE-8EF8-49EB-AF79-2CA23407B917}"/>
            </a:ext>
          </a:extLst>
        </xdr:cNvPr>
        <xdr:cNvSpPr/>
      </xdr:nvSpPr>
      <xdr:spPr>
        <a:xfrm>
          <a:off x="13652500" y="1295081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38745</xdr:rowOff>
    </xdr:from>
    <xdr:ext cx="534377" cy="259045"/>
    <xdr:sp macro="" textlink="">
      <xdr:nvSpPr>
        <xdr:cNvPr id="654" name="テキスト ボックス 653">
          <a:extLst>
            <a:ext uri="{FF2B5EF4-FFF2-40B4-BE49-F238E27FC236}">
              <a16:creationId xmlns:a16="http://schemas.microsoft.com/office/drawing/2014/main" id="{91F806AB-2DBC-4FFE-8044-4B4063B4714A}"/>
            </a:ext>
          </a:extLst>
        </xdr:cNvPr>
        <xdr:cNvSpPr txBox="1"/>
      </xdr:nvSpPr>
      <xdr:spPr>
        <a:xfrm>
          <a:off x="13436111" y="12726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112587</xdr:rowOff>
    </xdr:from>
    <xdr:to>
      <xdr:col>67</xdr:col>
      <xdr:colOff>101600</xdr:colOff>
      <xdr:row>78</xdr:row>
      <xdr:rowOff>42737</xdr:rowOff>
    </xdr:to>
    <xdr:sp macro="" textlink="">
      <xdr:nvSpPr>
        <xdr:cNvPr id="655" name="楕円 654">
          <a:extLst>
            <a:ext uri="{FF2B5EF4-FFF2-40B4-BE49-F238E27FC236}">
              <a16:creationId xmlns:a16="http://schemas.microsoft.com/office/drawing/2014/main" id="{4FB31DDA-C12D-4B18-A82E-14EC818BA1ED}"/>
            </a:ext>
          </a:extLst>
        </xdr:cNvPr>
        <xdr:cNvSpPr/>
      </xdr:nvSpPr>
      <xdr:spPr>
        <a:xfrm>
          <a:off x="12763500" y="13314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59264</xdr:rowOff>
    </xdr:from>
    <xdr:ext cx="534377" cy="259045"/>
    <xdr:sp macro="" textlink="">
      <xdr:nvSpPr>
        <xdr:cNvPr id="656" name="テキスト ボックス 655">
          <a:extLst>
            <a:ext uri="{FF2B5EF4-FFF2-40B4-BE49-F238E27FC236}">
              <a16:creationId xmlns:a16="http://schemas.microsoft.com/office/drawing/2014/main" id="{A8CEB62F-2DEF-4951-93F2-BF02EA139907}"/>
            </a:ext>
          </a:extLst>
        </xdr:cNvPr>
        <xdr:cNvSpPr txBox="1"/>
      </xdr:nvSpPr>
      <xdr:spPr>
        <a:xfrm>
          <a:off x="12547111" y="13089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B9B95AB6-D21E-4846-A013-2599A5499D24}"/>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545A7559-818C-4DEB-8ED8-7128AA0E28C2}"/>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E6282EF1-90E3-44FE-983E-5054616819D9}"/>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14AC2770-1353-479E-BF50-A49853F7B693}"/>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55AC15B6-892C-4C2A-B092-9BB44AAD92C5}"/>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491D63A9-0163-4147-B093-40B0BF27B567}"/>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78E17125-6671-4F69-8E52-65DE4F64BAC9}"/>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EE470F9F-BD5B-4B51-B0D4-86216374339D}"/>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F0EC59A2-783F-44F1-8C5E-24B633B5FA67}"/>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47D4C9C-E95A-4F3F-A5E2-0DA8E374D9D1}"/>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408D09B8-BF0D-498D-AE4F-529DE0FA18A2}"/>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3CADDA-39CA-48C4-A5CE-C3D50A5C5463}"/>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B2DF8C0B-9228-41F4-82B1-61A60DC89C15}"/>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B8FCB8A3-05A4-4A2E-91E0-B87621D8E6B5}"/>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F0FAD1D3-B3DA-43DD-BE19-E031729751F8}"/>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F55F04E-EF19-45A9-A538-4C477E4A5EA4}"/>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C51CD89A-79A6-46B1-ACBF-0B2B59B0614F}"/>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BC9A76B4-FD45-42F8-80E7-6214CCF2647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397EE228-D34C-418F-905C-18791406BC66}"/>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9D356B0F-653F-46E2-94EC-92E831223007}"/>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21788374-C7B9-4BFF-B6C2-D0DBCCF14001}"/>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33176</xdr:rowOff>
    </xdr:from>
    <xdr:to>
      <xdr:col>85</xdr:col>
      <xdr:colOff>126364</xdr:colOff>
      <xdr:row>98</xdr:row>
      <xdr:rowOff>139032</xdr:rowOff>
    </xdr:to>
    <xdr:cxnSp macro="">
      <xdr:nvCxnSpPr>
        <xdr:cNvPr id="678" name="直線コネクタ 677">
          <a:extLst>
            <a:ext uri="{FF2B5EF4-FFF2-40B4-BE49-F238E27FC236}">
              <a16:creationId xmlns:a16="http://schemas.microsoft.com/office/drawing/2014/main" id="{0F42BDDD-5925-412C-9AA5-4008B094442E}"/>
            </a:ext>
          </a:extLst>
        </xdr:cNvPr>
        <xdr:cNvCxnSpPr/>
      </xdr:nvCxnSpPr>
      <xdr:spPr>
        <a:xfrm flipV="1">
          <a:off x="16317595" y="15806576"/>
          <a:ext cx="1269" cy="113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142859</xdr:rowOff>
    </xdr:from>
    <xdr:ext cx="378565" cy="259045"/>
    <xdr:sp macro="" textlink="">
      <xdr:nvSpPr>
        <xdr:cNvPr id="679" name="公債費最小値テキスト">
          <a:extLst>
            <a:ext uri="{FF2B5EF4-FFF2-40B4-BE49-F238E27FC236}">
              <a16:creationId xmlns:a16="http://schemas.microsoft.com/office/drawing/2014/main" id="{FD2FA44D-E3C4-44A8-8FFB-DA4ACBC63A1A}"/>
            </a:ext>
          </a:extLst>
        </xdr:cNvPr>
        <xdr:cNvSpPr txBox="1"/>
      </xdr:nvSpPr>
      <xdr:spPr>
        <a:xfrm>
          <a:off x="16370300" y="16944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139032</xdr:rowOff>
    </xdr:from>
    <xdr:to>
      <xdr:col>86</xdr:col>
      <xdr:colOff>25400</xdr:colOff>
      <xdr:row>98</xdr:row>
      <xdr:rowOff>139032</xdr:rowOff>
    </xdr:to>
    <xdr:cxnSp macro="">
      <xdr:nvCxnSpPr>
        <xdr:cNvPr id="680" name="直線コネクタ 679">
          <a:extLst>
            <a:ext uri="{FF2B5EF4-FFF2-40B4-BE49-F238E27FC236}">
              <a16:creationId xmlns:a16="http://schemas.microsoft.com/office/drawing/2014/main" id="{9F3F27F3-31A1-410F-A12E-CE0376E968F9}"/>
            </a:ext>
          </a:extLst>
        </xdr:cNvPr>
        <xdr:cNvCxnSpPr/>
      </xdr:nvCxnSpPr>
      <xdr:spPr>
        <a:xfrm>
          <a:off x="16230600" y="16941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151303</xdr:rowOff>
    </xdr:from>
    <xdr:ext cx="599010" cy="259045"/>
    <xdr:sp macro="" textlink="">
      <xdr:nvSpPr>
        <xdr:cNvPr id="681" name="公債費最大値テキスト">
          <a:extLst>
            <a:ext uri="{FF2B5EF4-FFF2-40B4-BE49-F238E27FC236}">
              <a16:creationId xmlns:a16="http://schemas.microsoft.com/office/drawing/2014/main" id="{6F403AF8-432F-429C-B18C-00B857368470}"/>
            </a:ext>
          </a:extLst>
        </xdr:cNvPr>
        <xdr:cNvSpPr txBox="1"/>
      </xdr:nvSpPr>
      <xdr:spPr>
        <a:xfrm>
          <a:off x="16370300" y="1558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33176</xdr:rowOff>
    </xdr:from>
    <xdr:to>
      <xdr:col>86</xdr:col>
      <xdr:colOff>25400</xdr:colOff>
      <xdr:row>92</xdr:row>
      <xdr:rowOff>33176</xdr:rowOff>
    </xdr:to>
    <xdr:cxnSp macro="">
      <xdr:nvCxnSpPr>
        <xdr:cNvPr id="682" name="直線コネクタ 681">
          <a:extLst>
            <a:ext uri="{FF2B5EF4-FFF2-40B4-BE49-F238E27FC236}">
              <a16:creationId xmlns:a16="http://schemas.microsoft.com/office/drawing/2014/main" id="{511243C3-A67E-4CEF-BE06-F07A24F95420}"/>
            </a:ext>
          </a:extLst>
        </xdr:cNvPr>
        <xdr:cNvCxnSpPr/>
      </xdr:nvCxnSpPr>
      <xdr:spPr>
        <a:xfrm>
          <a:off x="16230600" y="1580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67559</xdr:rowOff>
    </xdr:from>
    <xdr:to>
      <xdr:col>85</xdr:col>
      <xdr:colOff>127000</xdr:colOff>
      <xdr:row>95</xdr:row>
      <xdr:rowOff>70214</xdr:rowOff>
    </xdr:to>
    <xdr:cxnSp macro="">
      <xdr:nvCxnSpPr>
        <xdr:cNvPr id="683" name="直線コネクタ 682">
          <a:extLst>
            <a:ext uri="{FF2B5EF4-FFF2-40B4-BE49-F238E27FC236}">
              <a16:creationId xmlns:a16="http://schemas.microsoft.com/office/drawing/2014/main" id="{D88C4F14-97B9-4511-980C-580256EC7117}"/>
            </a:ext>
          </a:extLst>
        </xdr:cNvPr>
        <xdr:cNvCxnSpPr/>
      </xdr:nvCxnSpPr>
      <xdr:spPr>
        <a:xfrm flipV="1">
          <a:off x="15481300" y="16355309"/>
          <a:ext cx="838200" cy="2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3717</xdr:rowOff>
    </xdr:from>
    <xdr:ext cx="599010" cy="259045"/>
    <xdr:sp macro="" textlink="">
      <xdr:nvSpPr>
        <xdr:cNvPr id="684" name="公債費平均値テキスト">
          <a:extLst>
            <a:ext uri="{FF2B5EF4-FFF2-40B4-BE49-F238E27FC236}">
              <a16:creationId xmlns:a16="http://schemas.microsoft.com/office/drawing/2014/main" id="{993F3D59-BE45-4F61-9002-732D581ADDD1}"/>
            </a:ext>
          </a:extLst>
        </xdr:cNvPr>
        <xdr:cNvSpPr txBox="1"/>
      </xdr:nvSpPr>
      <xdr:spPr>
        <a:xfrm>
          <a:off x="16370300" y="16291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25290</xdr:rowOff>
    </xdr:from>
    <xdr:to>
      <xdr:col>85</xdr:col>
      <xdr:colOff>177800</xdr:colOff>
      <xdr:row>95</xdr:row>
      <xdr:rowOff>126890</xdr:rowOff>
    </xdr:to>
    <xdr:sp macro="" textlink="">
      <xdr:nvSpPr>
        <xdr:cNvPr id="685" name="フローチャート: 判断 684">
          <a:extLst>
            <a:ext uri="{FF2B5EF4-FFF2-40B4-BE49-F238E27FC236}">
              <a16:creationId xmlns:a16="http://schemas.microsoft.com/office/drawing/2014/main" id="{33926ECD-7B5D-4379-85A8-1A9A6B7F9027}"/>
            </a:ext>
          </a:extLst>
        </xdr:cNvPr>
        <xdr:cNvSpPr/>
      </xdr:nvSpPr>
      <xdr:spPr>
        <a:xfrm>
          <a:off x="16268700" y="1631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19383</xdr:rowOff>
    </xdr:from>
    <xdr:to>
      <xdr:col>81</xdr:col>
      <xdr:colOff>50800</xdr:colOff>
      <xdr:row>95</xdr:row>
      <xdr:rowOff>70214</xdr:rowOff>
    </xdr:to>
    <xdr:cxnSp macro="">
      <xdr:nvCxnSpPr>
        <xdr:cNvPr id="686" name="直線コネクタ 685">
          <a:extLst>
            <a:ext uri="{FF2B5EF4-FFF2-40B4-BE49-F238E27FC236}">
              <a16:creationId xmlns:a16="http://schemas.microsoft.com/office/drawing/2014/main" id="{1FDA3D5E-1767-45E1-8E59-C9E9508256FA}"/>
            </a:ext>
          </a:extLst>
        </xdr:cNvPr>
        <xdr:cNvCxnSpPr/>
      </xdr:nvCxnSpPr>
      <xdr:spPr>
        <a:xfrm>
          <a:off x="14592300" y="16307133"/>
          <a:ext cx="889000" cy="50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40875</xdr:rowOff>
    </xdr:from>
    <xdr:to>
      <xdr:col>81</xdr:col>
      <xdr:colOff>101600</xdr:colOff>
      <xdr:row>95</xdr:row>
      <xdr:rowOff>142475</xdr:rowOff>
    </xdr:to>
    <xdr:sp macro="" textlink="">
      <xdr:nvSpPr>
        <xdr:cNvPr id="687" name="フローチャート: 判断 686">
          <a:extLst>
            <a:ext uri="{FF2B5EF4-FFF2-40B4-BE49-F238E27FC236}">
              <a16:creationId xmlns:a16="http://schemas.microsoft.com/office/drawing/2014/main" id="{CA813C85-C27D-43DB-B45A-D25BADE94476}"/>
            </a:ext>
          </a:extLst>
        </xdr:cNvPr>
        <xdr:cNvSpPr/>
      </xdr:nvSpPr>
      <xdr:spPr>
        <a:xfrm>
          <a:off x="15430500" y="1632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133602</xdr:rowOff>
    </xdr:from>
    <xdr:ext cx="599010" cy="259045"/>
    <xdr:sp macro="" textlink="">
      <xdr:nvSpPr>
        <xdr:cNvPr id="688" name="テキスト ボックス 687">
          <a:extLst>
            <a:ext uri="{FF2B5EF4-FFF2-40B4-BE49-F238E27FC236}">
              <a16:creationId xmlns:a16="http://schemas.microsoft.com/office/drawing/2014/main" id="{66F7384E-D566-40E0-AA83-70588BD56B3C}"/>
            </a:ext>
          </a:extLst>
        </xdr:cNvPr>
        <xdr:cNvSpPr txBox="1"/>
      </xdr:nvSpPr>
      <xdr:spPr>
        <a:xfrm>
          <a:off x="15181795" y="16421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19383</xdr:rowOff>
    </xdr:from>
    <xdr:to>
      <xdr:col>76</xdr:col>
      <xdr:colOff>114300</xdr:colOff>
      <xdr:row>95</xdr:row>
      <xdr:rowOff>76501</xdr:rowOff>
    </xdr:to>
    <xdr:cxnSp macro="">
      <xdr:nvCxnSpPr>
        <xdr:cNvPr id="689" name="直線コネクタ 688">
          <a:extLst>
            <a:ext uri="{FF2B5EF4-FFF2-40B4-BE49-F238E27FC236}">
              <a16:creationId xmlns:a16="http://schemas.microsoft.com/office/drawing/2014/main" id="{D39F65A2-F057-404F-A714-4815837FA0C4}"/>
            </a:ext>
          </a:extLst>
        </xdr:cNvPr>
        <xdr:cNvCxnSpPr/>
      </xdr:nvCxnSpPr>
      <xdr:spPr>
        <a:xfrm flipV="1">
          <a:off x="13703300" y="16307133"/>
          <a:ext cx="889000" cy="57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8575</xdr:rowOff>
    </xdr:from>
    <xdr:to>
      <xdr:col>76</xdr:col>
      <xdr:colOff>165100</xdr:colOff>
      <xdr:row>95</xdr:row>
      <xdr:rowOff>110175</xdr:rowOff>
    </xdr:to>
    <xdr:sp macro="" textlink="">
      <xdr:nvSpPr>
        <xdr:cNvPr id="690" name="フローチャート: 判断 689">
          <a:extLst>
            <a:ext uri="{FF2B5EF4-FFF2-40B4-BE49-F238E27FC236}">
              <a16:creationId xmlns:a16="http://schemas.microsoft.com/office/drawing/2014/main" id="{94FEE33C-85C7-4B3C-A70D-89DC26133438}"/>
            </a:ext>
          </a:extLst>
        </xdr:cNvPr>
        <xdr:cNvSpPr/>
      </xdr:nvSpPr>
      <xdr:spPr>
        <a:xfrm>
          <a:off x="14541500" y="1629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101302</xdr:rowOff>
    </xdr:from>
    <xdr:ext cx="599010" cy="259045"/>
    <xdr:sp macro="" textlink="">
      <xdr:nvSpPr>
        <xdr:cNvPr id="691" name="テキスト ボックス 690">
          <a:extLst>
            <a:ext uri="{FF2B5EF4-FFF2-40B4-BE49-F238E27FC236}">
              <a16:creationId xmlns:a16="http://schemas.microsoft.com/office/drawing/2014/main" id="{4A17327C-9ECA-4E06-A4A8-E5A2C885D1FB}"/>
            </a:ext>
          </a:extLst>
        </xdr:cNvPr>
        <xdr:cNvSpPr txBox="1"/>
      </xdr:nvSpPr>
      <xdr:spPr>
        <a:xfrm>
          <a:off x="14292795" y="16389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76501</xdr:rowOff>
    </xdr:from>
    <xdr:to>
      <xdr:col>71</xdr:col>
      <xdr:colOff>177800</xdr:colOff>
      <xdr:row>95</xdr:row>
      <xdr:rowOff>116112</xdr:rowOff>
    </xdr:to>
    <xdr:cxnSp macro="">
      <xdr:nvCxnSpPr>
        <xdr:cNvPr id="692" name="直線コネクタ 691">
          <a:extLst>
            <a:ext uri="{FF2B5EF4-FFF2-40B4-BE49-F238E27FC236}">
              <a16:creationId xmlns:a16="http://schemas.microsoft.com/office/drawing/2014/main" id="{726EAC88-F3B9-41CC-980F-2A9A7EE753C1}"/>
            </a:ext>
          </a:extLst>
        </xdr:cNvPr>
        <xdr:cNvCxnSpPr/>
      </xdr:nvCxnSpPr>
      <xdr:spPr>
        <a:xfrm flipV="1">
          <a:off x="12814300" y="16364251"/>
          <a:ext cx="889000" cy="39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59269</xdr:rowOff>
    </xdr:from>
    <xdr:to>
      <xdr:col>72</xdr:col>
      <xdr:colOff>38100</xdr:colOff>
      <xdr:row>95</xdr:row>
      <xdr:rowOff>160869</xdr:rowOff>
    </xdr:to>
    <xdr:sp macro="" textlink="">
      <xdr:nvSpPr>
        <xdr:cNvPr id="693" name="フローチャート: 判断 692">
          <a:extLst>
            <a:ext uri="{FF2B5EF4-FFF2-40B4-BE49-F238E27FC236}">
              <a16:creationId xmlns:a16="http://schemas.microsoft.com/office/drawing/2014/main" id="{6FE2F0A8-CC08-411A-A900-81E8C007D0C9}"/>
            </a:ext>
          </a:extLst>
        </xdr:cNvPr>
        <xdr:cNvSpPr/>
      </xdr:nvSpPr>
      <xdr:spPr>
        <a:xfrm>
          <a:off x="13652500" y="1634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151996</xdr:rowOff>
    </xdr:from>
    <xdr:ext cx="599010" cy="259045"/>
    <xdr:sp macro="" textlink="">
      <xdr:nvSpPr>
        <xdr:cNvPr id="694" name="テキスト ボックス 693">
          <a:extLst>
            <a:ext uri="{FF2B5EF4-FFF2-40B4-BE49-F238E27FC236}">
              <a16:creationId xmlns:a16="http://schemas.microsoft.com/office/drawing/2014/main" id="{0AFA5E4C-20F8-45F7-897B-EAF0FEB57C13}"/>
            </a:ext>
          </a:extLst>
        </xdr:cNvPr>
        <xdr:cNvSpPr txBox="1"/>
      </xdr:nvSpPr>
      <xdr:spPr>
        <a:xfrm>
          <a:off x="13403795" y="16439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95017</xdr:rowOff>
    </xdr:from>
    <xdr:to>
      <xdr:col>67</xdr:col>
      <xdr:colOff>101600</xdr:colOff>
      <xdr:row>96</xdr:row>
      <xdr:rowOff>25167</xdr:rowOff>
    </xdr:to>
    <xdr:sp macro="" textlink="">
      <xdr:nvSpPr>
        <xdr:cNvPr id="695" name="フローチャート: 判断 694">
          <a:extLst>
            <a:ext uri="{FF2B5EF4-FFF2-40B4-BE49-F238E27FC236}">
              <a16:creationId xmlns:a16="http://schemas.microsoft.com/office/drawing/2014/main" id="{5629FC18-C357-4303-941E-06391E4B5F31}"/>
            </a:ext>
          </a:extLst>
        </xdr:cNvPr>
        <xdr:cNvSpPr/>
      </xdr:nvSpPr>
      <xdr:spPr>
        <a:xfrm>
          <a:off x="12763500" y="163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16294</xdr:rowOff>
    </xdr:from>
    <xdr:ext cx="599010" cy="259045"/>
    <xdr:sp macro="" textlink="">
      <xdr:nvSpPr>
        <xdr:cNvPr id="696" name="テキスト ボックス 695">
          <a:extLst>
            <a:ext uri="{FF2B5EF4-FFF2-40B4-BE49-F238E27FC236}">
              <a16:creationId xmlns:a16="http://schemas.microsoft.com/office/drawing/2014/main" id="{1797BD11-F282-49DE-8326-55BD22F2F327}"/>
            </a:ext>
          </a:extLst>
        </xdr:cNvPr>
        <xdr:cNvSpPr txBox="1"/>
      </xdr:nvSpPr>
      <xdr:spPr>
        <a:xfrm>
          <a:off x="12514795" y="16475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83CF1585-A8EE-4C89-A374-C822DAA96DF1}"/>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C9B3509E-C711-4CC8-84D0-7F67BE64A933}"/>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966E4F0F-8D8B-472A-B4E9-503FF44999A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9DC6D1C6-61B6-4DA4-8086-3596BAE3E8F3}"/>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96C61029-C236-4193-9183-5E7590B655FE}"/>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16759</xdr:rowOff>
    </xdr:from>
    <xdr:to>
      <xdr:col>85</xdr:col>
      <xdr:colOff>177800</xdr:colOff>
      <xdr:row>95</xdr:row>
      <xdr:rowOff>118359</xdr:rowOff>
    </xdr:to>
    <xdr:sp macro="" textlink="">
      <xdr:nvSpPr>
        <xdr:cNvPr id="702" name="楕円 701">
          <a:extLst>
            <a:ext uri="{FF2B5EF4-FFF2-40B4-BE49-F238E27FC236}">
              <a16:creationId xmlns:a16="http://schemas.microsoft.com/office/drawing/2014/main" id="{D2BC24AB-24C5-419F-91F3-12415DBCC7C9}"/>
            </a:ext>
          </a:extLst>
        </xdr:cNvPr>
        <xdr:cNvSpPr/>
      </xdr:nvSpPr>
      <xdr:spPr>
        <a:xfrm>
          <a:off x="16268700" y="16304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39636</xdr:rowOff>
    </xdr:from>
    <xdr:ext cx="599010" cy="259045"/>
    <xdr:sp macro="" textlink="">
      <xdr:nvSpPr>
        <xdr:cNvPr id="703" name="公債費該当値テキスト">
          <a:extLst>
            <a:ext uri="{FF2B5EF4-FFF2-40B4-BE49-F238E27FC236}">
              <a16:creationId xmlns:a16="http://schemas.microsoft.com/office/drawing/2014/main" id="{2035C399-5CAB-4980-93E0-065B3826D1E4}"/>
            </a:ext>
          </a:extLst>
        </xdr:cNvPr>
        <xdr:cNvSpPr txBox="1"/>
      </xdr:nvSpPr>
      <xdr:spPr>
        <a:xfrm>
          <a:off x="16370300" y="16155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19414</xdr:rowOff>
    </xdr:from>
    <xdr:to>
      <xdr:col>81</xdr:col>
      <xdr:colOff>101600</xdr:colOff>
      <xdr:row>95</xdr:row>
      <xdr:rowOff>121014</xdr:rowOff>
    </xdr:to>
    <xdr:sp macro="" textlink="">
      <xdr:nvSpPr>
        <xdr:cNvPr id="704" name="楕円 703">
          <a:extLst>
            <a:ext uri="{FF2B5EF4-FFF2-40B4-BE49-F238E27FC236}">
              <a16:creationId xmlns:a16="http://schemas.microsoft.com/office/drawing/2014/main" id="{4727901D-9175-4924-9655-24CA01DD83AD}"/>
            </a:ext>
          </a:extLst>
        </xdr:cNvPr>
        <xdr:cNvSpPr/>
      </xdr:nvSpPr>
      <xdr:spPr>
        <a:xfrm>
          <a:off x="15430500" y="1630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137541</xdr:rowOff>
    </xdr:from>
    <xdr:ext cx="599010" cy="259045"/>
    <xdr:sp macro="" textlink="">
      <xdr:nvSpPr>
        <xdr:cNvPr id="705" name="テキスト ボックス 704">
          <a:extLst>
            <a:ext uri="{FF2B5EF4-FFF2-40B4-BE49-F238E27FC236}">
              <a16:creationId xmlns:a16="http://schemas.microsoft.com/office/drawing/2014/main" id="{F129A9CF-6E60-429B-9646-6C161E84E0AE}"/>
            </a:ext>
          </a:extLst>
        </xdr:cNvPr>
        <xdr:cNvSpPr txBox="1"/>
      </xdr:nvSpPr>
      <xdr:spPr>
        <a:xfrm>
          <a:off x="15181795" y="16082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140033</xdr:rowOff>
    </xdr:from>
    <xdr:to>
      <xdr:col>76</xdr:col>
      <xdr:colOff>165100</xdr:colOff>
      <xdr:row>95</xdr:row>
      <xdr:rowOff>70183</xdr:rowOff>
    </xdr:to>
    <xdr:sp macro="" textlink="">
      <xdr:nvSpPr>
        <xdr:cNvPr id="706" name="楕円 705">
          <a:extLst>
            <a:ext uri="{FF2B5EF4-FFF2-40B4-BE49-F238E27FC236}">
              <a16:creationId xmlns:a16="http://schemas.microsoft.com/office/drawing/2014/main" id="{9D5E4CA2-F1AD-4021-947B-1B1738278C94}"/>
            </a:ext>
          </a:extLst>
        </xdr:cNvPr>
        <xdr:cNvSpPr/>
      </xdr:nvSpPr>
      <xdr:spPr>
        <a:xfrm>
          <a:off x="14541500" y="16256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86710</xdr:rowOff>
    </xdr:from>
    <xdr:ext cx="599010" cy="259045"/>
    <xdr:sp macro="" textlink="">
      <xdr:nvSpPr>
        <xdr:cNvPr id="707" name="テキスト ボックス 706">
          <a:extLst>
            <a:ext uri="{FF2B5EF4-FFF2-40B4-BE49-F238E27FC236}">
              <a16:creationId xmlns:a16="http://schemas.microsoft.com/office/drawing/2014/main" id="{FAEECF12-9A87-4BFE-B746-B195E9C4E320}"/>
            </a:ext>
          </a:extLst>
        </xdr:cNvPr>
        <xdr:cNvSpPr txBox="1"/>
      </xdr:nvSpPr>
      <xdr:spPr>
        <a:xfrm>
          <a:off x="14292795" y="16031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25701</xdr:rowOff>
    </xdr:from>
    <xdr:to>
      <xdr:col>72</xdr:col>
      <xdr:colOff>38100</xdr:colOff>
      <xdr:row>95</xdr:row>
      <xdr:rowOff>127301</xdr:rowOff>
    </xdr:to>
    <xdr:sp macro="" textlink="">
      <xdr:nvSpPr>
        <xdr:cNvPr id="708" name="楕円 707">
          <a:extLst>
            <a:ext uri="{FF2B5EF4-FFF2-40B4-BE49-F238E27FC236}">
              <a16:creationId xmlns:a16="http://schemas.microsoft.com/office/drawing/2014/main" id="{E0B6FEAB-E580-47EC-81B1-8DB893062A95}"/>
            </a:ext>
          </a:extLst>
        </xdr:cNvPr>
        <xdr:cNvSpPr/>
      </xdr:nvSpPr>
      <xdr:spPr>
        <a:xfrm>
          <a:off x="13652500" y="16313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93</xdr:row>
      <xdr:rowOff>143828</xdr:rowOff>
    </xdr:from>
    <xdr:ext cx="599010" cy="259045"/>
    <xdr:sp macro="" textlink="">
      <xdr:nvSpPr>
        <xdr:cNvPr id="709" name="テキスト ボックス 708">
          <a:extLst>
            <a:ext uri="{FF2B5EF4-FFF2-40B4-BE49-F238E27FC236}">
              <a16:creationId xmlns:a16="http://schemas.microsoft.com/office/drawing/2014/main" id="{7A6217AB-18BB-4118-B136-7215C1649652}"/>
            </a:ext>
          </a:extLst>
        </xdr:cNvPr>
        <xdr:cNvSpPr txBox="1"/>
      </xdr:nvSpPr>
      <xdr:spPr>
        <a:xfrm>
          <a:off x="13403795" y="16088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65312</xdr:rowOff>
    </xdr:from>
    <xdr:to>
      <xdr:col>67</xdr:col>
      <xdr:colOff>101600</xdr:colOff>
      <xdr:row>95</xdr:row>
      <xdr:rowOff>166912</xdr:rowOff>
    </xdr:to>
    <xdr:sp macro="" textlink="">
      <xdr:nvSpPr>
        <xdr:cNvPr id="710" name="楕円 709">
          <a:extLst>
            <a:ext uri="{FF2B5EF4-FFF2-40B4-BE49-F238E27FC236}">
              <a16:creationId xmlns:a16="http://schemas.microsoft.com/office/drawing/2014/main" id="{712039A1-8960-4C24-83F1-3CA34C492756}"/>
            </a:ext>
          </a:extLst>
        </xdr:cNvPr>
        <xdr:cNvSpPr/>
      </xdr:nvSpPr>
      <xdr:spPr>
        <a:xfrm>
          <a:off x="12763500" y="16353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11989</xdr:rowOff>
    </xdr:from>
    <xdr:ext cx="599010" cy="259045"/>
    <xdr:sp macro="" textlink="">
      <xdr:nvSpPr>
        <xdr:cNvPr id="711" name="テキスト ボックス 710">
          <a:extLst>
            <a:ext uri="{FF2B5EF4-FFF2-40B4-BE49-F238E27FC236}">
              <a16:creationId xmlns:a16="http://schemas.microsoft.com/office/drawing/2014/main" id="{881261B9-B1BB-4DB7-A42B-04000D8F630A}"/>
            </a:ext>
          </a:extLst>
        </xdr:cNvPr>
        <xdr:cNvSpPr txBox="1"/>
      </xdr:nvSpPr>
      <xdr:spPr>
        <a:xfrm>
          <a:off x="12514795" y="16128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174D76E7-FABA-4276-B2D1-619374ED3501}"/>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689DEE44-1CD7-43FA-A5CA-A903BDF63412}"/>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4BC99D43-BE7F-4567-BC96-F6554C283047}"/>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E7C00B81-BCB2-4724-9EB3-EC4FA0ABF6B5}"/>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1AD9EE79-0870-43BD-99AE-6BCD52DCB0FB}"/>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BDC39A4-FA1A-4590-93CC-FDE8407C97AC}"/>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448CFDD-D3D6-4713-9DA6-118ADA5373F3}"/>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468FBA28-A62C-4A51-BD16-9B9C53BA2F19}"/>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BDBB96D5-ACDC-43FB-B7A7-34FF843F8E42}"/>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CA5D860D-1838-4D00-AF0E-A7120BC5843A}"/>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2" name="直線コネクタ 721">
          <a:extLst>
            <a:ext uri="{FF2B5EF4-FFF2-40B4-BE49-F238E27FC236}">
              <a16:creationId xmlns:a16="http://schemas.microsoft.com/office/drawing/2014/main" id="{6C428906-BF15-4D49-AFB9-66471D240CAE}"/>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3" name="テキスト ボックス 722">
          <a:extLst>
            <a:ext uri="{FF2B5EF4-FFF2-40B4-BE49-F238E27FC236}">
              <a16:creationId xmlns:a16="http://schemas.microsoft.com/office/drawing/2014/main" id="{5A8011CC-222C-493F-8063-5E697BDFD809}"/>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4" name="直線コネクタ 723">
          <a:extLst>
            <a:ext uri="{FF2B5EF4-FFF2-40B4-BE49-F238E27FC236}">
              <a16:creationId xmlns:a16="http://schemas.microsoft.com/office/drawing/2014/main" id="{BCDD8729-E3B0-4936-9571-AECC9D3F4CA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5" name="テキスト ボックス 724">
          <a:extLst>
            <a:ext uri="{FF2B5EF4-FFF2-40B4-BE49-F238E27FC236}">
              <a16:creationId xmlns:a16="http://schemas.microsoft.com/office/drawing/2014/main" id="{2089E362-9D7B-4150-94AF-986BCCAA4B81}"/>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6" name="直線コネクタ 725">
          <a:extLst>
            <a:ext uri="{FF2B5EF4-FFF2-40B4-BE49-F238E27FC236}">
              <a16:creationId xmlns:a16="http://schemas.microsoft.com/office/drawing/2014/main" id="{02C110CD-9CF5-40C0-ACDC-7D74B61324B6}"/>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7" name="テキスト ボックス 726">
          <a:extLst>
            <a:ext uri="{FF2B5EF4-FFF2-40B4-BE49-F238E27FC236}">
              <a16:creationId xmlns:a16="http://schemas.microsoft.com/office/drawing/2014/main" id="{5BA2E22B-1379-4F4F-B0B5-FA5CFEBB099B}"/>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8" name="直線コネクタ 727">
          <a:extLst>
            <a:ext uri="{FF2B5EF4-FFF2-40B4-BE49-F238E27FC236}">
              <a16:creationId xmlns:a16="http://schemas.microsoft.com/office/drawing/2014/main" id="{1569E24E-2F28-47C4-8F15-448078F4CF5F}"/>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9" name="テキスト ボックス 728">
          <a:extLst>
            <a:ext uri="{FF2B5EF4-FFF2-40B4-BE49-F238E27FC236}">
              <a16:creationId xmlns:a16="http://schemas.microsoft.com/office/drawing/2014/main" id="{822CC55A-970A-48E8-AEF5-4693B256176E}"/>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0" name="直線コネクタ 729">
          <a:extLst>
            <a:ext uri="{FF2B5EF4-FFF2-40B4-BE49-F238E27FC236}">
              <a16:creationId xmlns:a16="http://schemas.microsoft.com/office/drawing/2014/main" id="{72CD13CF-0455-4D99-BDA2-3591D65EACA8}"/>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1" name="テキスト ボックス 730">
          <a:extLst>
            <a:ext uri="{FF2B5EF4-FFF2-40B4-BE49-F238E27FC236}">
              <a16:creationId xmlns:a16="http://schemas.microsoft.com/office/drawing/2014/main" id="{ED5BC705-8239-4D1C-84A4-09BCCECAD7A1}"/>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2" name="直線コネクタ 731">
          <a:extLst>
            <a:ext uri="{FF2B5EF4-FFF2-40B4-BE49-F238E27FC236}">
              <a16:creationId xmlns:a16="http://schemas.microsoft.com/office/drawing/2014/main" id="{756CD505-4E16-452A-8121-4413C470756D}"/>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3" name="テキスト ボックス 732">
          <a:extLst>
            <a:ext uri="{FF2B5EF4-FFF2-40B4-BE49-F238E27FC236}">
              <a16:creationId xmlns:a16="http://schemas.microsoft.com/office/drawing/2014/main" id="{6E3653B7-7A7F-4618-BE1C-485FCB02E8B5}"/>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8170191-A24C-47C4-8252-41F0A8EB870E}"/>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473BF57B-CF7F-4659-9686-3454B94DDA2F}"/>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6DFE470B-5A56-406D-975F-3C92500D0462}"/>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142803</xdr:rowOff>
    </xdr:from>
    <xdr:to>
      <xdr:col>116</xdr:col>
      <xdr:colOff>62864</xdr:colOff>
      <xdr:row>39</xdr:row>
      <xdr:rowOff>98878</xdr:rowOff>
    </xdr:to>
    <xdr:cxnSp macro="">
      <xdr:nvCxnSpPr>
        <xdr:cNvPr id="737" name="直線コネクタ 736">
          <a:extLst>
            <a:ext uri="{FF2B5EF4-FFF2-40B4-BE49-F238E27FC236}">
              <a16:creationId xmlns:a16="http://schemas.microsoft.com/office/drawing/2014/main" id="{D28CCE85-D718-4AC1-8EDA-BB991813BF3D}"/>
            </a:ext>
          </a:extLst>
        </xdr:cNvPr>
        <xdr:cNvCxnSpPr/>
      </xdr:nvCxnSpPr>
      <xdr:spPr>
        <a:xfrm flipV="1">
          <a:off x="22159595" y="5286303"/>
          <a:ext cx="1269" cy="1499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119215</xdr:rowOff>
    </xdr:from>
    <xdr:ext cx="249299" cy="259045"/>
    <xdr:sp macro="" textlink="">
      <xdr:nvSpPr>
        <xdr:cNvPr id="738" name="諸支出金最小値テキスト">
          <a:extLst>
            <a:ext uri="{FF2B5EF4-FFF2-40B4-BE49-F238E27FC236}">
              <a16:creationId xmlns:a16="http://schemas.microsoft.com/office/drawing/2014/main" id="{6E134A65-6485-4102-99AF-7A138529A283}"/>
            </a:ext>
          </a:extLst>
        </xdr:cNvPr>
        <xdr:cNvSpPr txBox="1"/>
      </xdr:nvSpPr>
      <xdr:spPr>
        <a:xfrm>
          <a:off x="22212300" y="6805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9" name="直線コネクタ 738">
          <a:extLst>
            <a:ext uri="{FF2B5EF4-FFF2-40B4-BE49-F238E27FC236}">
              <a16:creationId xmlns:a16="http://schemas.microsoft.com/office/drawing/2014/main" id="{3387E2DE-55C0-439A-A16C-F2AC0D21A517}"/>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89480</xdr:rowOff>
    </xdr:from>
    <xdr:ext cx="469744" cy="259045"/>
    <xdr:sp macro="" textlink="">
      <xdr:nvSpPr>
        <xdr:cNvPr id="740" name="諸支出金最大値テキスト">
          <a:extLst>
            <a:ext uri="{FF2B5EF4-FFF2-40B4-BE49-F238E27FC236}">
              <a16:creationId xmlns:a16="http://schemas.microsoft.com/office/drawing/2014/main" id="{3A8ED088-E612-4BF4-AE56-55999DFA3640}"/>
            </a:ext>
          </a:extLst>
        </xdr:cNvPr>
        <xdr:cNvSpPr txBox="1"/>
      </xdr:nvSpPr>
      <xdr:spPr>
        <a:xfrm>
          <a:off x="22212300" y="506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142803</xdr:rowOff>
    </xdr:from>
    <xdr:to>
      <xdr:col>116</xdr:col>
      <xdr:colOff>152400</xdr:colOff>
      <xdr:row>30</xdr:row>
      <xdr:rowOff>142803</xdr:rowOff>
    </xdr:to>
    <xdr:cxnSp macro="">
      <xdr:nvCxnSpPr>
        <xdr:cNvPr id="741" name="直線コネクタ 740">
          <a:extLst>
            <a:ext uri="{FF2B5EF4-FFF2-40B4-BE49-F238E27FC236}">
              <a16:creationId xmlns:a16="http://schemas.microsoft.com/office/drawing/2014/main" id="{46DE595F-70F5-4A94-8752-B91AB0CD8748}"/>
            </a:ext>
          </a:extLst>
        </xdr:cNvPr>
        <xdr:cNvCxnSpPr/>
      </xdr:nvCxnSpPr>
      <xdr:spPr>
        <a:xfrm>
          <a:off x="22072600" y="5286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2" name="直線コネクタ 741">
          <a:extLst>
            <a:ext uri="{FF2B5EF4-FFF2-40B4-BE49-F238E27FC236}">
              <a16:creationId xmlns:a16="http://schemas.microsoft.com/office/drawing/2014/main" id="{BB951775-2AE8-4CB3-BCBB-A764AECF1FF4}"/>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36665</xdr:rowOff>
    </xdr:from>
    <xdr:ext cx="378565" cy="259045"/>
    <xdr:sp macro="" textlink="">
      <xdr:nvSpPr>
        <xdr:cNvPr id="743" name="諸支出金平均値テキスト">
          <a:extLst>
            <a:ext uri="{FF2B5EF4-FFF2-40B4-BE49-F238E27FC236}">
              <a16:creationId xmlns:a16="http://schemas.microsoft.com/office/drawing/2014/main" id="{A6C3AB11-9945-4E54-B608-774283E0118F}"/>
            </a:ext>
          </a:extLst>
        </xdr:cNvPr>
        <xdr:cNvSpPr txBox="1"/>
      </xdr:nvSpPr>
      <xdr:spPr>
        <a:xfrm>
          <a:off x="22212300" y="655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13788</xdr:rowOff>
    </xdr:from>
    <xdr:to>
      <xdr:col>116</xdr:col>
      <xdr:colOff>114300</xdr:colOff>
      <xdr:row>39</xdr:row>
      <xdr:rowOff>115388</xdr:rowOff>
    </xdr:to>
    <xdr:sp macro="" textlink="">
      <xdr:nvSpPr>
        <xdr:cNvPr id="744" name="フローチャート: 判断 743">
          <a:extLst>
            <a:ext uri="{FF2B5EF4-FFF2-40B4-BE49-F238E27FC236}">
              <a16:creationId xmlns:a16="http://schemas.microsoft.com/office/drawing/2014/main" id="{FE8E9625-D458-4E81-A82E-40624775532C}"/>
            </a:ext>
          </a:extLst>
        </xdr:cNvPr>
        <xdr:cNvSpPr/>
      </xdr:nvSpPr>
      <xdr:spPr>
        <a:xfrm>
          <a:off x="221107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5" name="直線コネクタ 744">
          <a:extLst>
            <a:ext uri="{FF2B5EF4-FFF2-40B4-BE49-F238E27FC236}">
              <a16:creationId xmlns:a16="http://schemas.microsoft.com/office/drawing/2014/main" id="{810F4D88-F5E2-4BDE-9E42-36D84106ECB8}"/>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157807</xdr:rowOff>
    </xdr:from>
    <xdr:to>
      <xdr:col>112</xdr:col>
      <xdr:colOff>38100</xdr:colOff>
      <xdr:row>39</xdr:row>
      <xdr:rowOff>87957</xdr:rowOff>
    </xdr:to>
    <xdr:sp macro="" textlink="">
      <xdr:nvSpPr>
        <xdr:cNvPr id="746" name="フローチャート: 判断 745">
          <a:extLst>
            <a:ext uri="{FF2B5EF4-FFF2-40B4-BE49-F238E27FC236}">
              <a16:creationId xmlns:a16="http://schemas.microsoft.com/office/drawing/2014/main" id="{1303FB6D-DD48-486D-B5E9-B188A92FA8CC}"/>
            </a:ext>
          </a:extLst>
        </xdr:cNvPr>
        <xdr:cNvSpPr/>
      </xdr:nvSpPr>
      <xdr:spPr>
        <a:xfrm>
          <a:off x="21272500" y="66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104484</xdr:rowOff>
    </xdr:from>
    <xdr:ext cx="378565" cy="259045"/>
    <xdr:sp macro="" textlink="">
      <xdr:nvSpPr>
        <xdr:cNvPr id="747" name="テキスト ボックス 746">
          <a:extLst>
            <a:ext uri="{FF2B5EF4-FFF2-40B4-BE49-F238E27FC236}">
              <a16:creationId xmlns:a16="http://schemas.microsoft.com/office/drawing/2014/main" id="{0897E986-BCBF-4BA8-935F-CC49CEDBEDF4}"/>
            </a:ext>
          </a:extLst>
        </xdr:cNvPr>
        <xdr:cNvSpPr txBox="1"/>
      </xdr:nvSpPr>
      <xdr:spPr>
        <a:xfrm>
          <a:off x="21134017" y="6448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8" name="直線コネクタ 747">
          <a:extLst>
            <a:ext uri="{FF2B5EF4-FFF2-40B4-BE49-F238E27FC236}">
              <a16:creationId xmlns:a16="http://schemas.microsoft.com/office/drawing/2014/main" id="{338D55DA-BEC7-49D1-8E13-BD9AF777E6CE}"/>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98371</xdr:rowOff>
    </xdr:from>
    <xdr:to>
      <xdr:col>107</xdr:col>
      <xdr:colOff>101600</xdr:colOff>
      <xdr:row>39</xdr:row>
      <xdr:rowOff>28521</xdr:rowOff>
    </xdr:to>
    <xdr:sp macro="" textlink="">
      <xdr:nvSpPr>
        <xdr:cNvPr id="749" name="フローチャート: 判断 748">
          <a:extLst>
            <a:ext uri="{FF2B5EF4-FFF2-40B4-BE49-F238E27FC236}">
              <a16:creationId xmlns:a16="http://schemas.microsoft.com/office/drawing/2014/main" id="{038A4CD6-659D-4FED-A74F-A56824486BF4}"/>
            </a:ext>
          </a:extLst>
        </xdr:cNvPr>
        <xdr:cNvSpPr/>
      </xdr:nvSpPr>
      <xdr:spPr>
        <a:xfrm>
          <a:off x="20383500" y="6613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45048</xdr:rowOff>
    </xdr:from>
    <xdr:ext cx="378565" cy="259045"/>
    <xdr:sp macro="" textlink="">
      <xdr:nvSpPr>
        <xdr:cNvPr id="750" name="テキスト ボックス 749">
          <a:extLst>
            <a:ext uri="{FF2B5EF4-FFF2-40B4-BE49-F238E27FC236}">
              <a16:creationId xmlns:a16="http://schemas.microsoft.com/office/drawing/2014/main" id="{AF8C7451-6D69-4BC6-A5A8-9D5B1EA6BB69}"/>
            </a:ext>
          </a:extLst>
        </xdr:cNvPr>
        <xdr:cNvSpPr txBox="1"/>
      </xdr:nvSpPr>
      <xdr:spPr>
        <a:xfrm>
          <a:off x="20245017" y="6388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1" name="直線コネクタ 750">
          <a:extLst>
            <a:ext uri="{FF2B5EF4-FFF2-40B4-BE49-F238E27FC236}">
              <a16:creationId xmlns:a16="http://schemas.microsoft.com/office/drawing/2014/main" id="{6DC90335-B791-4676-AF60-E893DD31E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21299</xdr:rowOff>
    </xdr:from>
    <xdr:to>
      <xdr:col>102</xdr:col>
      <xdr:colOff>165100</xdr:colOff>
      <xdr:row>39</xdr:row>
      <xdr:rowOff>122899</xdr:rowOff>
    </xdr:to>
    <xdr:sp macro="" textlink="">
      <xdr:nvSpPr>
        <xdr:cNvPr id="752" name="フローチャート: 判断 751">
          <a:extLst>
            <a:ext uri="{FF2B5EF4-FFF2-40B4-BE49-F238E27FC236}">
              <a16:creationId xmlns:a16="http://schemas.microsoft.com/office/drawing/2014/main" id="{DCCB0B35-3C95-40BB-A01B-2728E6DCD962}"/>
            </a:ext>
          </a:extLst>
        </xdr:cNvPr>
        <xdr:cNvSpPr/>
      </xdr:nvSpPr>
      <xdr:spPr>
        <a:xfrm>
          <a:off x="19494500" y="670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139426</xdr:rowOff>
    </xdr:from>
    <xdr:ext cx="378565" cy="259045"/>
    <xdr:sp macro="" textlink="">
      <xdr:nvSpPr>
        <xdr:cNvPr id="753" name="テキスト ボックス 752">
          <a:extLst>
            <a:ext uri="{FF2B5EF4-FFF2-40B4-BE49-F238E27FC236}">
              <a16:creationId xmlns:a16="http://schemas.microsoft.com/office/drawing/2014/main" id="{974DB7B7-31D4-43C7-BCE9-7786F26F971D}"/>
            </a:ext>
          </a:extLst>
        </xdr:cNvPr>
        <xdr:cNvSpPr txBox="1"/>
      </xdr:nvSpPr>
      <xdr:spPr>
        <a:xfrm>
          <a:off x="19356017" y="6483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159113</xdr:rowOff>
    </xdr:from>
    <xdr:to>
      <xdr:col>98</xdr:col>
      <xdr:colOff>38100</xdr:colOff>
      <xdr:row>39</xdr:row>
      <xdr:rowOff>89263</xdr:rowOff>
    </xdr:to>
    <xdr:sp macro="" textlink="">
      <xdr:nvSpPr>
        <xdr:cNvPr id="754" name="フローチャート: 判断 753">
          <a:extLst>
            <a:ext uri="{FF2B5EF4-FFF2-40B4-BE49-F238E27FC236}">
              <a16:creationId xmlns:a16="http://schemas.microsoft.com/office/drawing/2014/main" id="{6500E48E-1ACA-420D-99D2-30F7C4A68EF7}"/>
            </a:ext>
          </a:extLst>
        </xdr:cNvPr>
        <xdr:cNvSpPr/>
      </xdr:nvSpPr>
      <xdr:spPr>
        <a:xfrm>
          <a:off x="18605500" y="667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105790</xdr:rowOff>
    </xdr:from>
    <xdr:ext cx="378565" cy="259045"/>
    <xdr:sp macro="" textlink="">
      <xdr:nvSpPr>
        <xdr:cNvPr id="755" name="テキスト ボックス 754">
          <a:extLst>
            <a:ext uri="{FF2B5EF4-FFF2-40B4-BE49-F238E27FC236}">
              <a16:creationId xmlns:a16="http://schemas.microsoft.com/office/drawing/2014/main" id="{493693E2-722A-4293-8B28-9726DAF7D76A}"/>
            </a:ext>
          </a:extLst>
        </xdr:cNvPr>
        <xdr:cNvSpPr txBox="1"/>
      </xdr:nvSpPr>
      <xdr:spPr>
        <a:xfrm>
          <a:off x="18467017" y="6449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78CF7FF1-392D-4B1F-A330-A67B8D1452F5}"/>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258ADA56-12A7-4782-A95D-275B60D5145D}"/>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6CCBFBCC-33A5-49AE-81DC-7CD57A65990C}"/>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F19CAF1C-2A89-4C6E-BEF4-EF2957AA0FC5}"/>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A29A8AFF-7D41-49A8-83BC-6BBBA22F6921}"/>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1" name="楕円 760">
          <a:extLst>
            <a:ext uri="{FF2B5EF4-FFF2-40B4-BE49-F238E27FC236}">
              <a16:creationId xmlns:a16="http://schemas.microsoft.com/office/drawing/2014/main" id="{5CA99A80-DB87-4C70-B112-F6F489996FFD}"/>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163665</xdr:rowOff>
    </xdr:from>
    <xdr:ext cx="249299" cy="259045"/>
    <xdr:sp macro="" textlink="">
      <xdr:nvSpPr>
        <xdr:cNvPr id="762" name="諸支出金該当値テキスト">
          <a:extLst>
            <a:ext uri="{FF2B5EF4-FFF2-40B4-BE49-F238E27FC236}">
              <a16:creationId xmlns:a16="http://schemas.microsoft.com/office/drawing/2014/main" id="{5B132934-2A49-481A-AE60-97C7A684ECFA}"/>
            </a:ext>
          </a:extLst>
        </xdr:cNvPr>
        <xdr:cNvSpPr txBox="1"/>
      </xdr:nvSpPr>
      <xdr:spPr>
        <a:xfrm>
          <a:off x="2221230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3" name="楕円 762">
          <a:extLst>
            <a:ext uri="{FF2B5EF4-FFF2-40B4-BE49-F238E27FC236}">
              <a16:creationId xmlns:a16="http://schemas.microsoft.com/office/drawing/2014/main" id="{9B4F0155-8FEC-45B6-BB4D-60AB2B6B6B91}"/>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CC965E03-1059-4568-A45D-F8EF34CBB5D4}"/>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5" name="楕円 764">
          <a:extLst>
            <a:ext uri="{FF2B5EF4-FFF2-40B4-BE49-F238E27FC236}">
              <a16:creationId xmlns:a16="http://schemas.microsoft.com/office/drawing/2014/main" id="{D188349D-296E-48BA-AFE4-EDCC714DDF71}"/>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4A54E3F8-E313-4B0D-BE34-8D670FD3BE23}"/>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7" name="楕円 766">
          <a:extLst>
            <a:ext uri="{FF2B5EF4-FFF2-40B4-BE49-F238E27FC236}">
              <a16:creationId xmlns:a16="http://schemas.microsoft.com/office/drawing/2014/main" id="{ADA5F036-5C89-42A3-9186-9B7ECED29BED}"/>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DB27D255-3FBC-4ABF-A6DC-9CB5BAA7D27C}"/>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9" name="楕円 768">
          <a:extLst>
            <a:ext uri="{FF2B5EF4-FFF2-40B4-BE49-F238E27FC236}">
              <a16:creationId xmlns:a16="http://schemas.microsoft.com/office/drawing/2014/main" id="{4CCC45FF-B4BB-4EEC-AFEF-1176E70FE2DB}"/>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9673EBDA-4F8E-46C2-AF48-9FA844E0C1BA}"/>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A3D66969-8027-45D1-BDE7-63AC0324A1F8}"/>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E2DB45B5-6B43-4B3C-B637-1AB81792A82D}"/>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71D83DE9-1CD7-4FE9-B5EC-EA53F963FC5A}"/>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60B7018E-73E6-4B66-B0AB-28E57DF68AE3}"/>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7A4A3AD2-1D2B-40E3-97DC-CB5A392C2494}"/>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35647407-E3D5-4538-933C-E16A145C583C}"/>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C7FBB118-6495-4C79-A539-3991B802FAA3}"/>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1009154E-EC29-4482-96E3-A3760F05D356}"/>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1048C0EB-E89E-4E95-A3FE-AB0E6C160B35}"/>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318186E0-BE34-4DC8-88DD-E38FC8544E1D}"/>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BE8FD6D9-4E40-4FAC-BAF0-D43BABA26909}"/>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DC85E06-22AA-4A85-91DF-216591987675}"/>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1D618BFA-1EBA-46FD-8130-020D8B932D49}"/>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4ACE07B3-5D9E-4DAA-9C42-FECB7C021C55}"/>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210ED7B0-4F07-4BE8-91B6-E6A0D0C450CE}"/>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C0B72992-419E-4FE9-A72D-168C19C48C77}"/>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4A5702A4-6C66-435D-8A1A-D32152FEFFC5}"/>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E48C309B-4EA8-4811-BD0D-6DFCEA886717}"/>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2CB89B5D-04AD-4CBE-AE43-5D2B60951FA2}"/>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DD922B86-649F-4610-AA0C-C648E7770077}"/>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CD339D83-4EC2-462B-8E63-26687822945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1E1BFD5C-4C31-4836-8FF0-BF1957DF7EE3}"/>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424BBE8C-0C1F-4D64-940A-8501575441B2}"/>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A97FEE09-34D4-4B77-8921-7E7FDF6D63A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83C1C8B-E6D6-466F-A82C-35598BDA7467}"/>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7B376F02-1EDB-45AB-A05F-C842106673FD}"/>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4002DA63-E76F-4903-8EA1-A9194A583EF9}"/>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92E3F8D7-7CAD-4941-8F86-D16214533ED5}"/>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6C4336B3-3F39-4A8B-BED8-FFAFAE1937F1}"/>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81E37312-CA0B-4727-A3FD-0AA43A697065}"/>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1535F02-56DC-4E4B-B44F-E985829E166A}"/>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A08A3393-C5C7-4ADF-A66B-5A1167844A91}"/>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9ACAB068-B9F4-4047-AB8A-749FC957B5FD}"/>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5A72ED0D-1ECD-4BB6-B08E-38763E64C158}"/>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F4F5C0B7-EFDA-4D58-AC68-42E7C81ED21A}"/>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8C92709C-1BA6-428F-8739-25CF75128B3D}"/>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EA1558CE-5C0E-48A8-BFBA-1FB64FB5FFA1}"/>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61171D0C-61DC-4163-9553-68947E0E9736}"/>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1AB8E5BD-6B7B-4BE2-BA0D-C548F27CF371}"/>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D662F741-F4EF-43DB-A1B9-89ECEA48454B}"/>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F71EE7DC-8E5E-4339-AAB1-0D637332CE72}"/>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4CCC447C-411A-4246-8AD6-10AEE93333F4}"/>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563865F9-2A81-4233-975B-D7D8D61199E9}"/>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41C33F74-D160-4A0C-BD8E-7E188A9969A7}"/>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57D5A8E8-1308-435D-8D0B-FE61DD8A9006}"/>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BF6FA4C8-44FB-4B62-8AA6-0DAA88A7D43D}"/>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C9C490A4-4F41-4CD7-8198-9F7CCF3C15C8}"/>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AC50ADF2-4AF8-4D21-A1BE-6A3B0963EF7B}"/>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93F699F5-54C3-4E60-9459-5F2B22A9C4BF}"/>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35A5670A-9B6E-4BAA-9C2A-C9A40F1538C3}"/>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DC4B0812-8924-4F3C-BB1B-7D0AC1734934}"/>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EDE324-C530-4C17-8CF5-C48E695E832C}"/>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・議会費は本会議場映像音響設備更新工事を行ったため急増となっている。来年度以降は例年ベースに戻る見込み。</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・総務費について庁舎改修やシステム改修等が増加し類似団体並みまでに上昇している。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・土木費は道路改良事業費が上昇したことと、定期的に行う橋梁点検の実施により類似団体並みまでに上昇している。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・商工費についてコテージ村再整備事業のため上昇しており、令和５年度より類似団体を上回っている。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A2E64686-3B03-47B3-9983-24EF30263C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A4F101D0-F284-4FAC-AAC2-3386534E9C1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90E9E414-61F7-487C-8A4F-075D545F398C}"/>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1737CD8B-EF96-4BF5-BCCC-9BCA5F742F19}"/>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1FF93F5-3DBC-4A2F-B020-9388A80C63A8}"/>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698BB0B7-E169-4905-BEDD-82F66DC33B24}"/>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9B18A093-0083-4AE1-95E2-6C21FED1738A}"/>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4B7EE444-AD4E-4CF6-9618-9C28BD7EA3A9}"/>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CD5FD410-8BA3-4BAC-9A98-217C66222E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C7C986F7-AC97-4384-87D4-8173DC1D583C}"/>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793E8E4B-C642-4060-86AB-61213F38573C}"/>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山形県朝日町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2B97F957-A5DF-4A3F-9FAF-C281BAEB3AE8}"/>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617B76DE-3AA2-41DF-9E45-48746EDE1A6A}"/>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・実質収支額について、令和６年度は令和５年度より</a:t>
          </a:r>
          <a:r>
            <a:rPr kumimoji="1" lang="en-US" altLang="ja-JP" sz="1400">
              <a:latin typeface="ＭＳ ゴシック" pitchFamily="49" charset="-128"/>
              <a:ea typeface="ＭＳ ゴシック" pitchFamily="49" charset="-128"/>
            </a:rPr>
            <a:t>3.82</a:t>
          </a:r>
          <a:r>
            <a:rPr kumimoji="1" lang="ja-JP" altLang="en-US" sz="1400">
              <a:latin typeface="ＭＳ ゴシック" pitchFamily="49" charset="-128"/>
              <a:ea typeface="ＭＳ ゴシック" pitchFamily="49" charset="-128"/>
            </a:rPr>
            <a:t>ポイント減少し、</a:t>
          </a:r>
          <a:r>
            <a:rPr kumimoji="1" lang="en-US" altLang="ja-JP" sz="1400">
              <a:latin typeface="ＭＳ ゴシック" pitchFamily="49" charset="-128"/>
              <a:ea typeface="ＭＳ ゴシック" pitchFamily="49" charset="-128"/>
            </a:rPr>
            <a:t>8.99</a:t>
          </a:r>
          <a:r>
            <a:rPr kumimoji="1" lang="ja-JP" altLang="en-US" sz="1400">
              <a:latin typeface="ＭＳ ゴシック" pitchFamily="49" charset="-128"/>
              <a:ea typeface="ＭＳ ゴシック" pitchFamily="49" charset="-128"/>
            </a:rPr>
            <a:t>％になった。少子高齢化・定住・経済対策等に要する経費の増加、更には、景気低迷による町税等の伸び悩みにより、今後とも厳しい財政運営となる見込であるが、持続可能な財政運営を行うため、引き続き、財政の健全性を保つよう努める。 </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BD561F5C-EEA1-446B-9624-E997216F6B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EA2A3ECB-6339-4282-9E28-3A2E3807CABE}"/>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DF7CAE35-9AEC-4EB4-BBCA-55B25CF990D1}"/>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56EB31DA-784C-4359-B172-0A7CCA9C5CAA}"/>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F744DC05-1952-4DEF-BA2E-0DC1D0C5A94A}"/>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E71ACD39-04AC-4DC0-A18B-222EFDB4459A}"/>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817BAADE-2836-424E-A426-2387510C22FE}"/>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山形県朝日町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B4F7CD6F-E684-4D78-AFA9-5A31F27ECA7E}"/>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1AB77102-743F-4AC9-AB2C-C2152F03BFB7}"/>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６年度決算における連結実質赤字比率は、各会計とも黒字となっているため生じていない。これまで、財政の健全運営のため人件費・公債費等の経常経費の削減に努めてきた結果が反映されたものとなっている。ただ物価高騰、人件費の増等により黒字額は減少している。今後も少子高齢化・定住・経済対策等に要する経費の増加、更には、景気低迷による町税等の伸び悩みにより、厳しい財政運営となる見込であるが、持続可能な財政運営を行うため、引き続き、財政の健全性を保つよう努め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・集落排水事業会計については令和６年度より法適化したため新たに計上した。</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FA50AE97-ED47-4C8D-8927-F1818E7C9C6C}"/>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FD6B8753-78A5-4214-9C1F-BDB4FDC01CFE}"/>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A7D38521-060B-46B4-B7B9-84A79EF99A2A}"/>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3862C67E-08F0-4864-8E8B-9772557147CE}"/>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6CFEA8F1-2C3F-4871-B572-75EA3F5CF82F}"/>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F771C99-F6D4-4993-814F-DC172507529D}"/>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ECFDA3B2-785B-4208-B523-6941A798F69D}"/>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5CA1B448-BCA9-40CC-9A70-58996A0DBEE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340AB4C-8376-4F83-BAA7-6884D805F1A1}"/>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CE2B6D1A-71E8-4C60-870F-6D38CDF464C6}"/>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4EAE93A9-A3D5-4515-AEA3-9587E9ED34CD}"/>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DCA8B869-BA1A-4808-AB2F-30F1974512D3}"/>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C9B66E71-9BB8-4DE6-B063-2DAECB11A22D}"/>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山形県朝日町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CB565A10-BB98-4867-9EEF-8E5925603B64}"/>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DCE89C71-3500-40AD-978F-76F531E3C8F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6D8F2B15-C2D0-4194-965F-6E4D6C5CA2F5}"/>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1A218549-0126-4F6C-AA51-59A99EEB7303}"/>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5A26E89B-E50D-49F0-8C35-0858F3980AA7}"/>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B924CDA9-D52C-4CE4-ACD7-824EF4CD1394}"/>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E4F4FCE0-CD66-4B81-80CE-0F6EBDBC6936}"/>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7005A01D-F7C1-45A3-B2B8-AD4F53CC14B1}"/>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4AB4822D-8535-48C0-94B2-D937E80907DC}"/>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6588E5B9-BEE3-4736-B1C9-55FE527FB986}"/>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E1535D6D-EF68-4754-A474-CABA1DE128D6}"/>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AD19B4ED-3937-4179-9C46-CEE4BBEBAB4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AFB1EE37-64A9-46E9-9673-AC676685869C}"/>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6FDF3A8E-8E47-463D-9EE3-91A9D329ED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E0629513-23A3-4A32-893C-D2CA3FABC4D6}"/>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4530AE55-5A70-4C1A-834C-F2ED299DA9D8}"/>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令和６年度決算に基づく実質公債費比率は</a:t>
          </a:r>
        </a:p>
        <a:p>
          <a:r>
            <a:rPr kumimoji="1" lang="ja-JP" altLang="en-US" sz="1400">
              <a:latin typeface="ＭＳ ゴシック" pitchFamily="49" charset="-128"/>
              <a:ea typeface="ＭＳ ゴシック" pitchFamily="49" charset="-128"/>
            </a:rPr>
            <a:t>８．６％で、早期健全化基準を大幅に下回っている。政策上重要なハード整備等を行う年度以外は、基本的に起債額が償還額を上回らないようにし、地方債残高を徐々に減少させてきた。このような取り組みを行い、財政の健全運営に努めてきた結果が反映されたものとなっている。少子高齢化・定住・経済対策等に要する経費の増加、更には、景気低迷による町税等の伸び悩み、大型事業の実施による町債残高の増など、今後とも厳しい財政運営となる見込であるが、持続可能な財政運営を行うため、引き続き、財政の健全性を保つよう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F737EF95-A08E-4EF8-B1B1-B1BC1FF89677}"/>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559E24FB-A51F-46BC-9AAB-FCDA9A4EAC65}"/>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B155A7ED-B6C2-464A-A9A9-D938A9BC9066}"/>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301984CF-AE0D-4588-9788-3BCEBCE42E73}"/>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満期一括償還地方債の方式による借入は実施していない。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42EF15F4-40DB-4B9D-9CEA-FEA5E4EF64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EC4AA739-DDDC-4369-B1DF-C1A26B1B8D79}"/>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92C603AE-6851-405D-B890-ABD8A2A9CAA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DD2E481E-57D9-48E7-AB9D-790C17DC8176}"/>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8783452D-4D28-4258-8B40-BC972A98462F}"/>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6B8D124C-A8DB-4780-81D8-65F4BE140702}"/>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E7100219-FB32-4075-AC04-814D27E10CE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E8641DBE-6C4D-4D7D-BA88-E33A50EA3041}"/>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5C1BE245-2EC2-4686-857C-1262AAD6605D}"/>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985A2582-5288-4EC9-81D3-0DD846E281AB}"/>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BABAAC2-86BB-4792-A450-6A826A2612D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7AF05575-B4EB-409C-B17F-B173716BBFD9}"/>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C829AD59-C724-4C85-9607-B276C5DA00D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FCBFDD60-A38B-40CF-9EA5-B9C7F725B75B}"/>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135F80E7-011C-4752-B89B-6B44A59F0FC8}"/>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F2FB3523-400B-49F6-8A7C-17471D7BCFD2}"/>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1DBAF0EA-EAB1-462C-BED0-032C99965D9C}"/>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43551E23-905E-4F61-9803-831438F740CA}"/>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8AE6E2E1-54FF-41E4-A9DE-E6CE4B986295}"/>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山形県朝日町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31293DF9-0A6F-442B-BEDB-05AB25B71B19}"/>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E65BF9EF-2A1C-4DAC-8FEA-2ED5C5B3C54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A5A0BCF2-6DDC-48C0-9F4A-17FD5974C2E6}"/>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令和６年度における将来負担比率はマイナスで、早期健全化基準を大幅に下回っている。これまで、財政の健全運営に努めてきた結果が反映されたものとなっている。</a:t>
          </a:r>
        </a:p>
        <a:p>
          <a:r>
            <a:rPr kumimoji="1" lang="ja-JP" altLang="en-US" sz="1400">
              <a:latin typeface="ＭＳ ゴシック" pitchFamily="49" charset="-128"/>
              <a:ea typeface="ＭＳ ゴシック" pitchFamily="49" charset="-128"/>
            </a:rPr>
            <a:t>少子高齢化・定住・経済対策等に要する経費の増加、</a:t>
          </a:r>
          <a:r>
            <a:rPr kumimoji="1" lang="en-US" altLang="ja-JP" sz="1400">
              <a:latin typeface="ＭＳ ゴシック" pitchFamily="49" charset="-128"/>
              <a:ea typeface="ＭＳ ゴシック" pitchFamily="49" charset="-128"/>
            </a:rPr>
            <a:t>R6</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R11</a:t>
          </a:r>
          <a:r>
            <a:rPr kumimoji="1" lang="ja-JP" altLang="en-US" sz="1400">
              <a:latin typeface="ＭＳ ゴシック" pitchFamily="49" charset="-128"/>
              <a:ea typeface="ＭＳ ゴシック" pitchFamily="49" charset="-128"/>
            </a:rPr>
            <a:t>に予定している複数の公共施設の大型改修事業、更には、景気低迷による町税等の伸び悩みにより、今後とも厳しい財政運営となる見込であるが、持続可能な財政運営を行うため、引き続き、財政の健全性を保つよう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67C0A2F2-55F5-4108-803D-B3A4CCAC39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C0D2D9B9-BBD4-4D8E-B642-EC866366BA8B}"/>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C47F649-B4F9-4615-8642-C82F5530DCEE}"/>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787C378E-4627-410C-86CB-8836863433D3}"/>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822BE65A-1036-42AA-97BD-F668FC2C8506}"/>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E7E3892A-82B4-4E0F-98CC-A1EAB45FF568}"/>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B3A32FAC-7EE7-4063-8D2F-E76CB5EFEA77}"/>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山形県朝日町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A60BCF23-C415-4372-8FD7-E7696BA3CDD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C1F22972-A9EF-4D83-A0CE-202A0EC9AB34}"/>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259EEFC-6DBF-4A2E-9674-F4C343EABB0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A39A5B1A-0775-4D97-BC7E-465DFB5327DD}"/>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次年度以降、令和１１年度まで公共施設の大規模改修が予定されているが、公債費の増により経常収支の圧迫が懸念されており、起債に頼るだけでなく積極的な取崩しを行ってきた。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令和５年度～令和６年度に役場庁舎の大規模改修や令和５年度～令和６年度で町内の観光施設の統合、令和６年度～令和８年度で観光施設の大型改修、令和６年度～令和１０年度の学校施設統廃合事業が本格的に動き出したため、引き続き基金を取り崩しながら事業を行っ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次年度以降も予定されている公共施設の大規模改修時に町有施設整備管理基金の積極的な取崩しを行い、地方債残高の抑制を図る。</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E409404E-9712-47C1-A9C1-235108C9F15C}"/>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6248FD52-F9CC-40EC-AB56-7918CC2274AD}"/>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34779BD3-F204-430F-86AD-F60E24B1EABF}"/>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町有施設整備管理基金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公共施設の新設・大規模改修に充当。</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日本一りんごのふるさとづくり基金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ふるさと納税寄付者の希望に沿った事業へ充当し活用。</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町営住宅建設維持管理基金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町営住宅の改修の際に活用。</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奨学基金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経済的理由により高等学校及び大学等での修学が困難な町民の教育を受ける機会の拡充のため、貸付を行う。</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ふれあい福祉基金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福祉事業、老人福祉センターの建設補助等の際に活用。</a:t>
          </a: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町有施設整備管理基金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今年度については公共施設の改修等に対応するために取り崩しを行った。また、役場庁舎大規模改修事業、コテージ再整備などで２９０百万円を取り崩し、事業を実施している。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日本一りんごのふるさとづくり基金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令和６年度はふるさと納税が伸び悩み、昨年度より少ない１１０百万円を新たに積み立てた。また、「りんごとワインの里の産業・観光」６つの使途にあわせ事業を実施し、１５０百万円を取り崩した。</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町営住宅建設維持管理基金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町営住宅の補修事業に充当するため、１２百万円を取り崩した。</a:t>
          </a: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町有施設整備管理基金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令和１１年度まで観光施設及び学校施設等の大規模改修が予定されているため、積極的な取崩しを行い公債費の抑制を図る。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日本一りんごのふるさとづくり基金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前年度いただいた寄付額を目安とし次年度に活用する。寄付者の思いを政策に繋げられる形での活用を行う。</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町営住宅建設維持管理基金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平成３０年から町営住宅清水ハイツの改修を実施するため当面は積立を実施せず、現積立額は令和１０年頃に改修が必要な中郷ハイツの改修費用に充当する見込み。</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奨学基金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今後も継続して貸付事業を実施し、町民の修学機会の拡充に努める。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ふれあい福祉基金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大規模改修が必要な福祉施設の改修に備え、現状の額を維持する。</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BB7462A0-8239-4649-86B7-7319160C9844}"/>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69B900F4-C155-4B1D-B669-78B8BC36AE53}"/>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C84DC233-3E86-49A1-ADCA-C86C6BC9F6A3}"/>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昨年度から１２百万円の減となった。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普通交付税の再算定による追加交付分が年度末残高減少額の抑制に寄与したが、公共施設の大型改修等により追加交付を上回る取り崩しとなった。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本町では、標準財政規模の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％以上を財政調整基金の目安額としており、今後も適切な運用を図る。</a:t>
          </a: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5A2EA6FA-0DAE-4E65-A608-9B0B70DF2BFD}"/>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380CC286-B105-409C-A66F-3796664D4FCF}"/>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D888C30-A968-4711-9C42-26D0E35793C5}"/>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昨年度から９百万円の増となった。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令和６年度国補正予算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第１号</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に基づき交付された臨時財政対策債償還基金費分１６百万円を積み立てたことによるもの。</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今後も地方債残高の抑制のため、繰り上げ償還が可能な借り入れがあれば積極的に実施していき後年度負担の抑制を図っていきたい。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7CEA38D-9D3F-431B-8FF3-3C61A31E19E1}"/>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5,782
5,716
196.81
6,670,238
6,282,568
317,114
3,526,144
5,398,165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0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0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0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0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0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0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0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0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0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0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施設類型により、減価償却率の高いもの、低いものと様々だが、山形県の類似団体平均並みの水準となっている。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108946</xdr:rowOff>
    </xdr:from>
    <xdr:ext cx="410689"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795811" y="670977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00000000-0008-0000-0000-000046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00000000-0008-0000-0000-000048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00000000-0008-0000-0000-00004A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00000000-0008-0000-0000-00004B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00000000-0008-0000-0000-00004C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75383</xdr:rowOff>
    </xdr:from>
    <xdr:to>
      <xdr:col>23</xdr:col>
      <xdr:colOff>85090</xdr:colOff>
      <xdr:row>34</xdr:row>
      <xdr:rowOff>14605</xdr:rowOff>
    </xdr:to>
    <xdr:cxnSp macro="">
      <xdr:nvCxnSpPr>
        <xdr:cNvPr id="77" name="直線コネクタ 76">
          <a:extLst>
            <a:ext uri="{FF2B5EF4-FFF2-40B4-BE49-F238E27FC236}">
              <a16:creationId xmlns:a16="http://schemas.microsoft.com/office/drawing/2014/main" id="{00000000-0008-0000-0000-00004D000000}"/>
            </a:ext>
          </a:extLst>
        </xdr:cNvPr>
        <xdr:cNvCxnSpPr/>
      </xdr:nvCxnSpPr>
      <xdr:spPr>
        <a:xfrm flipV="1">
          <a:off x="4760595" y="5304608"/>
          <a:ext cx="1270" cy="1310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18432</xdr:rowOff>
    </xdr:from>
    <xdr:ext cx="405111" cy="259045"/>
    <xdr:sp macro="" textlink="">
      <xdr:nvSpPr>
        <xdr:cNvPr id="78" name="有形固定資産減価償却率最小値テキスト">
          <a:extLst>
            <a:ext uri="{FF2B5EF4-FFF2-40B4-BE49-F238E27FC236}">
              <a16:creationId xmlns:a16="http://schemas.microsoft.com/office/drawing/2014/main" id="{00000000-0008-0000-0000-00004E000000}"/>
            </a:ext>
          </a:extLst>
        </xdr:cNvPr>
        <xdr:cNvSpPr txBox="1"/>
      </xdr:nvSpPr>
      <xdr:spPr>
        <a:xfrm>
          <a:off x="4813300" y="6619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14605</xdr:rowOff>
    </xdr:from>
    <xdr:to>
      <xdr:col>23</xdr:col>
      <xdr:colOff>174625</xdr:colOff>
      <xdr:row>34</xdr:row>
      <xdr:rowOff>14605</xdr:rowOff>
    </xdr:to>
    <xdr:cxnSp macro="">
      <xdr:nvCxnSpPr>
        <xdr:cNvPr id="79" name="直線コネクタ 78">
          <a:extLst>
            <a:ext uri="{FF2B5EF4-FFF2-40B4-BE49-F238E27FC236}">
              <a16:creationId xmlns:a16="http://schemas.microsoft.com/office/drawing/2014/main" id="{00000000-0008-0000-0000-00004F000000}"/>
            </a:ext>
          </a:extLst>
        </xdr:cNvPr>
        <xdr:cNvCxnSpPr/>
      </xdr:nvCxnSpPr>
      <xdr:spPr>
        <a:xfrm>
          <a:off x="4673600" y="6615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22060</xdr:rowOff>
    </xdr:from>
    <xdr:ext cx="405111" cy="259045"/>
    <xdr:sp macro="" textlink="">
      <xdr:nvSpPr>
        <xdr:cNvPr id="80" name="有形固定資産減価償却率最大値テキスト">
          <a:extLst>
            <a:ext uri="{FF2B5EF4-FFF2-40B4-BE49-F238E27FC236}">
              <a16:creationId xmlns:a16="http://schemas.microsoft.com/office/drawing/2014/main" id="{00000000-0008-0000-0000-000050000000}"/>
            </a:ext>
          </a:extLst>
        </xdr:cNvPr>
        <xdr:cNvSpPr txBox="1"/>
      </xdr:nvSpPr>
      <xdr:spPr>
        <a:xfrm>
          <a:off x="4813300" y="5079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75383</xdr:rowOff>
    </xdr:from>
    <xdr:to>
      <xdr:col>23</xdr:col>
      <xdr:colOff>174625</xdr:colOff>
      <xdr:row>26</xdr:row>
      <xdr:rowOff>75383</xdr:rowOff>
    </xdr:to>
    <xdr:cxnSp macro="">
      <xdr:nvCxnSpPr>
        <xdr:cNvPr id="81" name="直線コネクタ 80">
          <a:extLst>
            <a:ext uri="{FF2B5EF4-FFF2-40B4-BE49-F238E27FC236}">
              <a16:creationId xmlns:a16="http://schemas.microsoft.com/office/drawing/2014/main" id="{00000000-0008-0000-0000-000051000000}"/>
            </a:ext>
          </a:extLst>
        </xdr:cNvPr>
        <xdr:cNvCxnSpPr/>
      </xdr:nvCxnSpPr>
      <xdr:spPr>
        <a:xfrm>
          <a:off x="4673600" y="5304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9905</xdr:rowOff>
    </xdr:from>
    <xdr:ext cx="405111" cy="259045"/>
    <xdr:sp macro="" textlink="">
      <xdr:nvSpPr>
        <xdr:cNvPr id="82" name="有形固定資産減価償却率平均値テキスト">
          <a:extLst>
            <a:ext uri="{FF2B5EF4-FFF2-40B4-BE49-F238E27FC236}">
              <a16:creationId xmlns:a16="http://schemas.microsoft.com/office/drawing/2014/main" id="{00000000-0008-0000-0000-000052000000}"/>
            </a:ext>
          </a:extLst>
        </xdr:cNvPr>
        <xdr:cNvSpPr txBox="1"/>
      </xdr:nvSpPr>
      <xdr:spPr>
        <a:xfrm>
          <a:off x="4813300" y="57534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31478</xdr:rowOff>
    </xdr:from>
    <xdr:to>
      <xdr:col>23</xdr:col>
      <xdr:colOff>136525</xdr:colOff>
      <xdr:row>29</xdr:row>
      <xdr:rowOff>133078</xdr:rowOff>
    </xdr:to>
    <xdr:sp macro="" textlink="">
      <xdr:nvSpPr>
        <xdr:cNvPr id="83" name="フローチャート: 判断 82">
          <a:extLst>
            <a:ext uri="{FF2B5EF4-FFF2-40B4-BE49-F238E27FC236}">
              <a16:creationId xmlns:a16="http://schemas.microsoft.com/office/drawing/2014/main" id="{00000000-0008-0000-0000-000053000000}"/>
            </a:ext>
          </a:extLst>
        </xdr:cNvPr>
        <xdr:cNvSpPr/>
      </xdr:nvSpPr>
      <xdr:spPr>
        <a:xfrm>
          <a:off x="4711700" y="577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169001</xdr:rowOff>
    </xdr:from>
    <xdr:to>
      <xdr:col>19</xdr:col>
      <xdr:colOff>187325</xdr:colOff>
      <xdr:row>29</xdr:row>
      <xdr:rowOff>99151</xdr:rowOff>
    </xdr:to>
    <xdr:sp macro="" textlink="">
      <xdr:nvSpPr>
        <xdr:cNvPr id="84" name="フローチャート: 判断 83">
          <a:extLst>
            <a:ext uri="{FF2B5EF4-FFF2-40B4-BE49-F238E27FC236}">
              <a16:creationId xmlns:a16="http://schemas.microsoft.com/office/drawing/2014/main" id="{00000000-0008-0000-0000-000054000000}"/>
            </a:ext>
          </a:extLst>
        </xdr:cNvPr>
        <xdr:cNvSpPr/>
      </xdr:nvSpPr>
      <xdr:spPr>
        <a:xfrm>
          <a:off x="4000500" y="5741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153579</xdr:rowOff>
    </xdr:from>
    <xdr:to>
      <xdr:col>15</xdr:col>
      <xdr:colOff>187325</xdr:colOff>
      <xdr:row>29</xdr:row>
      <xdr:rowOff>83729</xdr:rowOff>
    </xdr:to>
    <xdr:sp macro="" textlink="">
      <xdr:nvSpPr>
        <xdr:cNvPr id="85" name="フローチャート: 判断 84">
          <a:extLst>
            <a:ext uri="{FF2B5EF4-FFF2-40B4-BE49-F238E27FC236}">
              <a16:creationId xmlns:a16="http://schemas.microsoft.com/office/drawing/2014/main" id="{00000000-0008-0000-0000-000055000000}"/>
            </a:ext>
          </a:extLst>
        </xdr:cNvPr>
        <xdr:cNvSpPr/>
      </xdr:nvSpPr>
      <xdr:spPr>
        <a:xfrm>
          <a:off x="3238500" y="572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110399</xdr:rowOff>
    </xdr:from>
    <xdr:to>
      <xdr:col>11</xdr:col>
      <xdr:colOff>187325</xdr:colOff>
      <xdr:row>29</xdr:row>
      <xdr:rowOff>40549</xdr:rowOff>
    </xdr:to>
    <xdr:sp macro="" textlink="">
      <xdr:nvSpPr>
        <xdr:cNvPr id="86" name="フローチャート: 判断 85">
          <a:extLst>
            <a:ext uri="{FF2B5EF4-FFF2-40B4-BE49-F238E27FC236}">
              <a16:creationId xmlns:a16="http://schemas.microsoft.com/office/drawing/2014/main" id="{00000000-0008-0000-0000-000056000000}"/>
            </a:ext>
          </a:extLst>
        </xdr:cNvPr>
        <xdr:cNvSpPr/>
      </xdr:nvSpPr>
      <xdr:spPr>
        <a:xfrm>
          <a:off x="2476500" y="568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82641</xdr:rowOff>
    </xdr:from>
    <xdr:to>
      <xdr:col>7</xdr:col>
      <xdr:colOff>187325</xdr:colOff>
      <xdr:row>29</xdr:row>
      <xdr:rowOff>12791</xdr:rowOff>
    </xdr:to>
    <xdr:sp macro="" textlink="">
      <xdr:nvSpPr>
        <xdr:cNvPr id="87" name="フローチャート: 判断 86">
          <a:extLst>
            <a:ext uri="{FF2B5EF4-FFF2-40B4-BE49-F238E27FC236}">
              <a16:creationId xmlns:a16="http://schemas.microsoft.com/office/drawing/2014/main" id="{00000000-0008-0000-0000-000057000000}"/>
            </a:ext>
          </a:extLst>
        </xdr:cNvPr>
        <xdr:cNvSpPr/>
      </xdr:nvSpPr>
      <xdr:spPr>
        <a:xfrm>
          <a:off x="1714500" y="5654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000-000059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000-00005A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00000000-0008-0000-0000-00005B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00000000-0008-0000-0000-00005C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73388</xdr:rowOff>
    </xdr:from>
    <xdr:to>
      <xdr:col>23</xdr:col>
      <xdr:colOff>136525</xdr:colOff>
      <xdr:row>29</xdr:row>
      <xdr:rowOff>3538</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4711700" y="5645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96265</xdr:rowOff>
    </xdr:from>
    <xdr:ext cx="405111" cy="259045"/>
    <xdr:sp macro="" textlink="">
      <xdr:nvSpPr>
        <xdr:cNvPr id="94" name="有形固定資産減価償却率該当値テキスト">
          <a:extLst>
            <a:ext uri="{FF2B5EF4-FFF2-40B4-BE49-F238E27FC236}">
              <a16:creationId xmlns:a16="http://schemas.microsoft.com/office/drawing/2014/main" id="{00000000-0008-0000-0000-00005E000000}"/>
            </a:ext>
          </a:extLst>
        </xdr:cNvPr>
        <xdr:cNvSpPr txBox="1"/>
      </xdr:nvSpPr>
      <xdr:spPr>
        <a:xfrm>
          <a:off x="4813300" y="5496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42545</xdr:rowOff>
    </xdr:from>
    <xdr:to>
      <xdr:col>19</xdr:col>
      <xdr:colOff>187325</xdr:colOff>
      <xdr:row>28</xdr:row>
      <xdr:rowOff>144145</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4000500" y="561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93345</xdr:rowOff>
    </xdr:from>
    <xdr:to>
      <xdr:col>23</xdr:col>
      <xdr:colOff>85725</xdr:colOff>
      <xdr:row>28</xdr:row>
      <xdr:rowOff>124188</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a:off x="4051300" y="5665470"/>
          <a:ext cx="7112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167731</xdr:rowOff>
    </xdr:from>
    <xdr:to>
      <xdr:col>15</xdr:col>
      <xdr:colOff>187325</xdr:colOff>
      <xdr:row>28</xdr:row>
      <xdr:rowOff>97881</xdr:rowOff>
    </xdr:to>
    <xdr:sp macro="" textlink="">
      <xdr:nvSpPr>
        <xdr:cNvPr id="97" name="楕円 96">
          <a:extLst>
            <a:ext uri="{FF2B5EF4-FFF2-40B4-BE49-F238E27FC236}">
              <a16:creationId xmlns:a16="http://schemas.microsoft.com/office/drawing/2014/main" id="{00000000-0008-0000-0000-000061000000}"/>
            </a:ext>
          </a:extLst>
        </xdr:cNvPr>
        <xdr:cNvSpPr/>
      </xdr:nvSpPr>
      <xdr:spPr>
        <a:xfrm>
          <a:off x="3238500" y="5568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47081</xdr:rowOff>
    </xdr:from>
    <xdr:to>
      <xdr:col>19</xdr:col>
      <xdr:colOff>136525</xdr:colOff>
      <xdr:row>28</xdr:row>
      <xdr:rowOff>93345</xdr:rowOff>
    </xdr:to>
    <xdr:cxnSp macro="">
      <xdr:nvCxnSpPr>
        <xdr:cNvPr id="98" name="直線コネクタ 97">
          <a:extLst>
            <a:ext uri="{FF2B5EF4-FFF2-40B4-BE49-F238E27FC236}">
              <a16:creationId xmlns:a16="http://schemas.microsoft.com/office/drawing/2014/main" id="{00000000-0008-0000-0000-000062000000}"/>
            </a:ext>
          </a:extLst>
        </xdr:cNvPr>
        <xdr:cNvCxnSpPr/>
      </xdr:nvCxnSpPr>
      <xdr:spPr>
        <a:xfrm>
          <a:off x="3289300" y="5619206"/>
          <a:ext cx="7620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102961</xdr:rowOff>
    </xdr:from>
    <xdr:to>
      <xdr:col>11</xdr:col>
      <xdr:colOff>187325</xdr:colOff>
      <xdr:row>28</xdr:row>
      <xdr:rowOff>33111</xdr:rowOff>
    </xdr:to>
    <xdr:sp macro="" textlink="">
      <xdr:nvSpPr>
        <xdr:cNvPr id="99" name="楕円 98">
          <a:extLst>
            <a:ext uri="{FF2B5EF4-FFF2-40B4-BE49-F238E27FC236}">
              <a16:creationId xmlns:a16="http://schemas.microsoft.com/office/drawing/2014/main" id="{00000000-0008-0000-0000-000063000000}"/>
            </a:ext>
          </a:extLst>
        </xdr:cNvPr>
        <xdr:cNvSpPr/>
      </xdr:nvSpPr>
      <xdr:spPr>
        <a:xfrm>
          <a:off x="2476500" y="5503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153761</xdr:rowOff>
    </xdr:from>
    <xdr:to>
      <xdr:col>15</xdr:col>
      <xdr:colOff>136525</xdr:colOff>
      <xdr:row>28</xdr:row>
      <xdr:rowOff>47081</xdr:rowOff>
    </xdr:to>
    <xdr:cxnSp macro="">
      <xdr:nvCxnSpPr>
        <xdr:cNvPr id="100" name="直線コネクタ 99">
          <a:extLst>
            <a:ext uri="{FF2B5EF4-FFF2-40B4-BE49-F238E27FC236}">
              <a16:creationId xmlns:a16="http://schemas.microsoft.com/office/drawing/2014/main" id="{00000000-0008-0000-0000-000064000000}"/>
            </a:ext>
          </a:extLst>
        </xdr:cNvPr>
        <xdr:cNvCxnSpPr/>
      </xdr:nvCxnSpPr>
      <xdr:spPr>
        <a:xfrm>
          <a:off x="2527300" y="5554436"/>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90624</xdr:rowOff>
    </xdr:from>
    <xdr:to>
      <xdr:col>7</xdr:col>
      <xdr:colOff>187325</xdr:colOff>
      <xdr:row>28</xdr:row>
      <xdr:rowOff>20774</xdr:rowOff>
    </xdr:to>
    <xdr:sp macro="" textlink="">
      <xdr:nvSpPr>
        <xdr:cNvPr id="101" name="楕円 100">
          <a:extLst>
            <a:ext uri="{FF2B5EF4-FFF2-40B4-BE49-F238E27FC236}">
              <a16:creationId xmlns:a16="http://schemas.microsoft.com/office/drawing/2014/main" id="{00000000-0008-0000-0000-000065000000}"/>
            </a:ext>
          </a:extLst>
        </xdr:cNvPr>
        <xdr:cNvSpPr/>
      </xdr:nvSpPr>
      <xdr:spPr>
        <a:xfrm>
          <a:off x="1714500" y="5491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141424</xdr:rowOff>
    </xdr:from>
    <xdr:to>
      <xdr:col>11</xdr:col>
      <xdr:colOff>136525</xdr:colOff>
      <xdr:row>27</xdr:row>
      <xdr:rowOff>153761</xdr:rowOff>
    </xdr:to>
    <xdr:cxnSp macro="">
      <xdr:nvCxnSpPr>
        <xdr:cNvPr id="102" name="直線コネクタ 101">
          <a:extLst>
            <a:ext uri="{FF2B5EF4-FFF2-40B4-BE49-F238E27FC236}">
              <a16:creationId xmlns:a16="http://schemas.microsoft.com/office/drawing/2014/main" id="{00000000-0008-0000-0000-000066000000}"/>
            </a:ext>
          </a:extLst>
        </xdr:cNvPr>
        <xdr:cNvCxnSpPr/>
      </xdr:nvCxnSpPr>
      <xdr:spPr>
        <a:xfrm>
          <a:off x="1765300" y="5542099"/>
          <a:ext cx="762000" cy="1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90278</xdr:rowOff>
    </xdr:from>
    <xdr:ext cx="405111" cy="259045"/>
    <xdr:sp macro="" textlink="">
      <xdr:nvSpPr>
        <xdr:cNvPr id="103" name="n_1aveValue有形固定資産減価償却率">
          <a:extLst>
            <a:ext uri="{FF2B5EF4-FFF2-40B4-BE49-F238E27FC236}">
              <a16:creationId xmlns:a16="http://schemas.microsoft.com/office/drawing/2014/main" id="{00000000-0008-0000-0000-000067000000}"/>
            </a:ext>
          </a:extLst>
        </xdr:cNvPr>
        <xdr:cNvSpPr txBox="1"/>
      </xdr:nvSpPr>
      <xdr:spPr>
        <a:xfrm>
          <a:off x="3836044" y="5833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74856</xdr:rowOff>
    </xdr:from>
    <xdr:ext cx="405111" cy="259045"/>
    <xdr:sp macro="" textlink="">
      <xdr:nvSpPr>
        <xdr:cNvPr id="104" name="n_2aveValue有形固定資産減価償却率">
          <a:extLst>
            <a:ext uri="{FF2B5EF4-FFF2-40B4-BE49-F238E27FC236}">
              <a16:creationId xmlns:a16="http://schemas.microsoft.com/office/drawing/2014/main" id="{00000000-0008-0000-0000-000068000000}"/>
            </a:ext>
          </a:extLst>
        </xdr:cNvPr>
        <xdr:cNvSpPr txBox="1"/>
      </xdr:nvSpPr>
      <xdr:spPr>
        <a:xfrm>
          <a:off x="3086744" y="5818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31676</xdr:rowOff>
    </xdr:from>
    <xdr:ext cx="405111" cy="259045"/>
    <xdr:sp macro="" textlink="">
      <xdr:nvSpPr>
        <xdr:cNvPr id="105" name="n_3aveValue有形固定資産減価償却率">
          <a:extLst>
            <a:ext uri="{FF2B5EF4-FFF2-40B4-BE49-F238E27FC236}">
              <a16:creationId xmlns:a16="http://schemas.microsoft.com/office/drawing/2014/main" id="{00000000-0008-0000-0000-000069000000}"/>
            </a:ext>
          </a:extLst>
        </xdr:cNvPr>
        <xdr:cNvSpPr txBox="1"/>
      </xdr:nvSpPr>
      <xdr:spPr>
        <a:xfrm>
          <a:off x="2324744" y="577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3918</xdr:rowOff>
    </xdr:from>
    <xdr:ext cx="405111" cy="259045"/>
    <xdr:sp macro="" textlink="">
      <xdr:nvSpPr>
        <xdr:cNvPr id="106" name="n_4aveValue有形固定資産減価償却率">
          <a:extLst>
            <a:ext uri="{FF2B5EF4-FFF2-40B4-BE49-F238E27FC236}">
              <a16:creationId xmlns:a16="http://schemas.microsoft.com/office/drawing/2014/main" id="{00000000-0008-0000-0000-00006A000000}"/>
            </a:ext>
          </a:extLst>
        </xdr:cNvPr>
        <xdr:cNvSpPr txBox="1"/>
      </xdr:nvSpPr>
      <xdr:spPr>
        <a:xfrm>
          <a:off x="1562744" y="5747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160672</xdr:rowOff>
    </xdr:from>
    <xdr:ext cx="405111" cy="259045"/>
    <xdr:sp macro="" textlink="">
      <xdr:nvSpPr>
        <xdr:cNvPr id="107" name="n_1mainValue有形固定資産減価償却率">
          <a:extLst>
            <a:ext uri="{FF2B5EF4-FFF2-40B4-BE49-F238E27FC236}">
              <a16:creationId xmlns:a16="http://schemas.microsoft.com/office/drawing/2014/main" id="{00000000-0008-0000-0000-00006B000000}"/>
            </a:ext>
          </a:extLst>
        </xdr:cNvPr>
        <xdr:cNvSpPr txBox="1"/>
      </xdr:nvSpPr>
      <xdr:spPr>
        <a:xfrm>
          <a:off x="3836044" y="538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114408</xdr:rowOff>
    </xdr:from>
    <xdr:ext cx="405111" cy="259045"/>
    <xdr:sp macro="" textlink="">
      <xdr:nvSpPr>
        <xdr:cNvPr id="108" name="n_2mainValue有形固定資産減価償却率">
          <a:extLst>
            <a:ext uri="{FF2B5EF4-FFF2-40B4-BE49-F238E27FC236}">
              <a16:creationId xmlns:a16="http://schemas.microsoft.com/office/drawing/2014/main" id="{00000000-0008-0000-0000-00006C000000}"/>
            </a:ext>
          </a:extLst>
        </xdr:cNvPr>
        <xdr:cNvSpPr txBox="1"/>
      </xdr:nvSpPr>
      <xdr:spPr>
        <a:xfrm>
          <a:off x="3086744" y="534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49638</xdr:rowOff>
    </xdr:from>
    <xdr:ext cx="405111" cy="259045"/>
    <xdr:sp macro="" textlink="">
      <xdr:nvSpPr>
        <xdr:cNvPr id="109" name="n_3mainValue有形固定資産減価償却率">
          <a:extLst>
            <a:ext uri="{FF2B5EF4-FFF2-40B4-BE49-F238E27FC236}">
              <a16:creationId xmlns:a16="http://schemas.microsoft.com/office/drawing/2014/main" id="{00000000-0008-0000-0000-00006D000000}"/>
            </a:ext>
          </a:extLst>
        </xdr:cNvPr>
        <xdr:cNvSpPr txBox="1"/>
      </xdr:nvSpPr>
      <xdr:spPr>
        <a:xfrm>
          <a:off x="2324744" y="5278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37301</xdr:rowOff>
    </xdr:from>
    <xdr:ext cx="405111" cy="259045"/>
    <xdr:sp macro="" textlink="">
      <xdr:nvSpPr>
        <xdr:cNvPr id="110" name="n_4mainValue有形固定資産減価償却率">
          <a:extLst>
            <a:ext uri="{FF2B5EF4-FFF2-40B4-BE49-F238E27FC236}">
              <a16:creationId xmlns:a16="http://schemas.microsoft.com/office/drawing/2014/main" id="{00000000-0008-0000-0000-00006E000000}"/>
            </a:ext>
          </a:extLst>
        </xdr:cNvPr>
        <xdr:cNvSpPr txBox="1"/>
      </xdr:nvSpPr>
      <xdr:spPr>
        <a:xfrm>
          <a:off x="1562744" y="5266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[ 395.2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00000000-0008-0000-0000-000075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00000000-0008-0000-0000-000076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00000000-0008-0000-0000-000077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00000000-0008-0000-0000-000078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00000000-0008-0000-0000-000079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00000000-0008-0000-0000-00007A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00000000-0008-0000-0000-00007B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R3</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については普通交付税の交付額増により経常一般財源が増えたこともあり、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類似団体並みとなっていたが、庁舎長寿命化事業により多額の基金の取り崩しが発生し、充当可能財源が減少したことにより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83.0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ポイント上昇した。</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00000000-0008-0000-0000-000086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00000000-0008-0000-0000-000088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00000000-0008-0000-0000-00008B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00000000-0008-0000-0000-00008C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109447</xdr:rowOff>
    </xdr:to>
    <xdr:cxnSp macro="">
      <xdr:nvCxnSpPr>
        <xdr:cNvPr id="141" name="直線コネクタ 140">
          <a:extLst>
            <a:ext uri="{FF2B5EF4-FFF2-40B4-BE49-F238E27FC236}">
              <a16:creationId xmlns:a16="http://schemas.microsoft.com/office/drawing/2014/main" id="{00000000-0008-0000-0000-00008D000000}"/>
            </a:ext>
          </a:extLst>
        </xdr:cNvPr>
        <xdr:cNvCxnSpPr/>
      </xdr:nvCxnSpPr>
      <xdr:spPr>
        <a:xfrm flipV="1">
          <a:off x="14793595" y="5261428"/>
          <a:ext cx="1269" cy="1448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113274</xdr:rowOff>
    </xdr:from>
    <xdr:ext cx="469744" cy="259045"/>
    <xdr:sp macro="" textlink="">
      <xdr:nvSpPr>
        <xdr:cNvPr id="142" name="債務償還比率最小値テキスト">
          <a:extLst>
            <a:ext uri="{FF2B5EF4-FFF2-40B4-BE49-F238E27FC236}">
              <a16:creationId xmlns:a16="http://schemas.microsoft.com/office/drawing/2014/main" id="{00000000-0008-0000-0000-00008E000000}"/>
            </a:ext>
          </a:extLst>
        </xdr:cNvPr>
        <xdr:cNvSpPr txBox="1"/>
      </xdr:nvSpPr>
      <xdr:spPr>
        <a:xfrm>
          <a:off x="14846300" y="671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109447</xdr:rowOff>
    </xdr:from>
    <xdr:to>
      <xdr:col>76</xdr:col>
      <xdr:colOff>111125</xdr:colOff>
      <xdr:row>34</xdr:row>
      <xdr:rowOff>109447</xdr:rowOff>
    </xdr:to>
    <xdr:cxnSp macro="">
      <xdr:nvCxnSpPr>
        <xdr:cNvPr id="143" name="直線コネクタ 142">
          <a:extLst>
            <a:ext uri="{FF2B5EF4-FFF2-40B4-BE49-F238E27FC236}">
              <a16:creationId xmlns:a16="http://schemas.microsoft.com/office/drawing/2014/main" id="{00000000-0008-0000-0000-00008F000000}"/>
            </a:ext>
          </a:extLst>
        </xdr:cNvPr>
        <xdr:cNvCxnSpPr/>
      </xdr:nvCxnSpPr>
      <xdr:spPr>
        <a:xfrm>
          <a:off x="14706600" y="6710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00000000-0008-0000-0000-000090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00000000-0008-0000-0000-000091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11792</xdr:rowOff>
    </xdr:from>
    <xdr:ext cx="469744" cy="259045"/>
    <xdr:sp macro="" textlink="">
      <xdr:nvSpPr>
        <xdr:cNvPr id="146" name="債務償還比率平均値テキスト">
          <a:extLst>
            <a:ext uri="{FF2B5EF4-FFF2-40B4-BE49-F238E27FC236}">
              <a16:creationId xmlns:a16="http://schemas.microsoft.com/office/drawing/2014/main" id="{00000000-0008-0000-0000-000092000000}"/>
            </a:ext>
          </a:extLst>
        </xdr:cNvPr>
        <xdr:cNvSpPr txBox="1"/>
      </xdr:nvSpPr>
      <xdr:spPr>
        <a:xfrm>
          <a:off x="14846300" y="5583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160365</xdr:rowOff>
    </xdr:from>
    <xdr:to>
      <xdr:col>76</xdr:col>
      <xdr:colOff>73025</xdr:colOff>
      <xdr:row>29</xdr:row>
      <xdr:rowOff>90515</xdr:rowOff>
    </xdr:to>
    <xdr:sp macro="" textlink="">
      <xdr:nvSpPr>
        <xdr:cNvPr id="147" name="フローチャート: 判断 146">
          <a:extLst>
            <a:ext uri="{FF2B5EF4-FFF2-40B4-BE49-F238E27FC236}">
              <a16:creationId xmlns:a16="http://schemas.microsoft.com/office/drawing/2014/main" id="{00000000-0008-0000-0000-000093000000}"/>
            </a:ext>
          </a:extLst>
        </xdr:cNvPr>
        <xdr:cNvSpPr/>
      </xdr:nvSpPr>
      <xdr:spPr>
        <a:xfrm>
          <a:off x="14744700" y="5732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142630</xdr:rowOff>
    </xdr:from>
    <xdr:to>
      <xdr:col>72</xdr:col>
      <xdr:colOff>123825</xdr:colOff>
      <xdr:row>29</xdr:row>
      <xdr:rowOff>72780</xdr:rowOff>
    </xdr:to>
    <xdr:sp macro="" textlink="">
      <xdr:nvSpPr>
        <xdr:cNvPr id="148" name="フローチャート: 判断 147">
          <a:extLst>
            <a:ext uri="{FF2B5EF4-FFF2-40B4-BE49-F238E27FC236}">
              <a16:creationId xmlns:a16="http://schemas.microsoft.com/office/drawing/2014/main" id="{00000000-0008-0000-0000-000094000000}"/>
            </a:ext>
          </a:extLst>
        </xdr:cNvPr>
        <xdr:cNvSpPr/>
      </xdr:nvSpPr>
      <xdr:spPr>
        <a:xfrm>
          <a:off x="14033500" y="571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158822</xdr:rowOff>
    </xdr:from>
    <xdr:to>
      <xdr:col>68</xdr:col>
      <xdr:colOff>123825</xdr:colOff>
      <xdr:row>29</xdr:row>
      <xdr:rowOff>88972</xdr:rowOff>
    </xdr:to>
    <xdr:sp macro="" textlink="">
      <xdr:nvSpPr>
        <xdr:cNvPr id="149" name="フローチャート: 判断 148">
          <a:extLst>
            <a:ext uri="{FF2B5EF4-FFF2-40B4-BE49-F238E27FC236}">
              <a16:creationId xmlns:a16="http://schemas.microsoft.com/office/drawing/2014/main" id="{00000000-0008-0000-0000-000095000000}"/>
            </a:ext>
          </a:extLst>
        </xdr:cNvPr>
        <xdr:cNvSpPr/>
      </xdr:nvSpPr>
      <xdr:spPr>
        <a:xfrm>
          <a:off x="13271500" y="5730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137233</xdr:rowOff>
    </xdr:from>
    <xdr:to>
      <xdr:col>64</xdr:col>
      <xdr:colOff>123825</xdr:colOff>
      <xdr:row>29</xdr:row>
      <xdr:rowOff>67383</xdr:rowOff>
    </xdr:to>
    <xdr:sp macro="" textlink="">
      <xdr:nvSpPr>
        <xdr:cNvPr id="150" name="フローチャート: 判断 149">
          <a:extLst>
            <a:ext uri="{FF2B5EF4-FFF2-40B4-BE49-F238E27FC236}">
              <a16:creationId xmlns:a16="http://schemas.microsoft.com/office/drawing/2014/main" id="{00000000-0008-0000-0000-000096000000}"/>
            </a:ext>
          </a:extLst>
        </xdr:cNvPr>
        <xdr:cNvSpPr/>
      </xdr:nvSpPr>
      <xdr:spPr>
        <a:xfrm>
          <a:off x="12509500" y="5709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87304</xdr:rowOff>
    </xdr:from>
    <xdr:to>
      <xdr:col>60</xdr:col>
      <xdr:colOff>123825</xdr:colOff>
      <xdr:row>30</xdr:row>
      <xdr:rowOff>17454</xdr:rowOff>
    </xdr:to>
    <xdr:sp macro="" textlink="">
      <xdr:nvSpPr>
        <xdr:cNvPr id="151" name="フローチャート: 判断 150">
          <a:extLst>
            <a:ext uri="{FF2B5EF4-FFF2-40B4-BE49-F238E27FC236}">
              <a16:creationId xmlns:a16="http://schemas.microsoft.com/office/drawing/2014/main" id="{00000000-0008-0000-0000-000097000000}"/>
            </a:ext>
          </a:extLst>
        </xdr:cNvPr>
        <xdr:cNvSpPr/>
      </xdr:nvSpPr>
      <xdr:spPr>
        <a:xfrm>
          <a:off x="11747500" y="583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000000-0008-0000-0000-000098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00000000-0008-0000-0000-000099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00000000-0008-0000-0000-00009A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00000000-0008-0000-0000-00009B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00000000-0008-0000-0000-00009C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76509</xdr:rowOff>
    </xdr:from>
    <xdr:to>
      <xdr:col>76</xdr:col>
      <xdr:colOff>73025</xdr:colOff>
      <xdr:row>30</xdr:row>
      <xdr:rowOff>6659</xdr:rowOff>
    </xdr:to>
    <xdr:sp macro="" textlink="">
      <xdr:nvSpPr>
        <xdr:cNvPr id="157" name="楕円 156">
          <a:extLst>
            <a:ext uri="{FF2B5EF4-FFF2-40B4-BE49-F238E27FC236}">
              <a16:creationId xmlns:a16="http://schemas.microsoft.com/office/drawing/2014/main" id="{00000000-0008-0000-0000-00009D000000}"/>
            </a:ext>
          </a:extLst>
        </xdr:cNvPr>
        <xdr:cNvSpPr/>
      </xdr:nvSpPr>
      <xdr:spPr>
        <a:xfrm>
          <a:off x="14744700" y="582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54936</xdr:rowOff>
    </xdr:from>
    <xdr:ext cx="469744" cy="259045"/>
    <xdr:sp macro="" textlink="">
      <xdr:nvSpPr>
        <xdr:cNvPr id="158" name="債務償還比率該当値テキスト">
          <a:extLst>
            <a:ext uri="{FF2B5EF4-FFF2-40B4-BE49-F238E27FC236}">
              <a16:creationId xmlns:a16="http://schemas.microsoft.com/office/drawing/2014/main" id="{00000000-0008-0000-0000-00009E000000}"/>
            </a:ext>
          </a:extLst>
        </xdr:cNvPr>
        <xdr:cNvSpPr txBox="1"/>
      </xdr:nvSpPr>
      <xdr:spPr>
        <a:xfrm>
          <a:off x="14846300" y="5798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119961</xdr:rowOff>
    </xdr:from>
    <xdr:to>
      <xdr:col>72</xdr:col>
      <xdr:colOff>123825</xdr:colOff>
      <xdr:row>29</xdr:row>
      <xdr:rowOff>50111</xdr:rowOff>
    </xdr:to>
    <xdr:sp macro="" textlink="">
      <xdr:nvSpPr>
        <xdr:cNvPr id="159" name="楕円 158">
          <a:extLst>
            <a:ext uri="{FF2B5EF4-FFF2-40B4-BE49-F238E27FC236}">
              <a16:creationId xmlns:a16="http://schemas.microsoft.com/office/drawing/2014/main" id="{00000000-0008-0000-0000-00009F000000}"/>
            </a:ext>
          </a:extLst>
        </xdr:cNvPr>
        <xdr:cNvSpPr/>
      </xdr:nvSpPr>
      <xdr:spPr>
        <a:xfrm>
          <a:off x="14033500" y="5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170761</xdr:rowOff>
    </xdr:from>
    <xdr:to>
      <xdr:col>76</xdr:col>
      <xdr:colOff>22225</xdr:colOff>
      <xdr:row>29</xdr:row>
      <xdr:rowOff>127309</xdr:rowOff>
    </xdr:to>
    <xdr:cxnSp macro="">
      <xdr:nvCxnSpPr>
        <xdr:cNvPr id="160" name="直線コネクタ 159">
          <a:extLst>
            <a:ext uri="{FF2B5EF4-FFF2-40B4-BE49-F238E27FC236}">
              <a16:creationId xmlns:a16="http://schemas.microsoft.com/office/drawing/2014/main" id="{00000000-0008-0000-0000-0000A0000000}"/>
            </a:ext>
          </a:extLst>
        </xdr:cNvPr>
        <xdr:cNvCxnSpPr/>
      </xdr:nvCxnSpPr>
      <xdr:spPr>
        <a:xfrm>
          <a:off x="14084300" y="5742886"/>
          <a:ext cx="711200" cy="127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132452</xdr:rowOff>
    </xdr:from>
    <xdr:to>
      <xdr:col>68</xdr:col>
      <xdr:colOff>123825</xdr:colOff>
      <xdr:row>29</xdr:row>
      <xdr:rowOff>62602</xdr:rowOff>
    </xdr:to>
    <xdr:sp macro="" textlink="">
      <xdr:nvSpPr>
        <xdr:cNvPr id="161" name="楕円 160">
          <a:extLst>
            <a:ext uri="{FF2B5EF4-FFF2-40B4-BE49-F238E27FC236}">
              <a16:creationId xmlns:a16="http://schemas.microsoft.com/office/drawing/2014/main" id="{00000000-0008-0000-0000-0000A1000000}"/>
            </a:ext>
          </a:extLst>
        </xdr:cNvPr>
        <xdr:cNvSpPr/>
      </xdr:nvSpPr>
      <xdr:spPr>
        <a:xfrm>
          <a:off x="13271500" y="570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170761</xdr:rowOff>
    </xdr:from>
    <xdr:to>
      <xdr:col>72</xdr:col>
      <xdr:colOff>73025</xdr:colOff>
      <xdr:row>29</xdr:row>
      <xdr:rowOff>11802</xdr:rowOff>
    </xdr:to>
    <xdr:cxnSp macro="">
      <xdr:nvCxnSpPr>
        <xdr:cNvPr id="162" name="直線コネクタ 161">
          <a:extLst>
            <a:ext uri="{FF2B5EF4-FFF2-40B4-BE49-F238E27FC236}">
              <a16:creationId xmlns:a16="http://schemas.microsoft.com/office/drawing/2014/main" id="{00000000-0008-0000-0000-0000A2000000}"/>
            </a:ext>
          </a:extLst>
        </xdr:cNvPr>
        <xdr:cNvCxnSpPr/>
      </xdr:nvCxnSpPr>
      <xdr:spPr>
        <a:xfrm flipV="1">
          <a:off x="13322300" y="5742886"/>
          <a:ext cx="762000" cy="12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102226</xdr:rowOff>
    </xdr:from>
    <xdr:to>
      <xdr:col>64</xdr:col>
      <xdr:colOff>123825</xdr:colOff>
      <xdr:row>29</xdr:row>
      <xdr:rowOff>32376</xdr:rowOff>
    </xdr:to>
    <xdr:sp macro="" textlink="">
      <xdr:nvSpPr>
        <xdr:cNvPr id="163" name="楕円 162">
          <a:extLst>
            <a:ext uri="{FF2B5EF4-FFF2-40B4-BE49-F238E27FC236}">
              <a16:creationId xmlns:a16="http://schemas.microsoft.com/office/drawing/2014/main" id="{00000000-0008-0000-0000-0000A3000000}"/>
            </a:ext>
          </a:extLst>
        </xdr:cNvPr>
        <xdr:cNvSpPr/>
      </xdr:nvSpPr>
      <xdr:spPr>
        <a:xfrm>
          <a:off x="12509500" y="5674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153026</xdr:rowOff>
    </xdr:from>
    <xdr:to>
      <xdr:col>68</xdr:col>
      <xdr:colOff>73025</xdr:colOff>
      <xdr:row>29</xdr:row>
      <xdr:rowOff>11802</xdr:rowOff>
    </xdr:to>
    <xdr:cxnSp macro="">
      <xdr:nvCxnSpPr>
        <xdr:cNvPr id="164" name="直線コネクタ 163">
          <a:extLst>
            <a:ext uri="{FF2B5EF4-FFF2-40B4-BE49-F238E27FC236}">
              <a16:creationId xmlns:a16="http://schemas.microsoft.com/office/drawing/2014/main" id="{00000000-0008-0000-0000-0000A4000000}"/>
            </a:ext>
          </a:extLst>
        </xdr:cNvPr>
        <xdr:cNvCxnSpPr/>
      </xdr:nvCxnSpPr>
      <xdr:spPr>
        <a:xfrm>
          <a:off x="12560300" y="5725151"/>
          <a:ext cx="762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12083</xdr:rowOff>
    </xdr:from>
    <xdr:to>
      <xdr:col>60</xdr:col>
      <xdr:colOff>123825</xdr:colOff>
      <xdr:row>30</xdr:row>
      <xdr:rowOff>113683</xdr:rowOff>
    </xdr:to>
    <xdr:sp macro="" textlink="">
      <xdr:nvSpPr>
        <xdr:cNvPr id="165" name="楕円 164">
          <a:extLst>
            <a:ext uri="{FF2B5EF4-FFF2-40B4-BE49-F238E27FC236}">
              <a16:creationId xmlns:a16="http://schemas.microsoft.com/office/drawing/2014/main" id="{00000000-0008-0000-0000-0000A5000000}"/>
            </a:ext>
          </a:extLst>
        </xdr:cNvPr>
        <xdr:cNvSpPr/>
      </xdr:nvSpPr>
      <xdr:spPr>
        <a:xfrm>
          <a:off x="11747500" y="5927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153026</xdr:rowOff>
    </xdr:from>
    <xdr:to>
      <xdr:col>64</xdr:col>
      <xdr:colOff>73025</xdr:colOff>
      <xdr:row>30</xdr:row>
      <xdr:rowOff>62883</xdr:rowOff>
    </xdr:to>
    <xdr:cxnSp macro="">
      <xdr:nvCxnSpPr>
        <xdr:cNvPr id="166" name="直線コネクタ 165">
          <a:extLst>
            <a:ext uri="{FF2B5EF4-FFF2-40B4-BE49-F238E27FC236}">
              <a16:creationId xmlns:a16="http://schemas.microsoft.com/office/drawing/2014/main" id="{00000000-0008-0000-0000-0000A6000000}"/>
            </a:ext>
          </a:extLst>
        </xdr:cNvPr>
        <xdr:cNvCxnSpPr/>
      </xdr:nvCxnSpPr>
      <xdr:spPr>
        <a:xfrm flipV="1">
          <a:off x="11798300" y="5725151"/>
          <a:ext cx="762000" cy="252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63907</xdr:rowOff>
    </xdr:from>
    <xdr:ext cx="469744" cy="259045"/>
    <xdr:sp macro="" textlink="">
      <xdr:nvSpPr>
        <xdr:cNvPr id="167" name="n_1aveValue債務償還比率">
          <a:extLst>
            <a:ext uri="{FF2B5EF4-FFF2-40B4-BE49-F238E27FC236}">
              <a16:creationId xmlns:a16="http://schemas.microsoft.com/office/drawing/2014/main" id="{00000000-0008-0000-0000-0000A7000000}"/>
            </a:ext>
          </a:extLst>
        </xdr:cNvPr>
        <xdr:cNvSpPr txBox="1"/>
      </xdr:nvSpPr>
      <xdr:spPr>
        <a:xfrm>
          <a:off x="13836727" y="5807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80099</xdr:rowOff>
    </xdr:from>
    <xdr:ext cx="469744" cy="259045"/>
    <xdr:sp macro="" textlink="">
      <xdr:nvSpPr>
        <xdr:cNvPr id="168" name="n_2aveValue債務償還比率">
          <a:extLst>
            <a:ext uri="{FF2B5EF4-FFF2-40B4-BE49-F238E27FC236}">
              <a16:creationId xmlns:a16="http://schemas.microsoft.com/office/drawing/2014/main" id="{00000000-0008-0000-0000-0000A8000000}"/>
            </a:ext>
          </a:extLst>
        </xdr:cNvPr>
        <xdr:cNvSpPr txBox="1"/>
      </xdr:nvSpPr>
      <xdr:spPr>
        <a:xfrm>
          <a:off x="13087427" y="5823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58510</xdr:rowOff>
    </xdr:from>
    <xdr:ext cx="469744" cy="259045"/>
    <xdr:sp macro="" textlink="">
      <xdr:nvSpPr>
        <xdr:cNvPr id="169" name="n_3aveValue債務償還比率">
          <a:extLst>
            <a:ext uri="{FF2B5EF4-FFF2-40B4-BE49-F238E27FC236}">
              <a16:creationId xmlns:a16="http://schemas.microsoft.com/office/drawing/2014/main" id="{00000000-0008-0000-0000-0000A9000000}"/>
            </a:ext>
          </a:extLst>
        </xdr:cNvPr>
        <xdr:cNvSpPr txBox="1"/>
      </xdr:nvSpPr>
      <xdr:spPr>
        <a:xfrm>
          <a:off x="12325427" y="5802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33981</xdr:rowOff>
    </xdr:from>
    <xdr:ext cx="469744" cy="259045"/>
    <xdr:sp macro="" textlink="">
      <xdr:nvSpPr>
        <xdr:cNvPr id="170" name="n_4aveValue債務償還比率">
          <a:extLst>
            <a:ext uri="{FF2B5EF4-FFF2-40B4-BE49-F238E27FC236}">
              <a16:creationId xmlns:a16="http://schemas.microsoft.com/office/drawing/2014/main" id="{00000000-0008-0000-0000-0000AA000000}"/>
            </a:ext>
          </a:extLst>
        </xdr:cNvPr>
        <xdr:cNvSpPr txBox="1"/>
      </xdr:nvSpPr>
      <xdr:spPr>
        <a:xfrm>
          <a:off x="11563427" y="560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66638</xdr:rowOff>
    </xdr:from>
    <xdr:ext cx="469744" cy="259045"/>
    <xdr:sp macro="" textlink="">
      <xdr:nvSpPr>
        <xdr:cNvPr id="171" name="n_1mainValue債務償還比率">
          <a:extLst>
            <a:ext uri="{FF2B5EF4-FFF2-40B4-BE49-F238E27FC236}">
              <a16:creationId xmlns:a16="http://schemas.microsoft.com/office/drawing/2014/main" id="{00000000-0008-0000-0000-0000AB000000}"/>
            </a:ext>
          </a:extLst>
        </xdr:cNvPr>
        <xdr:cNvSpPr txBox="1"/>
      </xdr:nvSpPr>
      <xdr:spPr>
        <a:xfrm>
          <a:off x="13836727" y="546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79129</xdr:rowOff>
    </xdr:from>
    <xdr:ext cx="469744" cy="259045"/>
    <xdr:sp macro="" textlink="">
      <xdr:nvSpPr>
        <xdr:cNvPr id="172" name="n_2mainValue債務償還比率">
          <a:extLst>
            <a:ext uri="{FF2B5EF4-FFF2-40B4-BE49-F238E27FC236}">
              <a16:creationId xmlns:a16="http://schemas.microsoft.com/office/drawing/2014/main" id="{00000000-0008-0000-0000-0000AC000000}"/>
            </a:ext>
          </a:extLst>
        </xdr:cNvPr>
        <xdr:cNvSpPr txBox="1"/>
      </xdr:nvSpPr>
      <xdr:spPr>
        <a:xfrm>
          <a:off x="13087427" y="5479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48903</xdr:rowOff>
    </xdr:from>
    <xdr:ext cx="469744" cy="259045"/>
    <xdr:sp macro="" textlink="">
      <xdr:nvSpPr>
        <xdr:cNvPr id="173" name="n_3mainValue債務償還比率">
          <a:extLst>
            <a:ext uri="{FF2B5EF4-FFF2-40B4-BE49-F238E27FC236}">
              <a16:creationId xmlns:a16="http://schemas.microsoft.com/office/drawing/2014/main" id="{00000000-0008-0000-0000-0000AD000000}"/>
            </a:ext>
          </a:extLst>
        </xdr:cNvPr>
        <xdr:cNvSpPr txBox="1"/>
      </xdr:nvSpPr>
      <xdr:spPr>
        <a:xfrm>
          <a:off x="12325427" y="5449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104810</xdr:rowOff>
    </xdr:from>
    <xdr:ext cx="469744" cy="259045"/>
    <xdr:sp macro="" textlink="">
      <xdr:nvSpPr>
        <xdr:cNvPr id="174" name="n_4mainValue債務償還比率">
          <a:extLst>
            <a:ext uri="{FF2B5EF4-FFF2-40B4-BE49-F238E27FC236}">
              <a16:creationId xmlns:a16="http://schemas.microsoft.com/office/drawing/2014/main" id="{00000000-0008-0000-0000-0000AE000000}"/>
            </a:ext>
          </a:extLst>
        </xdr:cNvPr>
        <xdr:cNvSpPr txBox="1"/>
      </xdr:nvSpPr>
      <xdr:spPr>
        <a:xfrm>
          <a:off x="11563427" y="6019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00000000-0008-0000-0000-0000AF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00000000-0008-0000-0000-0000B0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00000000-0008-0000-0000-0000B1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00000000-0008-0000-0000-0000B2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00000000-0008-0000-0000-0000B3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00000000-0008-0000-0000-0000B4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5,782
5,716
196.81
6,670,238
6,282,568
317,114
3,526,144
5,398,165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68580</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72643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15257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50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68580</xdr:rowOff>
    </xdr:from>
    <xdr:to>
      <xdr:col>24</xdr:col>
      <xdr:colOff>152400</xdr:colOff>
      <xdr:row>33</xdr:row>
      <xdr:rowOff>68580</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72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137177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652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158750</xdr:rowOff>
    </xdr:from>
    <xdr:to>
      <xdr:col>24</xdr:col>
      <xdr:colOff>114300</xdr:colOff>
      <xdr:row>39</xdr:row>
      <xdr:rowOff>88900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67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128270</xdr:rowOff>
    </xdr:from>
    <xdr:to>
      <xdr:col>20</xdr:col>
      <xdr:colOff>38100</xdr:colOff>
      <xdr:row>39</xdr:row>
      <xdr:rowOff>58420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113030</xdr:rowOff>
    </xdr:from>
    <xdr:to>
      <xdr:col>15</xdr:col>
      <xdr:colOff>101600</xdr:colOff>
      <xdr:row>39</xdr:row>
      <xdr:rowOff>43180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74930</xdr:rowOff>
    </xdr:from>
    <xdr:to>
      <xdr:col>10</xdr:col>
      <xdr:colOff>165100</xdr:colOff>
      <xdr:row>39</xdr:row>
      <xdr:rowOff>5080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38735</xdr:rowOff>
    </xdr:from>
    <xdr:to>
      <xdr:col>6</xdr:col>
      <xdr:colOff>38100</xdr:colOff>
      <xdr:row>38</xdr:row>
      <xdr:rowOff>140335</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151130</xdr:rowOff>
    </xdr:from>
    <xdr:to>
      <xdr:col>24</xdr:col>
      <xdr:colOff>114300</xdr:colOff>
      <xdr:row>38</xdr:row>
      <xdr:rowOff>81280</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2557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34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120650</xdr:rowOff>
    </xdr:from>
    <xdr:to>
      <xdr:col>20</xdr:col>
      <xdr:colOff>38100</xdr:colOff>
      <xdr:row>38</xdr:row>
      <xdr:rowOff>50800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46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0</xdr:rowOff>
    </xdr:from>
    <xdr:to>
      <xdr:col>24</xdr:col>
      <xdr:colOff>63500</xdr:colOff>
      <xdr:row>38</xdr:row>
      <xdr:rowOff>30480</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651510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82550</xdr:rowOff>
    </xdr:from>
    <xdr:to>
      <xdr:col>15</xdr:col>
      <xdr:colOff>101600</xdr:colOff>
      <xdr:row>38</xdr:row>
      <xdr:rowOff>12700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133350</xdr:rowOff>
    </xdr:from>
    <xdr:to>
      <xdr:col>19</xdr:col>
      <xdr:colOff>177800</xdr:colOff>
      <xdr:row>38</xdr:row>
      <xdr:rowOff>0</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6477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34925</xdr:rowOff>
    </xdr:from>
    <xdr:to>
      <xdr:col>10</xdr:col>
      <xdr:colOff>165100</xdr:colOff>
      <xdr:row>37</xdr:row>
      <xdr:rowOff>136525</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37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85725</xdr:rowOff>
    </xdr:from>
    <xdr:to>
      <xdr:col>15</xdr:col>
      <xdr:colOff>50800</xdr:colOff>
      <xdr:row>37</xdr:row>
      <xdr:rowOff>133350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642937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2540</xdr:rowOff>
    </xdr:from>
    <xdr:to>
      <xdr:col>6</xdr:col>
      <xdr:colOff>38100</xdr:colOff>
      <xdr:row>37</xdr:row>
      <xdr:rowOff>104140</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34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53340</xdr:rowOff>
    </xdr:from>
    <xdr:to>
      <xdr:col>10</xdr:col>
      <xdr:colOff>114300</xdr:colOff>
      <xdr:row>37</xdr:row>
      <xdr:rowOff>85725</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39699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49547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34307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72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167657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131462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67327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623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29227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620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153052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615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120667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612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1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127707</xdr:rowOff>
    </xdr:from>
    <xdr:to>
      <xdr:col>54</xdr:col>
      <xdr:colOff>189865</xdr:colOff>
      <xdr:row>42</xdr:row>
      <xdr:rowOff>12443</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flipV="1">
          <a:off x="10476865" y="5785557"/>
          <a:ext cx="0" cy="1427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16270</xdr:rowOff>
    </xdr:from>
    <xdr:ext cx="534377" cy="259045"/>
    <xdr:sp macro="" textlink="">
      <xdr:nvSpPr>
        <xdr:cNvPr id="115" name="【道路】&#10;一人当たり延長最小値テキスト">
          <a:extLst>
            <a:ext uri="{FF2B5EF4-FFF2-40B4-BE49-F238E27FC236}">
              <a16:creationId xmlns:a16="http://schemas.microsoft.com/office/drawing/2014/main" id="{00000000-0008-0000-0100-000073000000}"/>
            </a:ext>
          </a:extLst>
        </xdr:cNvPr>
        <xdr:cNvSpPr txBox="1"/>
      </xdr:nvSpPr>
      <xdr:spPr>
        <a:xfrm>
          <a:off x="10515600" y="721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12443</xdr:rowOff>
    </xdr:from>
    <xdr:to>
      <xdr:col>55</xdr:col>
      <xdr:colOff>88900</xdr:colOff>
      <xdr:row>42</xdr:row>
      <xdr:rowOff>12443</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7213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74384</xdr:rowOff>
    </xdr:from>
    <xdr:ext cx="690189" cy="259045"/>
    <xdr:sp macro="" textlink="">
      <xdr:nvSpPr>
        <xdr:cNvPr id="117" name="【道路】&#10;一人当たり延長最大値テキスト">
          <a:extLst>
            <a:ext uri="{FF2B5EF4-FFF2-40B4-BE49-F238E27FC236}">
              <a16:creationId xmlns:a16="http://schemas.microsoft.com/office/drawing/2014/main" id="{00000000-0008-0000-0100-000075000000}"/>
            </a:ext>
          </a:extLst>
        </xdr:cNvPr>
        <xdr:cNvSpPr txBox="1"/>
      </xdr:nvSpPr>
      <xdr:spPr>
        <a:xfrm>
          <a:off x="10515600" y="55607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127707</xdr:rowOff>
    </xdr:from>
    <xdr:to>
      <xdr:col>55</xdr:col>
      <xdr:colOff>88900</xdr:colOff>
      <xdr:row>33</xdr:row>
      <xdr:rowOff>127707</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5785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71322</xdr:rowOff>
    </xdr:from>
    <xdr:ext cx="534377" cy="259045"/>
    <xdr:sp macro="" textlink="">
      <xdr:nvSpPr>
        <xdr:cNvPr id="119" name="【道路】&#10;一人当たり延長平均値テキスト">
          <a:extLst>
            <a:ext uri="{FF2B5EF4-FFF2-40B4-BE49-F238E27FC236}">
              <a16:creationId xmlns:a16="http://schemas.microsoft.com/office/drawing/2014/main" id="{00000000-0008-0000-0100-000077000000}"/>
            </a:ext>
          </a:extLst>
        </xdr:cNvPr>
        <xdr:cNvSpPr txBox="1"/>
      </xdr:nvSpPr>
      <xdr:spPr>
        <a:xfrm>
          <a:off x="10515600" y="69293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48445</xdr:rowOff>
    </xdr:from>
    <xdr:to>
      <xdr:col>55</xdr:col>
      <xdr:colOff>50800</xdr:colOff>
      <xdr:row>41</xdr:row>
      <xdr:rowOff>150045</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10426700" y="707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53844</xdr:rowOff>
    </xdr:from>
    <xdr:to>
      <xdr:col>50</xdr:col>
      <xdr:colOff>165100</xdr:colOff>
      <xdr:row>41</xdr:row>
      <xdr:rowOff>155444</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9588500" y="708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57858</xdr:rowOff>
    </xdr:from>
    <xdr:to>
      <xdr:col>46</xdr:col>
      <xdr:colOff>38100</xdr:colOff>
      <xdr:row>41</xdr:row>
      <xdr:rowOff>159458</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8699500" y="708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55887</xdr:rowOff>
    </xdr:from>
    <xdr:to>
      <xdr:col>41</xdr:col>
      <xdr:colOff>101600</xdr:colOff>
      <xdr:row>41</xdr:row>
      <xdr:rowOff>157487</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7810500" y="7085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86602</xdr:rowOff>
    </xdr:from>
    <xdr:to>
      <xdr:col>36</xdr:col>
      <xdr:colOff>165100</xdr:colOff>
      <xdr:row>42</xdr:row>
      <xdr:rowOff>16752</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6921500" y="711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103876</xdr:rowOff>
    </xdr:from>
    <xdr:to>
      <xdr:col>55</xdr:col>
      <xdr:colOff>50800</xdr:colOff>
      <xdr:row>42</xdr:row>
      <xdr:rowOff>34026</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10426700" y="7133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26873</xdr:rowOff>
    </xdr:from>
    <xdr:ext cx="534377" cy="259045"/>
    <xdr:sp macro="" textlink="">
      <xdr:nvSpPr>
        <xdr:cNvPr id="131" name="【道路】&#10;一人当たり延長該当値テキスト">
          <a:extLst>
            <a:ext uri="{FF2B5EF4-FFF2-40B4-BE49-F238E27FC236}">
              <a16:creationId xmlns:a16="http://schemas.microsoft.com/office/drawing/2014/main" id="{00000000-0008-0000-0100-000083000000}"/>
            </a:ext>
          </a:extLst>
        </xdr:cNvPr>
        <xdr:cNvSpPr txBox="1"/>
      </xdr:nvSpPr>
      <xdr:spPr>
        <a:xfrm>
          <a:off x="10515600" y="7056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105863</xdr:rowOff>
    </xdr:from>
    <xdr:to>
      <xdr:col>50</xdr:col>
      <xdr:colOff>165100</xdr:colOff>
      <xdr:row>42</xdr:row>
      <xdr:rowOff>36013</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9588500" y="713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154676</xdr:rowOff>
    </xdr:from>
    <xdr:to>
      <xdr:col>55</xdr:col>
      <xdr:colOff>0</xdr:colOff>
      <xdr:row>41</xdr:row>
      <xdr:rowOff>156663</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9639300" y="7184126"/>
          <a:ext cx="838200" cy="1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107572</xdr:rowOff>
    </xdr:from>
    <xdr:to>
      <xdr:col>46</xdr:col>
      <xdr:colOff>38100</xdr:colOff>
      <xdr:row>42</xdr:row>
      <xdr:rowOff>37722</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8699500" y="713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156663</xdr:rowOff>
    </xdr:from>
    <xdr:to>
      <xdr:col>50</xdr:col>
      <xdr:colOff>114300</xdr:colOff>
      <xdr:row>41</xdr:row>
      <xdr:rowOff>158372</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8750300" y="7186113"/>
          <a:ext cx="889000" cy="1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108881</xdr:rowOff>
    </xdr:from>
    <xdr:to>
      <xdr:col>41</xdr:col>
      <xdr:colOff>101600</xdr:colOff>
      <xdr:row>42</xdr:row>
      <xdr:rowOff>39031</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7810500" y="7138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158372</xdr:rowOff>
    </xdr:from>
    <xdr:to>
      <xdr:col>45</xdr:col>
      <xdr:colOff>177800</xdr:colOff>
      <xdr:row>41</xdr:row>
      <xdr:rowOff>159681</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7861300" y="7187822"/>
          <a:ext cx="889000" cy="1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108702</xdr:rowOff>
    </xdr:from>
    <xdr:to>
      <xdr:col>36</xdr:col>
      <xdr:colOff>165100</xdr:colOff>
      <xdr:row>42</xdr:row>
      <xdr:rowOff>38852</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6921500" y="713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159502</xdr:rowOff>
    </xdr:from>
    <xdr:to>
      <xdr:col>41</xdr:col>
      <xdr:colOff>50800</xdr:colOff>
      <xdr:row>41</xdr:row>
      <xdr:rowOff>159681</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a:off x="6972300" y="7188952"/>
          <a:ext cx="889000" cy="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521</xdr:rowOff>
    </xdr:from>
    <xdr:ext cx="534377" cy="259045"/>
    <xdr:sp macro="" textlink="">
      <xdr:nvSpPr>
        <xdr:cNvPr id="140" name="n_1aveValue【道路】&#10;一人当たり延長">
          <a:extLst>
            <a:ext uri="{FF2B5EF4-FFF2-40B4-BE49-F238E27FC236}">
              <a16:creationId xmlns:a16="http://schemas.microsoft.com/office/drawing/2014/main" id="{00000000-0008-0000-0100-00008C000000}"/>
            </a:ext>
          </a:extLst>
        </xdr:cNvPr>
        <xdr:cNvSpPr txBox="1"/>
      </xdr:nvSpPr>
      <xdr:spPr>
        <a:xfrm>
          <a:off x="9359411" y="685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4535</xdr:rowOff>
    </xdr:from>
    <xdr:ext cx="534377" cy="259045"/>
    <xdr:sp macro="" textlink="">
      <xdr:nvSpPr>
        <xdr:cNvPr id="141" name="n_2aveValue【道路】&#10;一人当たり延長">
          <a:extLst>
            <a:ext uri="{FF2B5EF4-FFF2-40B4-BE49-F238E27FC236}">
              <a16:creationId xmlns:a16="http://schemas.microsoft.com/office/drawing/2014/main" id="{00000000-0008-0000-0100-00008D000000}"/>
            </a:ext>
          </a:extLst>
        </xdr:cNvPr>
        <xdr:cNvSpPr txBox="1"/>
      </xdr:nvSpPr>
      <xdr:spPr>
        <a:xfrm>
          <a:off x="8483111" y="686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2564</xdr:rowOff>
    </xdr:from>
    <xdr:ext cx="534377" cy="259045"/>
    <xdr:sp macro="" textlink="">
      <xdr:nvSpPr>
        <xdr:cNvPr id="142" name="n_3aveValue【道路】&#10;一人当たり延長">
          <a:extLst>
            <a:ext uri="{FF2B5EF4-FFF2-40B4-BE49-F238E27FC236}">
              <a16:creationId xmlns:a16="http://schemas.microsoft.com/office/drawing/2014/main" id="{00000000-0008-0000-0100-00008E000000}"/>
            </a:ext>
          </a:extLst>
        </xdr:cNvPr>
        <xdr:cNvSpPr txBox="1"/>
      </xdr:nvSpPr>
      <xdr:spPr>
        <a:xfrm>
          <a:off x="7594111" y="686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33279</xdr:rowOff>
    </xdr:from>
    <xdr:ext cx="534377" cy="259045"/>
    <xdr:sp macro="" textlink="">
      <xdr:nvSpPr>
        <xdr:cNvPr id="143" name="n_4aveValue【道路】&#10;一人当たり延長">
          <a:extLst>
            <a:ext uri="{FF2B5EF4-FFF2-40B4-BE49-F238E27FC236}">
              <a16:creationId xmlns:a16="http://schemas.microsoft.com/office/drawing/2014/main" id="{00000000-0008-0000-0100-00008F000000}"/>
            </a:ext>
          </a:extLst>
        </xdr:cNvPr>
        <xdr:cNvSpPr txBox="1"/>
      </xdr:nvSpPr>
      <xdr:spPr>
        <a:xfrm>
          <a:off x="6705111" y="6891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27140</xdr:rowOff>
    </xdr:from>
    <xdr:ext cx="534377" cy="259045"/>
    <xdr:sp macro="" textlink="">
      <xdr:nvSpPr>
        <xdr:cNvPr id="144" name="n_1mainValue【道路】&#10;一人当たり延長">
          <a:extLst>
            <a:ext uri="{FF2B5EF4-FFF2-40B4-BE49-F238E27FC236}">
              <a16:creationId xmlns:a16="http://schemas.microsoft.com/office/drawing/2014/main" id="{00000000-0008-0000-0100-000090000000}"/>
            </a:ext>
          </a:extLst>
        </xdr:cNvPr>
        <xdr:cNvSpPr txBox="1"/>
      </xdr:nvSpPr>
      <xdr:spPr>
        <a:xfrm>
          <a:off x="9359411" y="7228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28849</xdr:rowOff>
    </xdr:from>
    <xdr:ext cx="534377" cy="259045"/>
    <xdr:sp macro="" textlink="">
      <xdr:nvSpPr>
        <xdr:cNvPr id="145" name="n_2mainValue【道路】&#10;一人当たり延長">
          <a:extLst>
            <a:ext uri="{FF2B5EF4-FFF2-40B4-BE49-F238E27FC236}">
              <a16:creationId xmlns:a16="http://schemas.microsoft.com/office/drawing/2014/main" id="{00000000-0008-0000-0100-000091000000}"/>
            </a:ext>
          </a:extLst>
        </xdr:cNvPr>
        <xdr:cNvSpPr txBox="1"/>
      </xdr:nvSpPr>
      <xdr:spPr>
        <a:xfrm>
          <a:off x="8483111" y="7229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30158</xdr:rowOff>
    </xdr:from>
    <xdr:ext cx="534377" cy="259045"/>
    <xdr:sp macro="" textlink="">
      <xdr:nvSpPr>
        <xdr:cNvPr id="146" name="n_3mainValue【道路】&#10;一人当たり延長">
          <a:extLst>
            <a:ext uri="{FF2B5EF4-FFF2-40B4-BE49-F238E27FC236}">
              <a16:creationId xmlns:a16="http://schemas.microsoft.com/office/drawing/2014/main" id="{00000000-0008-0000-0100-000092000000}"/>
            </a:ext>
          </a:extLst>
        </xdr:cNvPr>
        <xdr:cNvSpPr txBox="1"/>
      </xdr:nvSpPr>
      <xdr:spPr>
        <a:xfrm>
          <a:off x="7594111" y="7231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29979</xdr:rowOff>
    </xdr:from>
    <xdr:ext cx="534377" cy="259045"/>
    <xdr:sp macro="" textlink="">
      <xdr:nvSpPr>
        <xdr:cNvPr id="147" name="n_4mainValue【道路】&#10;一人当たり延長">
          <a:extLst>
            <a:ext uri="{FF2B5EF4-FFF2-40B4-BE49-F238E27FC236}">
              <a16:creationId xmlns:a16="http://schemas.microsoft.com/office/drawing/2014/main" id="{00000000-0008-0000-0100-000093000000}"/>
            </a:ext>
          </a:extLst>
        </xdr:cNvPr>
        <xdr:cNvSpPr txBox="1"/>
      </xdr:nvSpPr>
      <xdr:spPr>
        <a:xfrm>
          <a:off x="6705111" y="7230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1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160020</xdr:rowOff>
    </xdr:from>
    <xdr:to>
      <xdr:col>24</xdr:col>
      <xdr:colOff>62865</xdr:colOff>
      <xdr:row>64</xdr:row>
      <xdr:rowOff>76744</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flipV="1">
          <a:off x="4634865" y="9589770"/>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80571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100-0000AE000000}"/>
            </a:ext>
          </a:extLst>
        </xdr:cNvPr>
        <xdr:cNvSpPr txBox="1"/>
      </xdr:nvSpPr>
      <xdr:spPr>
        <a:xfrm>
          <a:off x="4673600" y="1105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76744</xdr:rowOff>
    </xdr:from>
    <xdr:to>
      <xdr:col>24</xdr:col>
      <xdr:colOff>152400</xdr:colOff>
      <xdr:row>64</xdr:row>
      <xdr:rowOff>76744</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110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106697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100-0000B0000000}"/>
            </a:ext>
          </a:extLst>
        </xdr:cNvPr>
        <xdr:cNvSpPr txBox="1"/>
      </xdr:nvSpPr>
      <xdr:spPr>
        <a:xfrm>
          <a:off x="4673600" y="93649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958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158223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100-0000B2000000}"/>
            </a:ext>
          </a:extLst>
        </xdr:cNvPr>
        <xdr:cNvSpPr txBox="1"/>
      </xdr:nvSpPr>
      <xdr:spPr>
        <a:xfrm>
          <a:off x="4673600" y="10273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45847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119017</xdr:rowOff>
    </xdr:from>
    <xdr:to>
      <xdr:col>20</xdr:col>
      <xdr:colOff>38100</xdr:colOff>
      <xdr:row>61</xdr:row>
      <xdr:rowOff>49167</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3746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102688</xdr:rowOff>
    </xdr:from>
    <xdr:to>
      <xdr:col>15</xdr:col>
      <xdr:colOff>101600</xdr:colOff>
      <xdr:row>61</xdr:row>
      <xdr:rowOff>32838</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2857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99423</xdr:rowOff>
    </xdr:from>
    <xdr:to>
      <xdr:col>10</xdr:col>
      <xdr:colOff>165100</xdr:colOff>
      <xdr:row>61</xdr:row>
      <xdr:rowOff>29573</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968500" y="103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102688</xdr:rowOff>
    </xdr:from>
    <xdr:to>
      <xdr:col>24</xdr:col>
      <xdr:colOff>114300</xdr:colOff>
      <xdr:row>62</xdr:row>
      <xdr:rowOff>32838</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4584700" y="10561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81115</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100-0000BE000000}"/>
            </a:ext>
          </a:extLst>
        </xdr:cNvPr>
        <xdr:cNvSpPr txBox="1"/>
      </xdr:nvSpPr>
      <xdr:spPr>
        <a:xfrm>
          <a:off x="4673600" y="1053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86360</xdr:rowOff>
    </xdr:from>
    <xdr:to>
      <xdr:col>20</xdr:col>
      <xdr:colOff>38100</xdr:colOff>
      <xdr:row>62</xdr:row>
      <xdr:rowOff>16510</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3746500" y="1054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137160</xdr:rowOff>
    </xdr:from>
    <xdr:to>
      <xdr:col>24</xdr:col>
      <xdr:colOff>63500</xdr:colOff>
      <xdr:row>61</xdr:row>
      <xdr:rowOff>153488</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3797300" y="10595610"/>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70031</xdr:rowOff>
    </xdr:from>
    <xdr:to>
      <xdr:col>15</xdr:col>
      <xdr:colOff>101600</xdr:colOff>
      <xdr:row>62</xdr:row>
      <xdr:rowOff>181</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2857500" y="1052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120831</xdr:rowOff>
    </xdr:from>
    <xdr:to>
      <xdr:col>19</xdr:col>
      <xdr:colOff>177800</xdr:colOff>
      <xdr:row>61</xdr:row>
      <xdr:rowOff>137160</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2908300" y="10579281"/>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52070</xdr:rowOff>
    </xdr:from>
    <xdr:to>
      <xdr:col>10</xdr:col>
      <xdr:colOff>165100</xdr:colOff>
      <xdr:row>61</xdr:row>
      <xdr:rowOff>153670</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968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102870</xdr:rowOff>
    </xdr:from>
    <xdr:to>
      <xdr:col>15</xdr:col>
      <xdr:colOff>50800</xdr:colOff>
      <xdr:row>61</xdr:row>
      <xdr:rowOff>120831</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019300" y="10561320"/>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30843</xdr:rowOff>
    </xdr:from>
    <xdr:to>
      <xdr:col>6</xdr:col>
      <xdr:colOff>38100</xdr:colOff>
      <xdr:row>61</xdr:row>
      <xdr:rowOff>132443</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079500" y="1048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81643</xdr:rowOff>
    </xdr:from>
    <xdr:to>
      <xdr:col>10</xdr:col>
      <xdr:colOff>114300</xdr:colOff>
      <xdr:row>61</xdr:row>
      <xdr:rowOff>102870</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1130300" y="10540093"/>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65694</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44" y="1018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49365</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44" y="1016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46100</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44" y="1016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7637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3582044" y="1063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162758</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2705744" y="1062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144797</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1816744" y="1060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123570</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927744" y="1058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1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117549</xdr:rowOff>
    </xdr:from>
    <xdr:to>
      <xdr:col>54</xdr:col>
      <xdr:colOff>189865</xdr:colOff>
      <xdr:row>64</xdr:row>
      <xdr:rowOff>66663</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flipV="1">
          <a:off x="10476865" y="9718749"/>
          <a:ext cx="0" cy="1320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70490</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100-0000E7000000}"/>
            </a:ext>
          </a:extLst>
        </xdr:cNvPr>
        <xdr:cNvSpPr txBox="1"/>
      </xdr:nvSpPr>
      <xdr:spPr>
        <a:xfrm>
          <a:off x="10515600" y="1104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66663</xdr:rowOff>
    </xdr:from>
    <xdr:to>
      <xdr:col>55</xdr:col>
      <xdr:colOff>88900</xdr:colOff>
      <xdr:row>64</xdr:row>
      <xdr:rowOff>66663</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10388600" y="110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64226</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100-0000E9000000}"/>
            </a:ext>
          </a:extLst>
        </xdr:cNvPr>
        <xdr:cNvSpPr txBox="1"/>
      </xdr:nvSpPr>
      <xdr:spPr>
        <a:xfrm>
          <a:off x="10515600" y="94939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117549</xdr:rowOff>
    </xdr:from>
    <xdr:to>
      <xdr:col>55</xdr:col>
      <xdr:colOff>88900</xdr:colOff>
      <xdr:row>56</xdr:row>
      <xdr:rowOff>117549</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9718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48956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100-0000EB000000}"/>
            </a:ext>
          </a:extLst>
        </xdr:cNvPr>
        <xdr:cNvSpPr txBox="1"/>
      </xdr:nvSpPr>
      <xdr:spPr>
        <a:xfrm>
          <a:off x="10515600" y="105074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26079</xdr:rowOff>
    </xdr:from>
    <xdr:to>
      <xdr:col>55</xdr:col>
      <xdr:colOff>50800</xdr:colOff>
      <xdr:row>62</xdr:row>
      <xdr:rowOff>127679</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10426700" y="10655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37361</xdr:rowOff>
    </xdr:from>
    <xdr:to>
      <xdr:col>50</xdr:col>
      <xdr:colOff>165100</xdr:colOff>
      <xdr:row>62</xdr:row>
      <xdr:rowOff>138961</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9588500" y="10667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49059</xdr:rowOff>
    </xdr:from>
    <xdr:to>
      <xdr:col>46</xdr:col>
      <xdr:colOff>38100</xdr:colOff>
      <xdr:row>62</xdr:row>
      <xdr:rowOff>150659</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8699500" y="1067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60385</xdr:rowOff>
    </xdr:from>
    <xdr:to>
      <xdr:col>41</xdr:col>
      <xdr:colOff>101600</xdr:colOff>
      <xdr:row>62</xdr:row>
      <xdr:rowOff>161985</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7810500" y="1069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49166</xdr:rowOff>
    </xdr:from>
    <xdr:to>
      <xdr:col>36</xdr:col>
      <xdr:colOff>165100</xdr:colOff>
      <xdr:row>62</xdr:row>
      <xdr:rowOff>150766</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6921500" y="10679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88826</xdr:rowOff>
    </xdr:from>
    <xdr:to>
      <xdr:col>55</xdr:col>
      <xdr:colOff>50800</xdr:colOff>
      <xdr:row>63</xdr:row>
      <xdr:rowOff>18976</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10426700" y="10718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67253</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100-0000F7000000}"/>
            </a:ext>
          </a:extLst>
        </xdr:cNvPr>
        <xdr:cNvSpPr txBox="1"/>
      </xdr:nvSpPr>
      <xdr:spPr>
        <a:xfrm>
          <a:off x="10515600" y="10697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100695</xdr:rowOff>
    </xdr:from>
    <xdr:to>
      <xdr:col>50</xdr:col>
      <xdr:colOff>165100</xdr:colOff>
      <xdr:row>63</xdr:row>
      <xdr:rowOff>30845</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9588500" y="1073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139626</xdr:rowOff>
    </xdr:from>
    <xdr:to>
      <xdr:col>55</xdr:col>
      <xdr:colOff>0</xdr:colOff>
      <xdr:row>62</xdr:row>
      <xdr:rowOff>151495</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9639300" y="10769526"/>
          <a:ext cx="838200" cy="11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111113</xdr:rowOff>
    </xdr:from>
    <xdr:to>
      <xdr:col>46</xdr:col>
      <xdr:colOff>38100</xdr:colOff>
      <xdr:row>63</xdr:row>
      <xdr:rowOff>41263</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8699500" y="1074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151495</xdr:rowOff>
    </xdr:from>
    <xdr:to>
      <xdr:col>50</xdr:col>
      <xdr:colOff>114300</xdr:colOff>
      <xdr:row>62</xdr:row>
      <xdr:rowOff>161913</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8750300" y="10781395"/>
          <a:ext cx="889000" cy="10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119569</xdr:rowOff>
    </xdr:from>
    <xdr:to>
      <xdr:col>41</xdr:col>
      <xdr:colOff>101600</xdr:colOff>
      <xdr:row>63</xdr:row>
      <xdr:rowOff>49719</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7810500" y="10749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161913</xdr:rowOff>
    </xdr:from>
    <xdr:to>
      <xdr:col>45</xdr:col>
      <xdr:colOff>177800</xdr:colOff>
      <xdr:row>62</xdr:row>
      <xdr:rowOff>170369</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7861300" y="10791813"/>
          <a:ext cx="889000" cy="8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127898</xdr:rowOff>
    </xdr:from>
    <xdr:to>
      <xdr:col>36</xdr:col>
      <xdr:colOff>165100</xdr:colOff>
      <xdr:row>63</xdr:row>
      <xdr:rowOff>58048</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6921500" y="10757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170369</xdr:rowOff>
    </xdr:from>
    <xdr:to>
      <xdr:col>41</xdr:col>
      <xdr:colOff>50800</xdr:colOff>
      <xdr:row>63</xdr:row>
      <xdr:rowOff>7248</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6972300" y="10800269"/>
          <a:ext cx="889000" cy="8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155488</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9327095" y="10442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167186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8450795" y="10454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7062</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7561795" y="10465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167293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6672795" y="10454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21972</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9327095" y="10823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32390</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8450795" y="10833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40846</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7561795" y="10842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49175</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6672795" y="10850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1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112395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00000000-0008-0000-0100-000020010000}"/>
            </a:ext>
          </a:extLst>
        </xdr:cNvPr>
        <xdr:cNvCxnSpPr/>
      </xdr:nvCxnSpPr>
      <xdr:spPr>
        <a:xfrm flipV="1">
          <a:off x="4634865" y="13485495"/>
          <a:ext cx="0" cy="137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00000000-0008-0000-0100-000021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59072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0000000-0008-0000-0100-000023010000}"/>
            </a:ext>
          </a:extLst>
        </xdr:cNvPr>
        <xdr:cNvSpPr txBox="1"/>
      </xdr:nvSpPr>
      <xdr:spPr>
        <a:xfrm>
          <a:off x="4673600" y="1326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112395</xdr:rowOff>
    </xdr:from>
    <xdr:to>
      <xdr:col>24</xdr:col>
      <xdr:colOff>152400</xdr:colOff>
      <xdr:row>78</xdr:row>
      <xdr:rowOff>112395</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348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146702</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100-000025010000}"/>
            </a:ext>
          </a:extLst>
        </xdr:cNvPr>
        <xdr:cNvSpPr txBox="1"/>
      </xdr:nvSpPr>
      <xdr:spPr>
        <a:xfrm>
          <a:off x="4673600" y="14205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168275</xdr:rowOff>
    </xdr:from>
    <xdr:to>
      <xdr:col>24</xdr:col>
      <xdr:colOff>114300</xdr:colOff>
      <xdr:row>83</xdr:row>
      <xdr:rowOff>98425</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45847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132080</xdr:rowOff>
    </xdr:from>
    <xdr:to>
      <xdr:col>20</xdr:col>
      <xdr:colOff>38100</xdr:colOff>
      <xdr:row>83</xdr:row>
      <xdr:rowOff>62230</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3746500" y="1419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126364</xdr:rowOff>
    </xdr:from>
    <xdr:to>
      <xdr:col>15</xdr:col>
      <xdr:colOff>101600</xdr:colOff>
      <xdr:row>83</xdr:row>
      <xdr:rowOff>56514</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2857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107314</xdr:rowOff>
    </xdr:from>
    <xdr:to>
      <xdr:col>10</xdr:col>
      <xdr:colOff>165100</xdr:colOff>
      <xdr:row>83</xdr:row>
      <xdr:rowOff>37464</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19685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76836</xdr:rowOff>
    </xdr:from>
    <xdr:to>
      <xdr:col>6</xdr:col>
      <xdr:colOff>38100</xdr:colOff>
      <xdr:row>83</xdr:row>
      <xdr:rowOff>6986</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1079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145414</xdr:rowOff>
    </xdr:from>
    <xdr:to>
      <xdr:col>24</xdr:col>
      <xdr:colOff>114300</xdr:colOff>
      <xdr:row>83</xdr:row>
      <xdr:rowOff>75564</xdr:rowOff>
    </xdr:to>
    <xdr:sp macro="" textlink="">
      <xdr:nvSpPr>
        <xdr:cNvPr id="304" name="楕円 303">
          <a:extLst>
            <a:ext uri="{FF2B5EF4-FFF2-40B4-BE49-F238E27FC236}">
              <a16:creationId xmlns:a16="http://schemas.microsoft.com/office/drawing/2014/main" id="{00000000-0008-0000-0100-000030010000}"/>
            </a:ext>
          </a:extLst>
        </xdr:cNvPr>
        <xdr:cNvSpPr/>
      </xdr:nvSpPr>
      <xdr:spPr>
        <a:xfrm>
          <a:off x="4584700" y="1420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168291</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000000-0008-0000-0100-000031010000}"/>
            </a:ext>
          </a:extLst>
        </xdr:cNvPr>
        <xdr:cNvSpPr txBox="1"/>
      </xdr:nvSpPr>
      <xdr:spPr>
        <a:xfrm>
          <a:off x="4673600" y="14055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101600</xdr:rowOff>
    </xdr:from>
    <xdr:to>
      <xdr:col>20</xdr:col>
      <xdr:colOff>38100</xdr:colOff>
      <xdr:row>83</xdr:row>
      <xdr:rowOff>31750</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3746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152400</xdr:rowOff>
    </xdr:from>
    <xdr:to>
      <xdr:col>24</xdr:col>
      <xdr:colOff>63500</xdr:colOff>
      <xdr:row>83</xdr:row>
      <xdr:rowOff>24764</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a:off x="3797300" y="14211300"/>
          <a:ext cx="8382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59689</xdr:rowOff>
    </xdr:from>
    <xdr:to>
      <xdr:col>15</xdr:col>
      <xdr:colOff>101600</xdr:colOff>
      <xdr:row>82</xdr:row>
      <xdr:rowOff>161289</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2857500" y="1411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110489</xdr:rowOff>
    </xdr:from>
    <xdr:to>
      <xdr:col>19</xdr:col>
      <xdr:colOff>177800</xdr:colOff>
      <xdr:row>82</xdr:row>
      <xdr:rowOff>152400</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2908300" y="14169389"/>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168275</xdr:rowOff>
    </xdr:from>
    <xdr:to>
      <xdr:col>10</xdr:col>
      <xdr:colOff>165100</xdr:colOff>
      <xdr:row>82</xdr:row>
      <xdr:rowOff>98425</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1968500" y="1405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47625</xdr:rowOff>
    </xdr:from>
    <xdr:to>
      <xdr:col>15</xdr:col>
      <xdr:colOff>50800</xdr:colOff>
      <xdr:row>82</xdr:row>
      <xdr:rowOff>110489</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2019300" y="14106525"/>
          <a:ext cx="88900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99695</xdr:rowOff>
    </xdr:from>
    <xdr:to>
      <xdr:col>6</xdr:col>
      <xdr:colOff>38100</xdr:colOff>
      <xdr:row>82</xdr:row>
      <xdr:rowOff>29845</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079500" y="1398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150495</xdr:rowOff>
    </xdr:from>
    <xdr:to>
      <xdr:col>10</xdr:col>
      <xdr:colOff>114300</xdr:colOff>
      <xdr:row>82</xdr:row>
      <xdr:rowOff>47625</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1130300" y="14037945"/>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53357</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100-00003A010000}"/>
            </a:ext>
          </a:extLst>
        </xdr:cNvPr>
        <xdr:cNvSpPr txBox="1"/>
      </xdr:nvSpPr>
      <xdr:spPr>
        <a:xfrm>
          <a:off x="3582044" y="1428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47641</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100-00003B010000}"/>
            </a:ext>
          </a:extLst>
        </xdr:cNvPr>
        <xdr:cNvSpPr txBox="1"/>
      </xdr:nvSpPr>
      <xdr:spPr>
        <a:xfrm>
          <a:off x="2705744" y="1427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28591</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100-00003C010000}"/>
            </a:ext>
          </a:extLst>
        </xdr:cNvPr>
        <xdr:cNvSpPr txBox="1"/>
      </xdr:nvSpPr>
      <xdr:spPr>
        <a:xfrm>
          <a:off x="1816744" y="1425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169563</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100-00003D010000}"/>
            </a:ext>
          </a:extLst>
        </xdr:cNvPr>
        <xdr:cNvSpPr txBox="1"/>
      </xdr:nvSpPr>
      <xdr:spPr>
        <a:xfrm>
          <a:off x="9277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48277</xdr:rowOff>
    </xdr:from>
    <xdr:ext cx="405111" cy="259045"/>
    <xdr:sp macro="" textlink="">
      <xdr:nvSpPr>
        <xdr:cNvPr id="318" name="n_1mainValue【公営住宅】&#10;有形固定資産減価償却率">
          <a:extLst>
            <a:ext uri="{FF2B5EF4-FFF2-40B4-BE49-F238E27FC236}">
              <a16:creationId xmlns:a16="http://schemas.microsoft.com/office/drawing/2014/main" id="{00000000-0008-0000-0100-00003E010000}"/>
            </a:ext>
          </a:extLst>
        </xdr:cNvPr>
        <xdr:cNvSpPr txBox="1"/>
      </xdr:nvSpPr>
      <xdr:spPr>
        <a:xfrm>
          <a:off x="35820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6366</xdr:rowOff>
    </xdr:from>
    <xdr:ext cx="405111" cy="259045"/>
    <xdr:sp macro="" textlink="">
      <xdr:nvSpPr>
        <xdr:cNvPr id="319" name="n_2mainValue【公営住宅】&#10;有形固定資産減価償却率">
          <a:extLst>
            <a:ext uri="{FF2B5EF4-FFF2-40B4-BE49-F238E27FC236}">
              <a16:creationId xmlns:a16="http://schemas.microsoft.com/office/drawing/2014/main" id="{00000000-0008-0000-0100-00003F010000}"/>
            </a:ext>
          </a:extLst>
        </xdr:cNvPr>
        <xdr:cNvSpPr txBox="1"/>
      </xdr:nvSpPr>
      <xdr:spPr>
        <a:xfrm>
          <a:off x="2705744" y="1389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114952</xdr:rowOff>
    </xdr:from>
    <xdr:ext cx="405111" cy="259045"/>
    <xdr:sp macro="" textlink="">
      <xdr:nvSpPr>
        <xdr:cNvPr id="320" name="n_3mainValue【公営住宅】&#10;有形固定資産減価償却率">
          <a:extLst>
            <a:ext uri="{FF2B5EF4-FFF2-40B4-BE49-F238E27FC236}">
              <a16:creationId xmlns:a16="http://schemas.microsoft.com/office/drawing/2014/main" id="{00000000-0008-0000-0100-000040010000}"/>
            </a:ext>
          </a:extLst>
        </xdr:cNvPr>
        <xdr:cNvSpPr txBox="1"/>
      </xdr:nvSpPr>
      <xdr:spPr>
        <a:xfrm>
          <a:off x="1816744" y="1383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46372</xdr:rowOff>
    </xdr:from>
    <xdr:ext cx="405111" cy="259045"/>
    <xdr:sp macro="" textlink="">
      <xdr:nvSpPr>
        <xdr:cNvPr id="321" name="n_4mainValue【公営住宅】&#10;有形固定資産減価償却率">
          <a:extLst>
            <a:ext uri="{FF2B5EF4-FFF2-40B4-BE49-F238E27FC236}">
              <a16:creationId xmlns:a16="http://schemas.microsoft.com/office/drawing/2014/main" id="{00000000-0008-0000-0100-000041010000}"/>
            </a:ext>
          </a:extLst>
        </xdr:cNvPr>
        <xdr:cNvSpPr txBox="1"/>
      </xdr:nvSpPr>
      <xdr:spPr>
        <a:xfrm>
          <a:off x="927744" y="1376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1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10177</xdr:rowOff>
    </xdr:from>
    <xdr:ext cx="53129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072701" y="1338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00000000-0008-0000-0100-000054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130054</xdr:rowOff>
    </xdr:from>
    <xdr:to>
      <xdr:col>54</xdr:col>
      <xdr:colOff>189865</xdr:colOff>
      <xdr:row>85</xdr:row>
      <xdr:rowOff>85934</xdr:rowOff>
    </xdr:to>
    <xdr:cxnSp macro="">
      <xdr:nvCxnSpPr>
        <xdr:cNvPr id="341" name="直線コネクタ 340">
          <a:extLst>
            <a:ext uri="{FF2B5EF4-FFF2-40B4-BE49-F238E27FC236}">
              <a16:creationId xmlns:a16="http://schemas.microsoft.com/office/drawing/2014/main" id="{00000000-0008-0000-0100-000055010000}"/>
            </a:ext>
          </a:extLst>
        </xdr:cNvPr>
        <xdr:cNvCxnSpPr/>
      </xdr:nvCxnSpPr>
      <xdr:spPr>
        <a:xfrm flipV="1">
          <a:off x="10476865" y="13503154"/>
          <a:ext cx="0" cy="1156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89761</xdr:rowOff>
    </xdr:from>
    <xdr:ext cx="469744" cy="259045"/>
    <xdr:sp macro="" textlink="">
      <xdr:nvSpPr>
        <xdr:cNvPr id="342" name="【公営住宅】&#10;一人当たり面積最小値テキスト">
          <a:extLst>
            <a:ext uri="{FF2B5EF4-FFF2-40B4-BE49-F238E27FC236}">
              <a16:creationId xmlns:a16="http://schemas.microsoft.com/office/drawing/2014/main" id="{00000000-0008-0000-0100-000056010000}"/>
            </a:ext>
          </a:extLst>
        </xdr:cNvPr>
        <xdr:cNvSpPr txBox="1"/>
      </xdr:nvSpPr>
      <xdr:spPr>
        <a:xfrm>
          <a:off x="10515600" y="14663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85934</xdr:rowOff>
    </xdr:from>
    <xdr:to>
      <xdr:col>55</xdr:col>
      <xdr:colOff>88900</xdr:colOff>
      <xdr:row>85</xdr:row>
      <xdr:rowOff>85934</xdr:rowOff>
    </xdr:to>
    <xdr:cxnSp macro="">
      <xdr:nvCxnSpPr>
        <xdr:cNvPr id="343" name="直線コネクタ 342">
          <a:extLst>
            <a:ext uri="{FF2B5EF4-FFF2-40B4-BE49-F238E27FC236}">
              <a16:creationId xmlns:a16="http://schemas.microsoft.com/office/drawing/2014/main" id="{00000000-0008-0000-0100-000057010000}"/>
            </a:ext>
          </a:extLst>
        </xdr:cNvPr>
        <xdr:cNvCxnSpPr/>
      </xdr:nvCxnSpPr>
      <xdr:spPr>
        <a:xfrm>
          <a:off x="10388600" y="14659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76731</xdr:rowOff>
    </xdr:from>
    <xdr:ext cx="534377" cy="259045"/>
    <xdr:sp macro="" textlink="">
      <xdr:nvSpPr>
        <xdr:cNvPr id="344" name="【公営住宅】&#10;一人当たり面積最大値テキスト">
          <a:extLst>
            <a:ext uri="{FF2B5EF4-FFF2-40B4-BE49-F238E27FC236}">
              <a16:creationId xmlns:a16="http://schemas.microsoft.com/office/drawing/2014/main" id="{00000000-0008-0000-0100-000058010000}"/>
            </a:ext>
          </a:extLst>
        </xdr:cNvPr>
        <xdr:cNvSpPr txBox="1"/>
      </xdr:nvSpPr>
      <xdr:spPr>
        <a:xfrm>
          <a:off x="10515600" y="1327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130054</xdr:rowOff>
    </xdr:from>
    <xdr:to>
      <xdr:col>55</xdr:col>
      <xdr:colOff>88900</xdr:colOff>
      <xdr:row>78</xdr:row>
      <xdr:rowOff>130054</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a:off x="10388600" y="13503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37609</xdr:rowOff>
    </xdr:from>
    <xdr:ext cx="469744" cy="259045"/>
    <xdr:sp macro="" textlink="">
      <xdr:nvSpPr>
        <xdr:cNvPr id="346" name="【公営住宅】&#10;一人当たり面積平均値テキスト">
          <a:extLst>
            <a:ext uri="{FF2B5EF4-FFF2-40B4-BE49-F238E27FC236}">
              <a16:creationId xmlns:a16="http://schemas.microsoft.com/office/drawing/2014/main" id="{00000000-0008-0000-0100-00005A010000}"/>
            </a:ext>
          </a:extLst>
        </xdr:cNvPr>
        <xdr:cNvSpPr txBox="1"/>
      </xdr:nvSpPr>
      <xdr:spPr>
        <a:xfrm>
          <a:off x="10515600" y="142679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xdr:rowOff>
    </xdr:from>
    <xdr:to>
      <xdr:col>55</xdr:col>
      <xdr:colOff>50800</xdr:colOff>
      <xdr:row>84</xdr:row>
      <xdr:rowOff>116332</xdr:rowOff>
    </xdr:to>
    <xdr:sp macro="" textlink="">
      <xdr:nvSpPr>
        <xdr:cNvPr id="347" name="フローチャート: 判断 346">
          <a:extLst>
            <a:ext uri="{FF2B5EF4-FFF2-40B4-BE49-F238E27FC236}">
              <a16:creationId xmlns:a16="http://schemas.microsoft.com/office/drawing/2014/main" id="{00000000-0008-0000-0100-00005B010000}"/>
            </a:ext>
          </a:extLst>
        </xdr:cNvPr>
        <xdr:cNvSpPr/>
      </xdr:nvSpPr>
      <xdr:spPr>
        <a:xfrm>
          <a:off x="104267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26448</xdr:rowOff>
    </xdr:from>
    <xdr:to>
      <xdr:col>50</xdr:col>
      <xdr:colOff>165100</xdr:colOff>
      <xdr:row>84</xdr:row>
      <xdr:rowOff>128048</xdr:rowOff>
    </xdr:to>
    <xdr:sp macro="" textlink="">
      <xdr:nvSpPr>
        <xdr:cNvPr id="348" name="フローチャート: 判断 347">
          <a:extLst>
            <a:ext uri="{FF2B5EF4-FFF2-40B4-BE49-F238E27FC236}">
              <a16:creationId xmlns:a16="http://schemas.microsoft.com/office/drawing/2014/main" id="{00000000-0008-0000-0100-00005C010000}"/>
            </a:ext>
          </a:extLst>
        </xdr:cNvPr>
        <xdr:cNvSpPr/>
      </xdr:nvSpPr>
      <xdr:spPr>
        <a:xfrm>
          <a:off x="9588500" y="14428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33934</xdr:rowOff>
    </xdr:from>
    <xdr:to>
      <xdr:col>46</xdr:col>
      <xdr:colOff>38100</xdr:colOff>
      <xdr:row>84</xdr:row>
      <xdr:rowOff>135534</xdr:rowOff>
    </xdr:to>
    <xdr:sp macro="" textlink="">
      <xdr:nvSpPr>
        <xdr:cNvPr id="349" name="フローチャート: 判断 348">
          <a:extLst>
            <a:ext uri="{FF2B5EF4-FFF2-40B4-BE49-F238E27FC236}">
              <a16:creationId xmlns:a16="http://schemas.microsoft.com/office/drawing/2014/main" id="{00000000-0008-0000-0100-00005D010000}"/>
            </a:ext>
          </a:extLst>
        </xdr:cNvPr>
        <xdr:cNvSpPr/>
      </xdr:nvSpPr>
      <xdr:spPr>
        <a:xfrm>
          <a:off x="8699500" y="14435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44965</xdr:rowOff>
    </xdr:from>
    <xdr:to>
      <xdr:col>41</xdr:col>
      <xdr:colOff>101600</xdr:colOff>
      <xdr:row>84</xdr:row>
      <xdr:rowOff>146565</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7810500" y="14446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56338</xdr:rowOff>
    </xdr:from>
    <xdr:to>
      <xdr:col>36</xdr:col>
      <xdr:colOff>165100</xdr:colOff>
      <xdr:row>84</xdr:row>
      <xdr:rowOff>157938</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6921500" y="1445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100-000060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100-000061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100-000062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146634</xdr:rowOff>
    </xdr:from>
    <xdr:to>
      <xdr:col>55</xdr:col>
      <xdr:colOff>50800</xdr:colOff>
      <xdr:row>85</xdr:row>
      <xdr:rowOff>76784</xdr:rowOff>
    </xdr:to>
    <xdr:sp macro="" textlink="">
      <xdr:nvSpPr>
        <xdr:cNvPr id="357" name="楕円 356">
          <a:extLst>
            <a:ext uri="{FF2B5EF4-FFF2-40B4-BE49-F238E27FC236}">
              <a16:creationId xmlns:a16="http://schemas.microsoft.com/office/drawing/2014/main" id="{00000000-0008-0000-0100-000065010000}"/>
            </a:ext>
          </a:extLst>
        </xdr:cNvPr>
        <xdr:cNvSpPr/>
      </xdr:nvSpPr>
      <xdr:spPr>
        <a:xfrm>
          <a:off x="10426700" y="14548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61561</xdr:rowOff>
    </xdr:from>
    <xdr:ext cx="469744" cy="259045"/>
    <xdr:sp macro="" textlink="">
      <xdr:nvSpPr>
        <xdr:cNvPr id="358" name="【公営住宅】&#10;一人当たり面積該当値テキスト">
          <a:extLst>
            <a:ext uri="{FF2B5EF4-FFF2-40B4-BE49-F238E27FC236}">
              <a16:creationId xmlns:a16="http://schemas.microsoft.com/office/drawing/2014/main" id="{00000000-0008-0000-0100-000066010000}"/>
            </a:ext>
          </a:extLst>
        </xdr:cNvPr>
        <xdr:cNvSpPr txBox="1"/>
      </xdr:nvSpPr>
      <xdr:spPr>
        <a:xfrm>
          <a:off x="10515600" y="14463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149149</xdr:rowOff>
    </xdr:from>
    <xdr:to>
      <xdr:col>50</xdr:col>
      <xdr:colOff>165100</xdr:colOff>
      <xdr:row>85</xdr:row>
      <xdr:rowOff>79299</xdr:rowOff>
    </xdr:to>
    <xdr:sp macro="" textlink="">
      <xdr:nvSpPr>
        <xdr:cNvPr id="359" name="楕円 358">
          <a:extLst>
            <a:ext uri="{FF2B5EF4-FFF2-40B4-BE49-F238E27FC236}">
              <a16:creationId xmlns:a16="http://schemas.microsoft.com/office/drawing/2014/main" id="{00000000-0008-0000-0100-000067010000}"/>
            </a:ext>
          </a:extLst>
        </xdr:cNvPr>
        <xdr:cNvSpPr/>
      </xdr:nvSpPr>
      <xdr:spPr>
        <a:xfrm>
          <a:off x="9588500" y="14550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25984</xdr:rowOff>
    </xdr:from>
    <xdr:to>
      <xdr:col>55</xdr:col>
      <xdr:colOff>0</xdr:colOff>
      <xdr:row>85</xdr:row>
      <xdr:rowOff>28499</xdr:rowOff>
    </xdr:to>
    <xdr:cxnSp macro="">
      <xdr:nvCxnSpPr>
        <xdr:cNvPr id="360" name="直線コネクタ 359">
          <a:extLst>
            <a:ext uri="{FF2B5EF4-FFF2-40B4-BE49-F238E27FC236}">
              <a16:creationId xmlns:a16="http://schemas.microsoft.com/office/drawing/2014/main" id="{00000000-0008-0000-0100-000068010000}"/>
            </a:ext>
          </a:extLst>
        </xdr:cNvPr>
        <xdr:cNvCxnSpPr/>
      </xdr:nvCxnSpPr>
      <xdr:spPr>
        <a:xfrm flipV="1">
          <a:off x="9639300" y="14599234"/>
          <a:ext cx="838200" cy="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151321</xdr:rowOff>
    </xdr:from>
    <xdr:to>
      <xdr:col>46</xdr:col>
      <xdr:colOff>38100</xdr:colOff>
      <xdr:row>85</xdr:row>
      <xdr:rowOff>81471</xdr:rowOff>
    </xdr:to>
    <xdr:sp macro="" textlink="">
      <xdr:nvSpPr>
        <xdr:cNvPr id="361" name="楕円 360">
          <a:extLst>
            <a:ext uri="{FF2B5EF4-FFF2-40B4-BE49-F238E27FC236}">
              <a16:creationId xmlns:a16="http://schemas.microsoft.com/office/drawing/2014/main" id="{00000000-0008-0000-0100-000069010000}"/>
            </a:ext>
          </a:extLst>
        </xdr:cNvPr>
        <xdr:cNvSpPr/>
      </xdr:nvSpPr>
      <xdr:spPr>
        <a:xfrm>
          <a:off x="8699500" y="14553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28499</xdr:rowOff>
    </xdr:from>
    <xdr:to>
      <xdr:col>50</xdr:col>
      <xdr:colOff>114300</xdr:colOff>
      <xdr:row>85</xdr:row>
      <xdr:rowOff>30671</xdr:rowOff>
    </xdr:to>
    <xdr:cxnSp macro="">
      <xdr:nvCxnSpPr>
        <xdr:cNvPr id="362" name="直線コネクタ 361">
          <a:extLst>
            <a:ext uri="{FF2B5EF4-FFF2-40B4-BE49-F238E27FC236}">
              <a16:creationId xmlns:a16="http://schemas.microsoft.com/office/drawing/2014/main" id="{00000000-0008-0000-0100-00006A010000}"/>
            </a:ext>
          </a:extLst>
        </xdr:cNvPr>
        <xdr:cNvCxnSpPr/>
      </xdr:nvCxnSpPr>
      <xdr:spPr>
        <a:xfrm flipV="1">
          <a:off x="8750300" y="14601749"/>
          <a:ext cx="889000"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152978</xdr:rowOff>
    </xdr:from>
    <xdr:to>
      <xdr:col>41</xdr:col>
      <xdr:colOff>101600</xdr:colOff>
      <xdr:row>85</xdr:row>
      <xdr:rowOff>83128</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7810500" y="14554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30671</xdr:rowOff>
    </xdr:from>
    <xdr:to>
      <xdr:col>45</xdr:col>
      <xdr:colOff>177800</xdr:colOff>
      <xdr:row>85</xdr:row>
      <xdr:rowOff>32328</xdr:rowOff>
    </xdr:to>
    <xdr:cxnSp macro="">
      <xdr:nvCxnSpPr>
        <xdr:cNvPr id="364" name="直線コネクタ 363">
          <a:extLst>
            <a:ext uri="{FF2B5EF4-FFF2-40B4-BE49-F238E27FC236}">
              <a16:creationId xmlns:a16="http://schemas.microsoft.com/office/drawing/2014/main" id="{00000000-0008-0000-0100-00006C010000}"/>
            </a:ext>
          </a:extLst>
        </xdr:cNvPr>
        <xdr:cNvCxnSpPr/>
      </xdr:nvCxnSpPr>
      <xdr:spPr>
        <a:xfrm flipV="1">
          <a:off x="7861300" y="14603921"/>
          <a:ext cx="889000" cy="1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154863</xdr:rowOff>
    </xdr:from>
    <xdr:to>
      <xdr:col>36</xdr:col>
      <xdr:colOff>165100</xdr:colOff>
      <xdr:row>85</xdr:row>
      <xdr:rowOff>85013</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6921500" y="14556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32328</xdr:rowOff>
    </xdr:from>
    <xdr:to>
      <xdr:col>41</xdr:col>
      <xdr:colOff>50800</xdr:colOff>
      <xdr:row>85</xdr:row>
      <xdr:rowOff>34213</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flipV="1">
          <a:off x="6972300" y="14605578"/>
          <a:ext cx="889000" cy="1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144575</xdr:rowOff>
    </xdr:from>
    <xdr:ext cx="469744" cy="259045"/>
    <xdr:sp macro="" textlink="">
      <xdr:nvSpPr>
        <xdr:cNvPr id="367" name="n_1aveValue【公営住宅】&#10;一人当たり面積">
          <a:extLst>
            <a:ext uri="{FF2B5EF4-FFF2-40B4-BE49-F238E27FC236}">
              <a16:creationId xmlns:a16="http://schemas.microsoft.com/office/drawing/2014/main" id="{00000000-0008-0000-0100-00006F010000}"/>
            </a:ext>
          </a:extLst>
        </xdr:cNvPr>
        <xdr:cNvSpPr txBox="1"/>
      </xdr:nvSpPr>
      <xdr:spPr>
        <a:xfrm>
          <a:off x="9391727" y="1420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152061</xdr:rowOff>
    </xdr:from>
    <xdr:ext cx="469744" cy="259045"/>
    <xdr:sp macro="" textlink="">
      <xdr:nvSpPr>
        <xdr:cNvPr id="368" name="n_2aveValue【公営住宅】&#10;一人当たり面積">
          <a:extLst>
            <a:ext uri="{FF2B5EF4-FFF2-40B4-BE49-F238E27FC236}">
              <a16:creationId xmlns:a16="http://schemas.microsoft.com/office/drawing/2014/main" id="{00000000-0008-0000-0100-000070010000}"/>
            </a:ext>
          </a:extLst>
        </xdr:cNvPr>
        <xdr:cNvSpPr txBox="1"/>
      </xdr:nvSpPr>
      <xdr:spPr>
        <a:xfrm>
          <a:off x="8515427" y="14210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163092</xdr:rowOff>
    </xdr:from>
    <xdr:ext cx="469744" cy="259045"/>
    <xdr:sp macro="" textlink="">
      <xdr:nvSpPr>
        <xdr:cNvPr id="369" name="n_3aveValue【公営住宅】&#10;一人当たり面積">
          <a:extLst>
            <a:ext uri="{FF2B5EF4-FFF2-40B4-BE49-F238E27FC236}">
              <a16:creationId xmlns:a16="http://schemas.microsoft.com/office/drawing/2014/main" id="{00000000-0008-0000-0100-000071010000}"/>
            </a:ext>
          </a:extLst>
        </xdr:cNvPr>
        <xdr:cNvSpPr txBox="1"/>
      </xdr:nvSpPr>
      <xdr:spPr>
        <a:xfrm>
          <a:off x="7626427" y="14221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3015</xdr:rowOff>
    </xdr:from>
    <xdr:ext cx="469744" cy="259045"/>
    <xdr:sp macro="" textlink="">
      <xdr:nvSpPr>
        <xdr:cNvPr id="370" name="n_4aveValue【公営住宅】&#10;一人当たり面積">
          <a:extLst>
            <a:ext uri="{FF2B5EF4-FFF2-40B4-BE49-F238E27FC236}">
              <a16:creationId xmlns:a16="http://schemas.microsoft.com/office/drawing/2014/main" id="{00000000-0008-0000-0100-000072010000}"/>
            </a:ext>
          </a:extLst>
        </xdr:cNvPr>
        <xdr:cNvSpPr txBox="1"/>
      </xdr:nvSpPr>
      <xdr:spPr>
        <a:xfrm>
          <a:off x="6737427" y="14233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70426</xdr:rowOff>
    </xdr:from>
    <xdr:ext cx="469744" cy="259045"/>
    <xdr:sp macro="" textlink="">
      <xdr:nvSpPr>
        <xdr:cNvPr id="371" name="n_1mainValue【公営住宅】&#10;一人当たり面積">
          <a:extLst>
            <a:ext uri="{FF2B5EF4-FFF2-40B4-BE49-F238E27FC236}">
              <a16:creationId xmlns:a16="http://schemas.microsoft.com/office/drawing/2014/main" id="{00000000-0008-0000-0100-000073010000}"/>
            </a:ext>
          </a:extLst>
        </xdr:cNvPr>
        <xdr:cNvSpPr txBox="1"/>
      </xdr:nvSpPr>
      <xdr:spPr>
        <a:xfrm>
          <a:off x="9391727" y="14643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72598</xdr:rowOff>
    </xdr:from>
    <xdr:ext cx="469744" cy="259045"/>
    <xdr:sp macro="" textlink="">
      <xdr:nvSpPr>
        <xdr:cNvPr id="372" name="n_2mainValue【公営住宅】&#10;一人当たり面積">
          <a:extLst>
            <a:ext uri="{FF2B5EF4-FFF2-40B4-BE49-F238E27FC236}">
              <a16:creationId xmlns:a16="http://schemas.microsoft.com/office/drawing/2014/main" id="{00000000-0008-0000-0100-000074010000}"/>
            </a:ext>
          </a:extLst>
        </xdr:cNvPr>
        <xdr:cNvSpPr txBox="1"/>
      </xdr:nvSpPr>
      <xdr:spPr>
        <a:xfrm>
          <a:off x="8515427" y="14645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74255</xdr:rowOff>
    </xdr:from>
    <xdr:ext cx="469744" cy="259045"/>
    <xdr:sp macro="" textlink="">
      <xdr:nvSpPr>
        <xdr:cNvPr id="373" name="n_3mainValue【公営住宅】&#10;一人当たり面積">
          <a:extLst>
            <a:ext uri="{FF2B5EF4-FFF2-40B4-BE49-F238E27FC236}">
              <a16:creationId xmlns:a16="http://schemas.microsoft.com/office/drawing/2014/main" id="{00000000-0008-0000-0100-000075010000}"/>
            </a:ext>
          </a:extLst>
        </xdr:cNvPr>
        <xdr:cNvSpPr txBox="1"/>
      </xdr:nvSpPr>
      <xdr:spPr>
        <a:xfrm>
          <a:off x="7626427" y="14647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76140</xdr:rowOff>
    </xdr:from>
    <xdr:ext cx="469744" cy="259045"/>
    <xdr:sp macro="" textlink="">
      <xdr:nvSpPr>
        <xdr:cNvPr id="374" name="n_4mainValue【公営住宅】&#10;一人当たり面積">
          <a:extLst>
            <a:ext uri="{FF2B5EF4-FFF2-40B4-BE49-F238E27FC236}">
              <a16:creationId xmlns:a16="http://schemas.microsoft.com/office/drawing/2014/main" id="{00000000-0008-0000-0100-000076010000}"/>
            </a:ext>
          </a:extLst>
        </xdr:cNvPr>
        <xdr:cNvSpPr txBox="1"/>
      </xdr:nvSpPr>
      <xdr:spPr>
        <a:xfrm>
          <a:off x="6737427" y="14649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0000000-0008-0000-0100-000077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00000000-0008-0000-0100-000078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00000000-0008-0000-0100-00008F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00000000-0008-0000-0100-000090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00000000-0008-0000-0100-000091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00000000-0008-0000-0100-000092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00000000-0008-0000-0100-00009E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51435</xdr:rowOff>
    </xdr:from>
    <xdr:to>
      <xdr:col>85</xdr:col>
      <xdr:colOff>126364</xdr:colOff>
      <xdr:row>42</xdr:row>
      <xdr:rowOff>38100</xdr:rowOff>
    </xdr:to>
    <xdr:cxnSp macro="">
      <xdr:nvCxnSpPr>
        <xdr:cNvPr id="415" name="直線コネクタ 414">
          <a:extLst>
            <a:ext uri="{FF2B5EF4-FFF2-40B4-BE49-F238E27FC236}">
              <a16:creationId xmlns:a16="http://schemas.microsoft.com/office/drawing/2014/main" id="{00000000-0008-0000-0100-00009F010000}"/>
            </a:ext>
          </a:extLst>
        </xdr:cNvPr>
        <xdr:cNvCxnSpPr/>
      </xdr:nvCxnSpPr>
      <xdr:spPr>
        <a:xfrm flipV="1">
          <a:off x="16318864" y="570928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00000000-0008-0000-0100-0000A001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7" name="直線コネクタ 416">
          <a:extLst>
            <a:ext uri="{FF2B5EF4-FFF2-40B4-BE49-F238E27FC236}">
              <a16:creationId xmlns:a16="http://schemas.microsoft.com/office/drawing/2014/main" id="{00000000-0008-0000-0100-0000A101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169562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00000000-0008-0000-0100-0000A2010000}"/>
            </a:ext>
          </a:extLst>
        </xdr:cNvPr>
        <xdr:cNvSpPr txBox="1"/>
      </xdr:nvSpPr>
      <xdr:spPr>
        <a:xfrm>
          <a:off x="16357600" y="548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51435</xdr:rowOff>
    </xdr:from>
    <xdr:to>
      <xdr:col>86</xdr:col>
      <xdr:colOff>25400</xdr:colOff>
      <xdr:row>33</xdr:row>
      <xdr:rowOff>51435</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a:off x="16230600" y="570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152417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00000000-0008-0000-0100-0000A4010000}"/>
            </a:ext>
          </a:extLst>
        </xdr:cNvPr>
        <xdr:cNvSpPr txBox="1"/>
      </xdr:nvSpPr>
      <xdr:spPr>
        <a:xfrm>
          <a:off x="16357600" y="6324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2540</xdr:rowOff>
    </xdr:from>
    <xdr:to>
      <xdr:col>85</xdr:col>
      <xdr:colOff>177800</xdr:colOff>
      <xdr:row>37</xdr:row>
      <xdr:rowOff>104140</xdr:rowOff>
    </xdr:to>
    <xdr:sp macro="" textlink="">
      <xdr:nvSpPr>
        <xdr:cNvPr id="421" name="フローチャート: 判断 420">
          <a:extLst>
            <a:ext uri="{FF2B5EF4-FFF2-40B4-BE49-F238E27FC236}">
              <a16:creationId xmlns:a16="http://schemas.microsoft.com/office/drawing/2014/main" id="{00000000-0008-0000-0100-0000A5010000}"/>
            </a:ext>
          </a:extLst>
        </xdr:cNvPr>
        <xdr:cNvSpPr/>
      </xdr:nvSpPr>
      <xdr:spPr>
        <a:xfrm>
          <a:off x="162687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422" name="フローチャート: 判断 421">
          <a:extLst>
            <a:ext uri="{FF2B5EF4-FFF2-40B4-BE49-F238E27FC236}">
              <a16:creationId xmlns:a16="http://schemas.microsoft.com/office/drawing/2014/main" id="{00000000-0008-0000-0100-0000A6010000}"/>
            </a:ext>
          </a:extLst>
        </xdr:cNvPr>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55880</xdr:rowOff>
    </xdr:from>
    <xdr:to>
      <xdr:col>76</xdr:col>
      <xdr:colOff>165100</xdr:colOff>
      <xdr:row>36</xdr:row>
      <xdr:rowOff>157480</xdr:rowOff>
    </xdr:to>
    <xdr:sp macro="" textlink="">
      <xdr:nvSpPr>
        <xdr:cNvPr id="423" name="フローチャート: 判断 422">
          <a:extLst>
            <a:ext uri="{FF2B5EF4-FFF2-40B4-BE49-F238E27FC236}">
              <a16:creationId xmlns:a16="http://schemas.microsoft.com/office/drawing/2014/main" id="{00000000-0008-0000-0100-0000A7010000}"/>
            </a:ext>
          </a:extLst>
        </xdr:cNvPr>
        <xdr:cNvSpPr/>
      </xdr:nvSpPr>
      <xdr:spPr>
        <a:xfrm>
          <a:off x="14541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42545</xdr:rowOff>
    </xdr:from>
    <xdr:to>
      <xdr:col>72</xdr:col>
      <xdr:colOff>38100</xdr:colOff>
      <xdr:row>36</xdr:row>
      <xdr:rowOff>144145</xdr:rowOff>
    </xdr:to>
    <xdr:sp macro="" textlink="">
      <xdr:nvSpPr>
        <xdr:cNvPr id="424" name="フローチャート: 判断 423">
          <a:extLst>
            <a:ext uri="{FF2B5EF4-FFF2-40B4-BE49-F238E27FC236}">
              <a16:creationId xmlns:a16="http://schemas.microsoft.com/office/drawing/2014/main" id="{00000000-0008-0000-0100-0000A8010000}"/>
            </a:ext>
          </a:extLst>
        </xdr:cNvPr>
        <xdr:cNvSpPr/>
      </xdr:nvSpPr>
      <xdr:spPr>
        <a:xfrm>
          <a:off x="13652500" y="621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17780</xdr:rowOff>
    </xdr:from>
    <xdr:to>
      <xdr:col>67</xdr:col>
      <xdr:colOff>101600</xdr:colOff>
      <xdr:row>36</xdr:row>
      <xdr:rowOff>119380</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2763500" y="618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0000000-0008-0000-0100-0000AA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100-0000AB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100-0000AC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114935</xdr:rowOff>
    </xdr:from>
    <xdr:to>
      <xdr:col>85</xdr:col>
      <xdr:colOff>177800</xdr:colOff>
      <xdr:row>36</xdr:row>
      <xdr:rowOff>45085</xdr:rowOff>
    </xdr:to>
    <xdr:sp macro="" textlink="">
      <xdr:nvSpPr>
        <xdr:cNvPr id="431" name="楕円 430">
          <a:extLst>
            <a:ext uri="{FF2B5EF4-FFF2-40B4-BE49-F238E27FC236}">
              <a16:creationId xmlns:a16="http://schemas.microsoft.com/office/drawing/2014/main" id="{00000000-0008-0000-0100-0000AF010000}"/>
            </a:ext>
          </a:extLst>
        </xdr:cNvPr>
        <xdr:cNvSpPr/>
      </xdr:nvSpPr>
      <xdr:spPr>
        <a:xfrm>
          <a:off x="16268700" y="611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137812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00000000-0008-0000-0100-0000B0010000}"/>
            </a:ext>
          </a:extLst>
        </xdr:cNvPr>
        <xdr:cNvSpPr txBox="1"/>
      </xdr:nvSpPr>
      <xdr:spPr>
        <a:xfrm>
          <a:off x="16357600" y="596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57785</xdr:rowOff>
    </xdr:from>
    <xdr:to>
      <xdr:col>81</xdr:col>
      <xdr:colOff>101600</xdr:colOff>
      <xdr:row>35</xdr:row>
      <xdr:rowOff>159385</xdr:rowOff>
    </xdr:to>
    <xdr:sp macro="" textlink="">
      <xdr:nvSpPr>
        <xdr:cNvPr id="433" name="楕円 432">
          <a:extLst>
            <a:ext uri="{FF2B5EF4-FFF2-40B4-BE49-F238E27FC236}">
              <a16:creationId xmlns:a16="http://schemas.microsoft.com/office/drawing/2014/main" id="{00000000-0008-0000-0100-0000B1010000}"/>
            </a:ext>
          </a:extLst>
        </xdr:cNvPr>
        <xdr:cNvSpPr/>
      </xdr:nvSpPr>
      <xdr:spPr>
        <a:xfrm>
          <a:off x="15430500" y="605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108585</xdr:rowOff>
    </xdr:from>
    <xdr:to>
      <xdr:col>85</xdr:col>
      <xdr:colOff>127000</xdr:colOff>
      <xdr:row>35</xdr:row>
      <xdr:rowOff>165735</xdr:rowOff>
    </xdr:to>
    <xdr:cxnSp macro="">
      <xdr:nvCxnSpPr>
        <xdr:cNvPr id="434" name="直線コネクタ 433">
          <a:extLst>
            <a:ext uri="{FF2B5EF4-FFF2-40B4-BE49-F238E27FC236}">
              <a16:creationId xmlns:a16="http://schemas.microsoft.com/office/drawing/2014/main" id="{00000000-0008-0000-0100-0000B2010000}"/>
            </a:ext>
          </a:extLst>
        </xdr:cNvPr>
        <xdr:cNvCxnSpPr/>
      </xdr:nvCxnSpPr>
      <xdr:spPr>
        <a:xfrm>
          <a:off x="15481300" y="610933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95885</xdr:rowOff>
    </xdr:from>
    <xdr:to>
      <xdr:col>76</xdr:col>
      <xdr:colOff>165100</xdr:colOff>
      <xdr:row>36</xdr:row>
      <xdr:rowOff>26035</xdr:rowOff>
    </xdr:to>
    <xdr:sp macro="" textlink="">
      <xdr:nvSpPr>
        <xdr:cNvPr id="435" name="楕円 434">
          <a:extLst>
            <a:ext uri="{FF2B5EF4-FFF2-40B4-BE49-F238E27FC236}">
              <a16:creationId xmlns:a16="http://schemas.microsoft.com/office/drawing/2014/main" id="{00000000-0008-0000-0100-0000B3010000}"/>
            </a:ext>
          </a:extLst>
        </xdr:cNvPr>
        <xdr:cNvSpPr/>
      </xdr:nvSpPr>
      <xdr:spPr>
        <a:xfrm>
          <a:off x="14541500" y="609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108585</xdr:rowOff>
    </xdr:from>
    <xdr:to>
      <xdr:col>81</xdr:col>
      <xdr:colOff>50800</xdr:colOff>
      <xdr:row>35</xdr:row>
      <xdr:rowOff>146685</xdr:rowOff>
    </xdr:to>
    <xdr:cxnSp macro="">
      <xdr:nvCxnSpPr>
        <xdr:cNvPr id="436" name="直線コネクタ 435">
          <a:extLst>
            <a:ext uri="{FF2B5EF4-FFF2-40B4-BE49-F238E27FC236}">
              <a16:creationId xmlns:a16="http://schemas.microsoft.com/office/drawing/2014/main" id="{00000000-0008-0000-0100-0000B4010000}"/>
            </a:ext>
          </a:extLst>
        </xdr:cNvPr>
        <xdr:cNvCxnSpPr/>
      </xdr:nvCxnSpPr>
      <xdr:spPr>
        <a:xfrm flipV="1">
          <a:off x="14592300" y="610933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44450</xdr:rowOff>
    </xdr:from>
    <xdr:to>
      <xdr:col>72</xdr:col>
      <xdr:colOff>38100</xdr:colOff>
      <xdr:row>35</xdr:row>
      <xdr:rowOff>146050</xdr:rowOff>
    </xdr:to>
    <xdr:sp macro="" textlink="">
      <xdr:nvSpPr>
        <xdr:cNvPr id="437" name="楕円 436">
          <a:extLst>
            <a:ext uri="{FF2B5EF4-FFF2-40B4-BE49-F238E27FC236}">
              <a16:creationId xmlns:a16="http://schemas.microsoft.com/office/drawing/2014/main" id="{00000000-0008-0000-0100-0000B5010000}"/>
            </a:ext>
          </a:extLst>
        </xdr:cNvPr>
        <xdr:cNvSpPr/>
      </xdr:nvSpPr>
      <xdr:spPr>
        <a:xfrm>
          <a:off x="13652500" y="604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95250</xdr:rowOff>
    </xdr:from>
    <xdr:to>
      <xdr:col>76</xdr:col>
      <xdr:colOff>114300</xdr:colOff>
      <xdr:row>35</xdr:row>
      <xdr:rowOff>146685</xdr:rowOff>
    </xdr:to>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a:off x="13703300" y="609600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52070</xdr:rowOff>
    </xdr:from>
    <xdr:to>
      <xdr:col>67</xdr:col>
      <xdr:colOff>101600</xdr:colOff>
      <xdr:row>34</xdr:row>
      <xdr:rowOff>153670</xdr:rowOff>
    </xdr:to>
    <xdr:sp macro="" textlink="">
      <xdr:nvSpPr>
        <xdr:cNvPr id="439" name="楕円 438">
          <a:extLst>
            <a:ext uri="{FF2B5EF4-FFF2-40B4-BE49-F238E27FC236}">
              <a16:creationId xmlns:a16="http://schemas.microsoft.com/office/drawing/2014/main" id="{00000000-0008-0000-0100-0000B7010000}"/>
            </a:ext>
          </a:extLst>
        </xdr:cNvPr>
        <xdr:cNvSpPr/>
      </xdr:nvSpPr>
      <xdr:spPr>
        <a:xfrm>
          <a:off x="12763500" y="588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102870</xdr:rowOff>
    </xdr:from>
    <xdr:to>
      <xdr:col>71</xdr:col>
      <xdr:colOff>177800</xdr:colOff>
      <xdr:row>35</xdr:row>
      <xdr:rowOff>95250</xdr:rowOff>
    </xdr:to>
    <xdr:cxnSp macro="">
      <xdr:nvCxnSpPr>
        <xdr:cNvPr id="440" name="直線コネクタ 439">
          <a:extLst>
            <a:ext uri="{FF2B5EF4-FFF2-40B4-BE49-F238E27FC236}">
              <a16:creationId xmlns:a16="http://schemas.microsoft.com/office/drawing/2014/main" id="{00000000-0008-0000-0100-0000B8010000}"/>
            </a:ext>
          </a:extLst>
        </xdr:cNvPr>
        <xdr:cNvCxnSpPr/>
      </xdr:nvCxnSpPr>
      <xdr:spPr>
        <a:xfrm>
          <a:off x="12814300" y="5932170"/>
          <a:ext cx="889000" cy="16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22877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00000000-0008-0000-0100-0000B9010000}"/>
            </a:ext>
          </a:extLst>
        </xdr:cNvPr>
        <xdr:cNvSpPr txBox="1"/>
      </xdr:nvSpPr>
      <xdr:spPr>
        <a:xfrm>
          <a:off x="15266044" y="636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148607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00000000-0008-0000-0100-0000BA010000}"/>
            </a:ext>
          </a:extLst>
        </xdr:cNvPr>
        <xdr:cNvSpPr txBox="1"/>
      </xdr:nvSpPr>
      <xdr:spPr>
        <a:xfrm>
          <a:off x="14389744" y="632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135272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00000000-0008-0000-0100-0000BB010000}"/>
            </a:ext>
          </a:extLst>
        </xdr:cNvPr>
        <xdr:cNvSpPr txBox="1"/>
      </xdr:nvSpPr>
      <xdr:spPr>
        <a:xfrm>
          <a:off x="13500744" y="630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110507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00000000-0008-0000-0100-0000BC010000}"/>
            </a:ext>
          </a:extLst>
        </xdr:cNvPr>
        <xdr:cNvSpPr txBox="1"/>
      </xdr:nvSpPr>
      <xdr:spPr>
        <a:xfrm>
          <a:off x="12611744" y="6282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4462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5266044" y="5833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42562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4389744" y="587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162577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3500744" y="582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170197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2611744" y="565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00000000-0008-0000-0100-0000C1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00000000-0008-0000-0100-0000C2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00000000-0008-0000-0100-0000C3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00000000-0008-0000-0100-0000C4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00000000-0008-0000-0100-0000C9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00000000-0008-0000-0100-0000CA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00000000-0008-0000-0100-0000CB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00000000-0008-0000-0100-0000CC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00000000-0008-0000-0100-0000CD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00000000-0008-0000-0100-0000CE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00000000-0008-0000-0100-0000D5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00000000-0008-0000-0100-0000D6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00000000-0008-0000-0100-0000D7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109728</xdr:rowOff>
    </xdr:from>
    <xdr:to>
      <xdr:col>116</xdr:col>
      <xdr:colOff>62864</xdr:colOff>
      <xdr:row>42</xdr:row>
      <xdr:rowOff>19050</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flipV="1">
          <a:off x="22160864" y="5939028"/>
          <a:ext cx="0" cy="1280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22877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00000000-0008-0000-0100-0000D9010000}"/>
            </a:ext>
          </a:extLst>
        </xdr:cNvPr>
        <xdr:cNvSpPr txBox="1"/>
      </xdr:nvSpPr>
      <xdr:spPr>
        <a:xfrm>
          <a:off x="22199600" y="722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19050</xdr:rowOff>
    </xdr:from>
    <xdr:to>
      <xdr:col>116</xdr:col>
      <xdr:colOff>152400</xdr:colOff>
      <xdr:row>42</xdr:row>
      <xdr:rowOff>19050</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22072600" y="721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56405</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00000000-0008-0000-0100-0000DB010000}"/>
            </a:ext>
          </a:extLst>
        </xdr:cNvPr>
        <xdr:cNvSpPr txBox="1"/>
      </xdr:nvSpPr>
      <xdr:spPr>
        <a:xfrm>
          <a:off x="22199600" y="571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109728</xdr:rowOff>
    </xdr:from>
    <xdr:to>
      <xdr:col>116</xdr:col>
      <xdr:colOff>152400</xdr:colOff>
      <xdr:row>34</xdr:row>
      <xdr:rowOff>109728</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a:off x="22072600" y="5939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34307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00000000-0008-0000-0100-0000DD010000}"/>
            </a:ext>
          </a:extLst>
        </xdr:cNvPr>
        <xdr:cNvSpPr txBox="1"/>
      </xdr:nvSpPr>
      <xdr:spPr>
        <a:xfrm>
          <a:off x="22199600" y="6892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55880</xdr:rowOff>
    </xdr:from>
    <xdr:to>
      <xdr:col>116</xdr:col>
      <xdr:colOff>114300</xdr:colOff>
      <xdr:row>40</xdr:row>
      <xdr:rowOff>157480</xdr:rowOff>
    </xdr:to>
    <xdr:sp macro="" textlink="">
      <xdr:nvSpPr>
        <xdr:cNvPr id="478" name="フローチャート: 判断 477">
          <a:extLst>
            <a:ext uri="{FF2B5EF4-FFF2-40B4-BE49-F238E27FC236}">
              <a16:creationId xmlns:a16="http://schemas.microsoft.com/office/drawing/2014/main" id="{00000000-0008-0000-0100-0000DE010000}"/>
            </a:ext>
          </a:extLst>
        </xdr:cNvPr>
        <xdr:cNvSpPr/>
      </xdr:nvSpPr>
      <xdr:spPr>
        <a:xfrm>
          <a:off x="22110700" y="691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61976</xdr:rowOff>
    </xdr:from>
    <xdr:to>
      <xdr:col>112</xdr:col>
      <xdr:colOff>38100</xdr:colOff>
      <xdr:row>40</xdr:row>
      <xdr:rowOff>163576</xdr:rowOff>
    </xdr:to>
    <xdr:sp macro="" textlink="">
      <xdr:nvSpPr>
        <xdr:cNvPr id="479" name="フローチャート: 判断 478">
          <a:extLst>
            <a:ext uri="{FF2B5EF4-FFF2-40B4-BE49-F238E27FC236}">
              <a16:creationId xmlns:a16="http://schemas.microsoft.com/office/drawing/2014/main" id="{00000000-0008-0000-0100-0000DF010000}"/>
            </a:ext>
          </a:extLst>
        </xdr:cNvPr>
        <xdr:cNvSpPr/>
      </xdr:nvSpPr>
      <xdr:spPr>
        <a:xfrm>
          <a:off x="21272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62738</xdr:rowOff>
    </xdr:from>
    <xdr:to>
      <xdr:col>107</xdr:col>
      <xdr:colOff>101600</xdr:colOff>
      <xdr:row>40</xdr:row>
      <xdr:rowOff>164338</xdr:rowOff>
    </xdr:to>
    <xdr:sp macro="" textlink="">
      <xdr:nvSpPr>
        <xdr:cNvPr id="480" name="フローチャート: 判断 479">
          <a:extLst>
            <a:ext uri="{FF2B5EF4-FFF2-40B4-BE49-F238E27FC236}">
              <a16:creationId xmlns:a16="http://schemas.microsoft.com/office/drawing/2014/main" id="{00000000-0008-0000-0100-0000E0010000}"/>
            </a:ext>
          </a:extLst>
        </xdr:cNvPr>
        <xdr:cNvSpPr/>
      </xdr:nvSpPr>
      <xdr:spPr>
        <a:xfrm>
          <a:off x="20383500" y="692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64262</xdr:rowOff>
    </xdr:from>
    <xdr:to>
      <xdr:col>102</xdr:col>
      <xdr:colOff>165100</xdr:colOff>
      <xdr:row>40</xdr:row>
      <xdr:rowOff>165862</xdr:rowOff>
    </xdr:to>
    <xdr:sp macro="" textlink="">
      <xdr:nvSpPr>
        <xdr:cNvPr id="481" name="フローチャート: 判断 480">
          <a:extLst>
            <a:ext uri="{FF2B5EF4-FFF2-40B4-BE49-F238E27FC236}">
              <a16:creationId xmlns:a16="http://schemas.microsoft.com/office/drawing/2014/main" id="{00000000-0008-0000-0100-0000E1010000}"/>
            </a:ext>
          </a:extLst>
        </xdr:cNvPr>
        <xdr:cNvSpPr/>
      </xdr:nvSpPr>
      <xdr:spPr>
        <a:xfrm>
          <a:off x="19494500" y="692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74930</xdr:rowOff>
    </xdr:from>
    <xdr:to>
      <xdr:col>98</xdr:col>
      <xdr:colOff>38100</xdr:colOff>
      <xdr:row>41</xdr:row>
      <xdr:rowOff>5080</xdr:rowOff>
    </xdr:to>
    <xdr:sp macro="" textlink="">
      <xdr:nvSpPr>
        <xdr:cNvPr id="482" name="フローチャート: 判断 481">
          <a:extLst>
            <a:ext uri="{FF2B5EF4-FFF2-40B4-BE49-F238E27FC236}">
              <a16:creationId xmlns:a16="http://schemas.microsoft.com/office/drawing/2014/main" id="{00000000-0008-0000-0100-0000E2010000}"/>
            </a:ext>
          </a:extLst>
        </xdr:cNvPr>
        <xdr:cNvSpPr/>
      </xdr:nvSpPr>
      <xdr:spPr>
        <a:xfrm>
          <a:off x="18605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100-0000E3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100-0000E4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100-0000E5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100-0000E6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42926</xdr:rowOff>
    </xdr:from>
    <xdr:to>
      <xdr:col>116</xdr:col>
      <xdr:colOff>114300</xdr:colOff>
      <xdr:row>40</xdr:row>
      <xdr:rowOff>144526</xdr:rowOff>
    </xdr:to>
    <xdr:sp macro="" textlink="">
      <xdr:nvSpPr>
        <xdr:cNvPr id="488" name="楕円 487">
          <a:extLst>
            <a:ext uri="{FF2B5EF4-FFF2-40B4-BE49-F238E27FC236}">
              <a16:creationId xmlns:a16="http://schemas.microsoft.com/office/drawing/2014/main" id="{00000000-0008-0000-0100-0000E8010000}"/>
            </a:ext>
          </a:extLst>
        </xdr:cNvPr>
        <xdr:cNvSpPr/>
      </xdr:nvSpPr>
      <xdr:spPr>
        <a:xfrm>
          <a:off x="22110700" y="690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65803</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00000000-0008-0000-0100-0000E9010000}"/>
            </a:ext>
          </a:extLst>
        </xdr:cNvPr>
        <xdr:cNvSpPr txBox="1"/>
      </xdr:nvSpPr>
      <xdr:spPr>
        <a:xfrm>
          <a:off x="22199600" y="6752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53594</xdr:rowOff>
    </xdr:from>
    <xdr:to>
      <xdr:col>112</xdr:col>
      <xdr:colOff>38100</xdr:colOff>
      <xdr:row>40</xdr:row>
      <xdr:rowOff>155194</xdr:rowOff>
    </xdr:to>
    <xdr:sp macro="" textlink="">
      <xdr:nvSpPr>
        <xdr:cNvPr id="490" name="楕円 489">
          <a:extLst>
            <a:ext uri="{FF2B5EF4-FFF2-40B4-BE49-F238E27FC236}">
              <a16:creationId xmlns:a16="http://schemas.microsoft.com/office/drawing/2014/main" id="{00000000-0008-0000-0100-0000EA010000}"/>
            </a:ext>
          </a:extLst>
        </xdr:cNvPr>
        <xdr:cNvSpPr/>
      </xdr:nvSpPr>
      <xdr:spPr>
        <a:xfrm>
          <a:off x="21272500" y="691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93726</xdr:rowOff>
    </xdr:from>
    <xdr:to>
      <xdr:col>116</xdr:col>
      <xdr:colOff>63500</xdr:colOff>
      <xdr:row>40</xdr:row>
      <xdr:rowOff>104394</xdr:rowOff>
    </xdr:to>
    <xdr:cxnSp macro="">
      <xdr:nvCxnSpPr>
        <xdr:cNvPr id="491" name="直線コネクタ 490">
          <a:extLst>
            <a:ext uri="{FF2B5EF4-FFF2-40B4-BE49-F238E27FC236}">
              <a16:creationId xmlns:a16="http://schemas.microsoft.com/office/drawing/2014/main" id="{00000000-0008-0000-0100-0000EB010000}"/>
            </a:ext>
          </a:extLst>
        </xdr:cNvPr>
        <xdr:cNvCxnSpPr/>
      </xdr:nvCxnSpPr>
      <xdr:spPr>
        <a:xfrm flipV="1">
          <a:off x="21323300" y="6951726"/>
          <a:ext cx="8382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73406</xdr:rowOff>
    </xdr:from>
    <xdr:to>
      <xdr:col>107</xdr:col>
      <xdr:colOff>101600</xdr:colOff>
      <xdr:row>41</xdr:row>
      <xdr:rowOff>3556</xdr:rowOff>
    </xdr:to>
    <xdr:sp macro="" textlink="">
      <xdr:nvSpPr>
        <xdr:cNvPr id="492" name="楕円 491">
          <a:extLst>
            <a:ext uri="{FF2B5EF4-FFF2-40B4-BE49-F238E27FC236}">
              <a16:creationId xmlns:a16="http://schemas.microsoft.com/office/drawing/2014/main" id="{00000000-0008-0000-0100-0000EC010000}"/>
            </a:ext>
          </a:extLst>
        </xdr:cNvPr>
        <xdr:cNvSpPr/>
      </xdr:nvSpPr>
      <xdr:spPr>
        <a:xfrm>
          <a:off x="20383500" y="6931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104394</xdr:rowOff>
    </xdr:from>
    <xdr:to>
      <xdr:col>111</xdr:col>
      <xdr:colOff>177800</xdr:colOff>
      <xdr:row>40</xdr:row>
      <xdr:rowOff>124206</xdr:rowOff>
    </xdr:to>
    <xdr:cxnSp macro="">
      <xdr:nvCxnSpPr>
        <xdr:cNvPr id="493" name="直線コネクタ 492">
          <a:extLst>
            <a:ext uri="{FF2B5EF4-FFF2-40B4-BE49-F238E27FC236}">
              <a16:creationId xmlns:a16="http://schemas.microsoft.com/office/drawing/2014/main" id="{00000000-0008-0000-0100-0000ED010000}"/>
            </a:ext>
          </a:extLst>
        </xdr:cNvPr>
        <xdr:cNvCxnSpPr/>
      </xdr:nvCxnSpPr>
      <xdr:spPr>
        <a:xfrm flipV="1">
          <a:off x="20434300" y="6962394"/>
          <a:ext cx="88900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80264</xdr:rowOff>
    </xdr:from>
    <xdr:to>
      <xdr:col>102</xdr:col>
      <xdr:colOff>165100</xdr:colOff>
      <xdr:row>41</xdr:row>
      <xdr:rowOff>10414</xdr:rowOff>
    </xdr:to>
    <xdr:sp macro="" textlink="">
      <xdr:nvSpPr>
        <xdr:cNvPr id="494" name="楕円 493">
          <a:extLst>
            <a:ext uri="{FF2B5EF4-FFF2-40B4-BE49-F238E27FC236}">
              <a16:creationId xmlns:a16="http://schemas.microsoft.com/office/drawing/2014/main" id="{00000000-0008-0000-0100-0000EE010000}"/>
            </a:ext>
          </a:extLst>
        </xdr:cNvPr>
        <xdr:cNvSpPr/>
      </xdr:nvSpPr>
      <xdr:spPr>
        <a:xfrm>
          <a:off x="19494500" y="693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124206</xdr:rowOff>
    </xdr:from>
    <xdr:to>
      <xdr:col>107</xdr:col>
      <xdr:colOff>50800</xdr:colOff>
      <xdr:row>40</xdr:row>
      <xdr:rowOff>131064</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flipV="1">
          <a:off x="19545300" y="6982206"/>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87122</xdr:rowOff>
    </xdr:from>
    <xdr:to>
      <xdr:col>98</xdr:col>
      <xdr:colOff>38100</xdr:colOff>
      <xdr:row>41</xdr:row>
      <xdr:rowOff>17272</xdr:rowOff>
    </xdr:to>
    <xdr:sp macro="" textlink="">
      <xdr:nvSpPr>
        <xdr:cNvPr id="496" name="楕円 495">
          <a:extLst>
            <a:ext uri="{FF2B5EF4-FFF2-40B4-BE49-F238E27FC236}">
              <a16:creationId xmlns:a16="http://schemas.microsoft.com/office/drawing/2014/main" id="{00000000-0008-0000-0100-0000F0010000}"/>
            </a:ext>
          </a:extLst>
        </xdr:cNvPr>
        <xdr:cNvSpPr/>
      </xdr:nvSpPr>
      <xdr:spPr>
        <a:xfrm>
          <a:off x="18605500" y="6945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131064</xdr:rowOff>
    </xdr:from>
    <xdr:to>
      <xdr:col>102</xdr:col>
      <xdr:colOff>114300</xdr:colOff>
      <xdr:row>40</xdr:row>
      <xdr:rowOff>137922</xdr:rowOff>
    </xdr:to>
    <xdr:cxnSp macro="">
      <xdr:nvCxnSpPr>
        <xdr:cNvPr id="497" name="直線コネクタ 496">
          <a:extLst>
            <a:ext uri="{FF2B5EF4-FFF2-40B4-BE49-F238E27FC236}">
              <a16:creationId xmlns:a16="http://schemas.microsoft.com/office/drawing/2014/main" id="{00000000-0008-0000-0100-0000F1010000}"/>
            </a:ext>
          </a:extLst>
        </xdr:cNvPr>
        <xdr:cNvCxnSpPr/>
      </xdr:nvCxnSpPr>
      <xdr:spPr>
        <a:xfrm flipV="1">
          <a:off x="18656300" y="6989064"/>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154703</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00000000-0008-0000-0100-0000F2010000}"/>
            </a:ext>
          </a:extLst>
        </xdr:cNvPr>
        <xdr:cNvSpPr txBox="1"/>
      </xdr:nvSpPr>
      <xdr:spPr>
        <a:xfrm>
          <a:off x="21075727" y="701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9415</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00000000-0008-0000-0100-0000F3010000}"/>
            </a:ext>
          </a:extLst>
        </xdr:cNvPr>
        <xdr:cNvSpPr txBox="1"/>
      </xdr:nvSpPr>
      <xdr:spPr>
        <a:xfrm>
          <a:off x="20199427" y="6695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10939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00000000-0008-0000-0100-0000F4010000}"/>
            </a:ext>
          </a:extLst>
        </xdr:cNvPr>
        <xdr:cNvSpPr txBox="1"/>
      </xdr:nvSpPr>
      <xdr:spPr>
        <a:xfrm>
          <a:off x="19310427" y="6697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21607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00000000-0008-0000-0100-0000F5010000}"/>
            </a:ext>
          </a:extLst>
        </xdr:cNvPr>
        <xdr:cNvSpPr txBox="1"/>
      </xdr:nvSpPr>
      <xdr:spPr>
        <a:xfrm>
          <a:off x="184214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271</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21075727" y="6686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166133</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20199427" y="702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1541</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00000000-0008-0000-0100-0000F8010000}"/>
            </a:ext>
          </a:extLst>
        </xdr:cNvPr>
        <xdr:cNvSpPr txBox="1"/>
      </xdr:nvSpPr>
      <xdr:spPr>
        <a:xfrm>
          <a:off x="19310427" y="7030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8399</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18421427" y="7037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00000000-0008-0000-0100-0000FA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00000000-0008-0000-0100-0000FB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00000000-0008-0000-0100-0000FC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00000000-0008-0000-0100-000002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00000000-0008-0000-0100-000003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00000000-0008-0000-0100-000004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00000000-0008-0000-0100-000005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00000000-0008-0000-0100-000009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00000000-0008-0000-0100-00000D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8" name="テキスト ボックス 527">
          <a:extLst>
            <a:ext uri="{FF2B5EF4-FFF2-40B4-BE49-F238E27FC236}">
              <a16:creationId xmlns:a16="http://schemas.microsoft.com/office/drawing/2014/main" id="{00000000-0008-0000-0100-000010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a:extLst>
            <a:ext uri="{FF2B5EF4-FFF2-40B4-BE49-F238E27FC236}">
              <a16:creationId xmlns:a16="http://schemas.microsoft.com/office/drawing/2014/main" id="{00000000-0008-0000-0100-000011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163830</xdr:rowOff>
    </xdr:from>
    <xdr:to>
      <xdr:col>85</xdr:col>
      <xdr:colOff>126364</xdr:colOff>
      <xdr:row>64</xdr:row>
      <xdr:rowOff>76200</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flipV="1">
          <a:off x="16318864" y="959358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1" name="【学校施設】&#10;有形固定資産減価償却率最小値テキスト">
          <a:extLst>
            <a:ext uri="{FF2B5EF4-FFF2-40B4-BE49-F238E27FC236}">
              <a16:creationId xmlns:a16="http://schemas.microsoft.com/office/drawing/2014/main" id="{00000000-0008-0000-0100-00001302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110507</xdr:rowOff>
    </xdr:from>
    <xdr:ext cx="405111" cy="259045"/>
    <xdr:sp macro="" textlink="">
      <xdr:nvSpPr>
        <xdr:cNvPr id="533" name="【学校施設】&#10;有形固定資産減価償却率最大値テキスト">
          <a:extLst>
            <a:ext uri="{FF2B5EF4-FFF2-40B4-BE49-F238E27FC236}">
              <a16:creationId xmlns:a16="http://schemas.microsoft.com/office/drawing/2014/main" id="{00000000-0008-0000-0100-000015020000}"/>
            </a:ext>
          </a:extLst>
        </xdr:cNvPr>
        <xdr:cNvSpPr txBox="1"/>
      </xdr:nvSpPr>
      <xdr:spPr>
        <a:xfrm>
          <a:off x="16357600" y="936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163830</xdr:rowOff>
    </xdr:from>
    <xdr:to>
      <xdr:col>86</xdr:col>
      <xdr:colOff>25400</xdr:colOff>
      <xdr:row>55</xdr:row>
      <xdr:rowOff>163830</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6230600" y="959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82567</xdr:rowOff>
    </xdr:from>
    <xdr:ext cx="405111" cy="259045"/>
    <xdr:sp macro="" textlink="">
      <xdr:nvSpPr>
        <xdr:cNvPr id="535" name="【学校施設】&#10;有形固定資産減価償却率平均値テキスト">
          <a:extLst>
            <a:ext uri="{FF2B5EF4-FFF2-40B4-BE49-F238E27FC236}">
              <a16:creationId xmlns:a16="http://schemas.microsoft.com/office/drawing/2014/main" id="{00000000-0008-0000-0100-000017020000}"/>
            </a:ext>
          </a:extLst>
        </xdr:cNvPr>
        <xdr:cNvSpPr txBox="1"/>
      </xdr:nvSpPr>
      <xdr:spPr>
        <a:xfrm>
          <a:off x="16357600" y="10198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59690</xdr:rowOff>
    </xdr:from>
    <xdr:to>
      <xdr:col>85</xdr:col>
      <xdr:colOff>177800</xdr:colOff>
      <xdr:row>60</xdr:row>
      <xdr:rowOff>161290</xdr:rowOff>
    </xdr:to>
    <xdr:sp macro="" textlink="">
      <xdr:nvSpPr>
        <xdr:cNvPr id="536" name="フローチャート: 判断 535">
          <a:extLst>
            <a:ext uri="{FF2B5EF4-FFF2-40B4-BE49-F238E27FC236}">
              <a16:creationId xmlns:a16="http://schemas.microsoft.com/office/drawing/2014/main" id="{00000000-0008-0000-0100-000018020000}"/>
            </a:ext>
          </a:extLst>
        </xdr:cNvPr>
        <xdr:cNvSpPr/>
      </xdr:nvSpPr>
      <xdr:spPr>
        <a:xfrm>
          <a:off x="162687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25400</xdr:rowOff>
    </xdr:from>
    <xdr:to>
      <xdr:col>81</xdr:col>
      <xdr:colOff>101600</xdr:colOff>
      <xdr:row>60</xdr:row>
      <xdr:rowOff>127000</xdr:rowOff>
    </xdr:to>
    <xdr:sp macro="" textlink="">
      <xdr:nvSpPr>
        <xdr:cNvPr id="537" name="フローチャート: 判断 536">
          <a:extLst>
            <a:ext uri="{FF2B5EF4-FFF2-40B4-BE49-F238E27FC236}">
              <a16:creationId xmlns:a16="http://schemas.microsoft.com/office/drawing/2014/main" id="{00000000-0008-0000-0100-000019020000}"/>
            </a:ext>
          </a:extLst>
        </xdr:cNvPr>
        <xdr:cNvSpPr/>
      </xdr:nvSpPr>
      <xdr:spPr>
        <a:xfrm>
          <a:off x="154305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4445</xdr:rowOff>
    </xdr:from>
    <xdr:to>
      <xdr:col>76</xdr:col>
      <xdr:colOff>165100</xdr:colOff>
      <xdr:row>60</xdr:row>
      <xdr:rowOff>106045</xdr:rowOff>
    </xdr:to>
    <xdr:sp macro="" textlink="">
      <xdr:nvSpPr>
        <xdr:cNvPr id="538" name="フローチャート: 判断 537">
          <a:extLst>
            <a:ext uri="{FF2B5EF4-FFF2-40B4-BE49-F238E27FC236}">
              <a16:creationId xmlns:a16="http://schemas.microsoft.com/office/drawing/2014/main" id="{00000000-0008-0000-0100-00001A020000}"/>
            </a:ext>
          </a:extLst>
        </xdr:cNvPr>
        <xdr:cNvSpPr/>
      </xdr:nvSpPr>
      <xdr:spPr>
        <a:xfrm>
          <a:off x="14541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170180</xdr:rowOff>
    </xdr:from>
    <xdr:to>
      <xdr:col>72</xdr:col>
      <xdr:colOff>38100</xdr:colOff>
      <xdr:row>60</xdr:row>
      <xdr:rowOff>100330</xdr:rowOff>
    </xdr:to>
    <xdr:sp macro="" textlink="">
      <xdr:nvSpPr>
        <xdr:cNvPr id="539" name="フローチャート: 判断 538">
          <a:extLst>
            <a:ext uri="{FF2B5EF4-FFF2-40B4-BE49-F238E27FC236}">
              <a16:creationId xmlns:a16="http://schemas.microsoft.com/office/drawing/2014/main" id="{00000000-0008-0000-0100-00001B020000}"/>
            </a:ext>
          </a:extLst>
        </xdr:cNvPr>
        <xdr:cNvSpPr/>
      </xdr:nvSpPr>
      <xdr:spPr>
        <a:xfrm>
          <a:off x="13652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540" name="フローチャート: 判断 539">
          <a:extLst>
            <a:ext uri="{FF2B5EF4-FFF2-40B4-BE49-F238E27FC236}">
              <a16:creationId xmlns:a16="http://schemas.microsoft.com/office/drawing/2014/main" id="{00000000-0008-0000-0100-00001C020000}"/>
            </a:ext>
          </a:extLst>
        </xdr:cNvPr>
        <xdr:cNvSpPr/>
      </xdr:nvSpPr>
      <xdr:spPr>
        <a:xfrm>
          <a:off x="12763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0000000-0008-0000-0100-00001D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0000000-0008-0000-0100-00001E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100-00001F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100-000020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100-000021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76835</xdr:rowOff>
    </xdr:from>
    <xdr:to>
      <xdr:col>85</xdr:col>
      <xdr:colOff>177800</xdr:colOff>
      <xdr:row>61</xdr:row>
      <xdr:rowOff>6985</xdr:rowOff>
    </xdr:to>
    <xdr:sp macro="" textlink="">
      <xdr:nvSpPr>
        <xdr:cNvPr id="546" name="楕円 545">
          <a:extLst>
            <a:ext uri="{FF2B5EF4-FFF2-40B4-BE49-F238E27FC236}">
              <a16:creationId xmlns:a16="http://schemas.microsoft.com/office/drawing/2014/main" id="{00000000-0008-0000-0100-000022020000}"/>
            </a:ext>
          </a:extLst>
        </xdr:cNvPr>
        <xdr:cNvSpPr/>
      </xdr:nvSpPr>
      <xdr:spPr>
        <a:xfrm>
          <a:off x="16268700" y="1036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55262</xdr:rowOff>
    </xdr:from>
    <xdr:ext cx="405111" cy="259045"/>
    <xdr:sp macro="" textlink="">
      <xdr:nvSpPr>
        <xdr:cNvPr id="547" name="【学校施設】&#10;有形固定資産減価償却率該当値テキスト">
          <a:extLst>
            <a:ext uri="{FF2B5EF4-FFF2-40B4-BE49-F238E27FC236}">
              <a16:creationId xmlns:a16="http://schemas.microsoft.com/office/drawing/2014/main" id="{00000000-0008-0000-0100-000023020000}"/>
            </a:ext>
          </a:extLst>
        </xdr:cNvPr>
        <xdr:cNvSpPr txBox="1"/>
      </xdr:nvSpPr>
      <xdr:spPr>
        <a:xfrm>
          <a:off x="16357600" y="1034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46355</xdr:rowOff>
    </xdr:from>
    <xdr:to>
      <xdr:col>81</xdr:col>
      <xdr:colOff>101600</xdr:colOff>
      <xdr:row>60</xdr:row>
      <xdr:rowOff>147955</xdr:rowOff>
    </xdr:to>
    <xdr:sp macro="" textlink="">
      <xdr:nvSpPr>
        <xdr:cNvPr id="548" name="楕円 547">
          <a:extLst>
            <a:ext uri="{FF2B5EF4-FFF2-40B4-BE49-F238E27FC236}">
              <a16:creationId xmlns:a16="http://schemas.microsoft.com/office/drawing/2014/main" id="{00000000-0008-0000-0100-000024020000}"/>
            </a:ext>
          </a:extLst>
        </xdr:cNvPr>
        <xdr:cNvSpPr/>
      </xdr:nvSpPr>
      <xdr:spPr>
        <a:xfrm>
          <a:off x="15430500" y="1033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97155</xdr:rowOff>
    </xdr:from>
    <xdr:to>
      <xdr:col>85</xdr:col>
      <xdr:colOff>127000</xdr:colOff>
      <xdr:row>60</xdr:row>
      <xdr:rowOff>127635</xdr:rowOff>
    </xdr:to>
    <xdr:cxnSp macro="">
      <xdr:nvCxnSpPr>
        <xdr:cNvPr id="549" name="直線コネクタ 548">
          <a:extLst>
            <a:ext uri="{FF2B5EF4-FFF2-40B4-BE49-F238E27FC236}">
              <a16:creationId xmlns:a16="http://schemas.microsoft.com/office/drawing/2014/main" id="{00000000-0008-0000-0100-000025020000}"/>
            </a:ext>
          </a:extLst>
        </xdr:cNvPr>
        <xdr:cNvCxnSpPr/>
      </xdr:nvCxnSpPr>
      <xdr:spPr>
        <a:xfrm>
          <a:off x="15481300" y="1038415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17780</xdr:rowOff>
    </xdr:from>
    <xdr:to>
      <xdr:col>76</xdr:col>
      <xdr:colOff>165100</xdr:colOff>
      <xdr:row>60</xdr:row>
      <xdr:rowOff>119380</xdr:rowOff>
    </xdr:to>
    <xdr:sp macro="" textlink="">
      <xdr:nvSpPr>
        <xdr:cNvPr id="550" name="楕円 549">
          <a:extLst>
            <a:ext uri="{FF2B5EF4-FFF2-40B4-BE49-F238E27FC236}">
              <a16:creationId xmlns:a16="http://schemas.microsoft.com/office/drawing/2014/main" id="{00000000-0008-0000-0100-000026020000}"/>
            </a:ext>
          </a:extLst>
        </xdr:cNvPr>
        <xdr:cNvSpPr/>
      </xdr:nvSpPr>
      <xdr:spPr>
        <a:xfrm>
          <a:off x="14541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68580</xdr:rowOff>
    </xdr:from>
    <xdr:to>
      <xdr:col>81</xdr:col>
      <xdr:colOff>50800</xdr:colOff>
      <xdr:row>60</xdr:row>
      <xdr:rowOff>97155</xdr:rowOff>
    </xdr:to>
    <xdr:cxnSp macro="">
      <xdr:nvCxnSpPr>
        <xdr:cNvPr id="551" name="直線コネクタ 550">
          <a:extLst>
            <a:ext uri="{FF2B5EF4-FFF2-40B4-BE49-F238E27FC236}">
              <a16:creationId xmlns:a16="http://schemas.microsoft.com/office/drawing/2014/main" id="{00000000-0008-0000-0100-000027020000}"/>
            </a:ext>
          </a:extLst>
        </xdr:cNvPr>
        <xdr:cNvCxnSpPr/>
      </xdr:nvCxnSpPr>
      <xdr:spPr>
        <a:xfrm>
          <a:off x="14592300" y="1035558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143510</xdr:rowOff>
    </xdr:from>
    <xdr:to>
      <xdr:col>72</xdr:col>
      <xdr:colOff>38100</xdr:colOff>
      <xdr:row>60</xdr:row>
      <xdr:rowOff>73660</xdr:rowOff>
    </xdr:to>
    <xdr:sp macro="" textlink="">
      <xdr:nvSpPr>
        <xdr:cNvPr id="552" name="楕円 551">
          <a:extLst>
            <a:ext uri="{FF2B5EF4-FFF2-40B4-BE49-F238E27FC236}">
              <a16:creationId xmlns:a16="http://schemas.microsoft.com/office/drawing/2014/main" id="{00000000-0008-0000-0100-000028020000}"/>
            </a:ext>
          </a:extLst>
        </xdr:cNvPr>
        <xdr:cNvSpPr/>
      </xdr:nvSpPr>
      <xdr:spPr>
        <a:xfrm>
          <a:off x="136525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22860</xdr:rowOff>
    </xdr:from>
    <xdr:to>
      <xdr:col>76</xdr:col>
      <xdr:colOff>114300</xdr:colOff>
      <xdr:row>60</xdr:row>
      <xdr:rowOff>68580</xdr:rowOff>
    </xdr:to>
    <xdr:cxnSp macro="">
      <xdr:nvCxnSpPr>
        <xdr:cNvPr id="553" name="直線コネクタ 552">
          <a:extLst>
            <a:ext uri="{FF2B5EF4-FFF2-40B4-BE49-F238E27FC236}">
              <a16:creationId xmlns:a16="http://schemas.microsoft.com/office/drawing/2014/main" id="{00000000-0008-0000-0100-000029020000}"/>
            </a:ext>
          </a:extLst>
        </xdr:cNvPr>
        <xdr:cNvCxnSpPr/>
      </xdr:nvCxnSpPr>
      <xdr:spPr>
        <a:xfrm>
          <a:off x="13703300" y="103098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130175</xdr:rowOff>
    </xdr:from>
    <xdr:to>
      <xdr:col>67</xdr:col>
      <xdr:colOff>101600</xdr:colOff>
      <xdr:row>60</xdr:row>
      <xdr:rowOff>60325</xdr:rowOff>
    </xdr:to>
    <xdr:sp macro="" textlink="">
      <xdr:nvSpPr>
        <xdr:cNvPr id="554" name="楕円 553">
          <a:extLst>
            <a:ext uri="{FF2B5EF4-FFF2-40B4-BE49-F238E27FC236}">
              <a16:creationId xmlns:a16="http://schemas.microsoft.com/office/drawing/2014/main" id="{00000000-0008-0000-0100-00002A020000}"/>
            </a:ext>
          </a:extLst>
        </xdr:cNvPr>
        <xdr:cNvSpPr/>
      </xdr:nvSpPr>
      <xdr:spPr>
        <a:xfrm>
          <a:off x="12763500" y="1024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9525</xdr:rowOff>
    </xdr:from>
    <xdr:to>
      <xdr:col>71</xdr:col>
      <xdr:colOff>177800</xdr:colOff>
      <xdr:row>60</xdr:row>
      <xdr:rowOff>22860</xdr:rowOff>
    </xdr:to>
    <xdr:cxnSp macro="">
      <xdr:nvCxnSpPr>
        <xdr:cNvPr id="555" name="直線コネクタ 554">
          <a:extLst>
            <a:ext uri="{FF2B5EF4-FFF2-40B4-BE49-F238E27FC236}">
              <a16:creationId xmlns:a16="http://schemas.microsoft.com/office/drawing/2014/main" id="{00000000-0008-0000-0100-00002B020000}"/>
            </a:ext>
          </a:extLst>
        </xdr:cNvPr>
        <xdr:cNvCxnSpPr/>
      </xdr:nvCxnSpPr>
      <xdr:spPr>
        <a:xfrm>
          <a:off x="12814300" y="1029652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143527</xdr:rowOff>
    </xdr:from>
    <xdr:ext cx="405111" cy="259045"/>
    <xdr:sp macro="" textlink="">
      <xdr:nvSpPr>
        <xdr:cNvPr id="556" name="n_1aveValue【学校施設】&#10;有形固定資産減価償却率">
          <a:extLst>
            <a:ext uri="{FF2B5EF4-FFF2-40B4-BE49-F238E27FC236}">
              <a16:creationId xmlns:a16="http://schemas.microsoft.com/office/drawing/2014/main" id="{00000000-0008-0000-0100-00002C020000}"/>
            </a:ext>
          </a:extLst>
        </xdr:cNvPr>
        <xdr:cNvSpPr txBox="1"/>
      </xdr:nvSpPr>
      <xdr:spPr>
        <a:xfrm>
          <a:off x="15266044" y="1008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122572</xdr:rowOff>
    </xdr:from>
    <xdr:ext cx="405111" cy="259045"/>
    <xdr:sp macro="" textlink="">
      <xdr:nvSpPr>
        <xdr:cNvPr id="557" name="n_2aveValue【学校施設】&#10;有形固定資産減価償却率">
          <a:extLst>
            <a:ext uri="{FF2B5EF4-FFF2-40B4-BE49-F238E27FC236}">
              <a16:creationId xmlns:a16="http://schemas.microsoft.com/office/drawing/2014/main" id="{00000000-0008-0000-0100-00002D020000}"/>
            </a:ext>
          </a:extLst>
        </xdr:cNvPr>
        <xdr:cNvSpPr txBox="1"/>
      </xdr:nvSpPr>
      <xdr:spPr>
        <a:xfrm>
          <a:off x="14389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91457</xdr:rowOff>
    </xdr:from>
    <xdr:ext cx="405111" cy="259045"/>
    <xdr:sp macro="" textlink="">
      <xdr:nvSpPr>
        <xdr:cNvPr id="558" name="n_3aveValue【学校施設】&#10;有形固定資産減価償却率">
          <a:extLst>
            <a:ext uri="{FF2B5EF4-FFF2-40B4-BE49-F238E27FC236}">
              <a16:creationId xmlns:a16="http://schemas.microsoft.com/office/drawing/2014/main" id="{00000000-0008-0000-0100-00002E020000}"/>
            </a:ext>
          </a:extLst>
        </xdr:cNvPr>
        <xdr:cNvSpPr txBox="1"/>
      </xdr:nvSpPr>
      <xdr:spPr>
        <a:xfrm>
          <a:off x="135007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53357</xdr:rowOff>
    </xdr:from>
    <xdr:ext cx="405111" cy="259045"/>
    <xdr:sp macro="" textlink="">
      <xdr:nvSpPr>
        <xdr:cNvPr id="559" name="n_4aveValue【学校施設】&#10;有形固定資産減価償却率">
          <a:extLst>
            <a:ext uri="{FF2B5EF4-FFF2-40B4-BE49-F238E27FC236}">
              <a16:creationId xmlns:a16="http://schemas.microsoft.com/office/drawing/2014/main" id="{00000000-0008-0000-0100-00002F020000}"/>
            </a:ext>
          </a:extLst>
        </xdr:cNvPr>
        <xdr:cNvSpPr txBox="1"/>
      </xdr:nvSpPr>
      <xdr:spPr>
        <a:xfrm>
          <a:off x="12611744" y="1034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139082</xdr:rowOff>
    </xdr:from>
    <xdr:ext cx="405111" cy="259045"/>
    <xdr:sp macro="" textlink="">
      <xdr:nvSpPr>
        <xdr:cNvPr id="560" name="n_1mainValue【学校施設】&#10;有形固定資産減価償却率">
          <a:extLst>
            <a:ext uri="{FF2B5EF4-FFF2-40B4-BE49-F238E27FC236}">
              <a16:creationId xmlns:a16="http://schemas.microsoft.com/office/drawing/2014/main" id="{00000000-0008-0000-0100-000030020000}"/>
            </a:ext>
          </a:extLst>
        </xdr:cNvPr>
        <xdr:cNvSpPr txBox="1"/>
      </xdr:nvSpPr>
      <xdr:spPr>
        <a:xfrm>
          <a:off x="15266044"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110507</xdr:rowOff>
    </xdr:from>
    <xdr:ext cx="405111" cy="259045"/>
    <xdr:sp macro="" textlink="">
      <xdr:nvSpPr>
        <xdr:cNvPr id="561" name="n_2mainValue【学校施設】&#10;有形固定資産減価償却率">
          <a:extLst>
            <a:ext uri="{FF2B5EF4-FFF2-40B4-BE49-F238E27FC236}">
              <a16:creationId xmlns:a16="http://schemas.microsoft.com/office/drawing/2014/main" id="{00000000-0008-0000-0100-000031020000}"/>
            </a:ext>
          </a:extLst>
        </xdr:cNvPr>
        <xdr:cNvSpPr txBox="1"/>
      </xdr:nvSpPr>
      <xdr:spPr>
        <a:xfrm>
          <a:off x="14389744"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90187</xdr:rowOff>
    </xdr:from>
    <xdr:ext cx="405111" cy="259045"/>
    <xdr:sp macro="" textlink="">
      <xdr:nvSpPr>
        <xdr:cNvPr id="562" name="n_3mainValue【学校施設】&#10;有形固定資産減価償却率">
          <a:extLst>
            <a:ext uri="{FF2B5EF4-FFF2-40B4-BE49-F238E27FC236}">
              <a16:creationId xmlns:a16="http://schemas.microsoft.com/office/drawing/2014/main" id="{00000000-0008-0000-0100-000032020000}"/>
            </a:ext>
          </a:extLst>
        </xdr:cNvPr>
        <xdr:cNvSpPr txBox="1"/>
      </xdr:nvSpPr>
      <xdr:spPr>
        <a:xfrm>
          <a:off x="135007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76852</xdr:rowOff>
    </xdr:from>
    <xdr:ext cx="405111" cy="259045"/>
    <xdr:sp macro="" textlink="">
      <xdr:nvSpPr>
        <xdr:cNvPr id="563" name="n_4mainValue【学校施設】&#10;有形固定資産減価償却率">
          <a:extLst>
            <a:ext uri="{FF2B5EF4-FFF2-40B4-BE49-F238E27FC236}">
              <a16:creationId xmlns:a16="http://schemas.microsoft.com/office/drawing/2014/main" id="{00000000-0008-0000-0100-000033020000}"/>
            </a:ext>
          </a:extLst>
        </xdr:cNvPr>
        <xdr:cNvSpPr txBox="1"/>
      </xdr:nvSpPr>
      <xdr:spPr>
        <a:xfrm>
          <a:off x="12611744" y="1002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00000000-0008-0000-0100-000034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00000000-0008-0000-0100-000035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00000000-0008-0000-0100-000036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00000000-0008-0000-0100-000037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00000000-0008-0000-0100-00003C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00000000-0008-0000-0100-00003D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00000000-0008-0000-0100-00003E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00000000-0008-0000-0100-00003F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00000000-0008-0000-0100-000040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00000000-0008-0000-0100-000041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00000000-0008-0000-0100-000042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79" name="テキスト ボックス 578">
          <a:extLst>
            <a:ext uri="{FF2B5EF4-FFF2-40B4-BE49-F238E27FC236}">
              <a16:creationId xmlns:a16="http://schemas.microsoft.com/office/drawing/2014/main" id="{00000000-0008-0000-0100-000043020000}"/>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00000000-0008-0000-0100-000044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83" name="テキスト ボックス 582">
          <a:extLst>
            <a:ext uri="{FF2B5EF4-FFF2-40B4-BE49-F238E27FC236}">
              <a16:creationId xmlns:a16="http://schemas.microsoft.com/office/drawing/2014/main" id="{00000000-0008-0000-0100-000047020000}"/>
            </a:ext>
          </a:extLst>
        </xdr:cNvPr>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5" name="テキスト ボックス 584">
          <a:extLst>
            <a:ext uri="{FF2B5EF4-FFF2-40B4-BE49-F238E27FC236}">
              <a16:creationId xmlns:a16="http://schemas.microsoft.com/office/drawing/2014/main" id="{00000000-0008-0000-0100-000049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00000000-0008-0000-0100-00004A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125502</xdr:rowOff>
    </xdr:from>
    <xdr:to>
      <xdr:col>116</xdr:col>
      <xdr:colOff>62864</xdr:colOff>
      <xdr:row>63</xdr:row>
      <xdr:rowOff>129311</xdr:rowOff>
    </xdr:to>
    <xdr:cxnSp macro="">
      <xdr:nvCxnSpPr>
        <xdr:cNvPr id="587" name="直線コネクタ 586">
          <a:extLst>
            <a:ext uri="{FF2B5EF4-FFF2-40B4-BE49-F238E27FC236}">
              <a16:creationId xmlns:a16="http://schemas.microsoft.com/office/drawing/2014/main" id="{00000000-0008-0000-0100-00004B020000}"/>
            </a:ext>
          </a:extLst>
        </xdr:cNvPr>
        <xdr:cNvCxnSpPr/>
      </xdr:nvCxnSpPr>
      <xdr:spPr>
        <a:xfrm flipV="1">
          <a:off x="22160864" y="9555252"/>
          <a:ext cx="0" cy="1375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133138</xdr:rowOff>
    </xdr:from>
    <xdr:ext cx="469744" cy="259045"/>
    <xdr:sp macro="" textlink="">
      <xdr:nvSpPr>
        <xdr:cNvPr id="588" name="【学校施設】&#10;一人当たり面積最小値テキスト">
          <a:extLst>
            <a:ext uri="{FF2B5EF4-FFF2-40B4-BE49-F238E27FC236}">
              <a16:creationId xmlns:a16="http://schemas.microsoft.com/office/drawing/2014/main" id="{00000000-0008-0000-0100-00004C020000}"/>
            </a:ext>
          </a:extLst>
        </xdr:cNvPr>
        <xdr:cNvSpPr txBox="1"/>
      </xdr:nvSpPr>
      <xdr:spPr>
        <a:xfrm>
          <a:off x="22199600" y="10934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129311</xdr:rowOff>
    </xdr:from>
    <xdr:to>
      <xdr:col>116</xdr:col>
      <xdr:colOff>152400</xdr:colOff>
      <xdr:row>63</xdr:row>
      <xdr:rowOff>129311</xdr:rowOff>
    </xdr:to>
    <xdr:cxnSp macro="">
      <xdr:nvCxnSpPr>
        <xdr:cNvPr id="589" name="直線コネクタ 588">
          <a:extLst>
            <a:ext uri="{FF2B5EF4-FFF2-40B4-BE49-F238E27FC236}">
              <a16:creationId xmlns:a16="http://schemas.microsoft.com/office/drawing/2014/main" id="{00000000-0008-0000-0100-00004D020000}"/>
            </a:ext>
          </a:extLst>
        </xdr:cNvPr>
        <xdr:cNvCxnSpPr/>
      </xdr:nvCxnSpPr>
      <xdr:spPr>
        <a:xfrm>
          <a:off x="22072600" y="10930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72179</xdr:rowOff>
    </xdr:from>
    <xdr:ext cx="534377" cy="259045"/>
    <xdr:sp macro="" textlink="">
      <xdr:nvSpPr>
        <xdr:cNvPr id="590" name="【学校施設】&#10;一人当たり面積最大値テキスト">
          <a:extLst>
            <a:ext uri="{FF2B5EF4-FFF2-40B4-BE49-F238E27FC236}">
              <a16:creationId xmlns:a16="http://schemas.microsoft.com/office/drawing/2014/main" id="{00000000-0008-0000-0100-00004E020000}"/>
            </a:ext>
          </a:extLst>
        </xdr:cNvPr>
        <xdr:cNvSpPr txBox="1"/>
      </xdr:nvSpPr>
      <xdr:spPr>
        <a:xfrm>
          <a:off x="22199600" y="933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125502</xdr:rowOff>
    </xdr:from>
    <xdr:to>
      <xdr:col>116</xdr:col>
      <xdr:colOff>152400</xdr:colOff>
      <xdr:row>55</xdr:row>
      <xdr:rowOff>125502</xdr:rowOff>
    </xdr:to>
    <xdr:cxnSp macro="">
      <xdr:nvCxnSpPr>
        <xdr:cNvPr id="591" name="直線コネクタ 590">
          <a:extLst>
            <a:ext uri="{FF2B5EF4-FFF2-40B4-BE49-F238E27FC236}">
              <a16:creationId xmlns:a16="http://schemas.microsoft.com/office/drawing/2014/main" id="{00000000-0008-0000-0100-00004F020000}"/>
            </a:ext>
          </a:extLst>
        </xdr:cNvPr>
        <xdr:cNvCxnSpPr/>
      </xdr:nvCxnSpPr>
      <xdr:spPr>
        <a:xfrm>
          <a:off x="22072600" y="9555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112209</xdr:rowOff>
    </xdr:from>
    <xdr:ext cx="469744" cy="259045"/>
    <xdr:sp macro="" textlink="">
      <xdr:nvSpPr>
        <xdr:cNvPr id="592" name="【学校施設】&#10;一人当たり面積平均値テキスト">
          <a:extLst>
            <a:ext uri="{FF2B5EF4-FFF2-40B4-BE49-F238E27FC236}">
              <a16:creationId xmlns:a16="http://schemas.microsoft.com/office/drawing/2014/main" id="{00000000-0008-0000-0100-000050020000}"/>
            </a:ext>
          </a:extLst>
        </xdr:cNvPr>
        <xdr:cNvSpPr txBox="1"/>
      </xdr:nvSpPr>
      <xdr:spPr>
        <a:xfrm>
          <a:off x="22199600" y="10570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89332</xdr:rowOff>
    </xdr:from>
    <xdr:to>
      <xdr:col>116</xdr:col>
      <xdr:colOff>114300</xdr:colOff>
      <xdr:row>63</xdr:row>
      <xdr:rowOff>19482</xdr:rowOff>
    </xdr:to>
    <xdr:sp macro="" textlink="">
      <xdr:nvSpPr>
        <xdr:cNvPr id="593" name="フローチャート: 判断 592">
          <a:extLst>
            <a:ext uri="{FF2B5EF4-FFF2-40B4-BE49-F238E27FC236}">
              <a16:creationId xmlns:a16="http://schemas.microsoft.com/office/drawing/2014/main" id="{00000000-0008-0000-0100-000051020000}"/>
            </a:ext>
          </a:extLst>
        </xdr:cNvPr>
        <xdr:cNvSpPr/>
      </xdr:nvSpPr>
      <xdr:spPr>
        <a:xfrm>
          <a:off x="22110700" y="1071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95199</xdr:rowOff>
    </xdr:from>
    <xdr:to>
      <xdr:col>112</xdr:col>
      <xdr:colOff>38100</xdr:colOff>
      <xdr:row>63</xdr:row>
      <xdr:rowOff>25349</xdr:rowOff>
    </xdr:to>
    <xdr:sp macro="" textlink="">
      <xdr:nvSpPr>
        <xdr:cNvPr id="594" name="フローチャート: 判断 593">
          <a:extLst>
            <a:ext uri="{FF2B5EF4-FFF2-40B4-BE49-F238E27FC236}">
              <a16:creationId xmlns:a16="http://schemas.microsoft.com/office/drawing/2014/main" id="{00000000-0008-0000-0100-000052020000}"/>
            </a:ext>
          </a:extLst>
        </xdr:cNvPr>
        <xdr:cNvSpPr/>
      </xdr:nvSpPr>
      <xdr:spPr>
        <a:xfrm>
          <a:off x="21272500" y="1072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104953</xdr:rowOff>
    </xdr:from>
    <xdr:to>
      <xdr:col>107</xdr:col>
      <xdr:colOff>101600</xdr:colOff>
      <xdr:row>63</xdr:row>
      <xdr:rowOff>35103</xdr:rowOff>
    </xdr:to>
    <xdr:sp macro="" textlink="">
      <xdr:nvSpPr>
        <xdr:cNvPr id="595" name="フローチャート: 判断 594">
          <a:extLst>
            <a:ext uri="{FF2B5EF4-FFF2-40B4-BE49-F238E27FC236}">
              <a16:creationId xmlns:a16="http://schemas.microsoft.com/office/drawing/2014/main" id="{00000000-0008-0000-0100-000053020000}"/>
            </a:ext>
          </a:extLst>
        </xdr:cNvPr>
        <xdr:cNvSpPr/>
      </xdr:nvSpPr>
      <xdr:spPr>
        <a:xfrm>
          <a:off x="20383500" y="1073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113487</xdr:rowOff>
    </xdr:from>
    <xdr:to>
      <xdr:col>102</xdr:col>
      <xdr:colOff>165100</xdr:colOff>
      <xdr:row>63</xdr:row>
      <xdr:rowOff>43637</xdr:rowOff>
    </xdr:to>
    <xdr:sp macro="" textlink="">
      <xdr:nvSpPr>
        <xdr:cNvPr id="596" name="フローチャート: 判断 595">
          <a:extLst>
            <a:ext uri="{FF2B5EF4-FFF2-40B4-BE49-F238E27FC236}">
              <a16:creationId xmlns:a16="http://schemas.microsoft.com/office/drawing/2014/main" id="{00000000-0008-0000-0100-000054020000}"/>
            </a:ext>
          </a:extLst>
        </xdr:cNvPr>
        <xdr:cNvSpPr/>
      </xdr:nvSpPr>
      <xdr:spPr>
        <a:xfrm>
          <a:off x="19494500" y="10743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119431</xdr:rowOff>
    </xdr:from>
    <xdr:to>
      <xdr:col>98</xdr:col>
      <xdr:colOff>38100</xdr:colOff>
      <xdr:row>63</xdr:row>
      <xdr:rowOff>49581</xdr:rowOff>
    </xdr:to>
    <xdr:sp macro="" textlink="">
      <xdr:nvSpPr>
        <xdr:cNvPr id="597" name="フローチャート: 判断 596">
          <a:extLst>
            <a:ext uri="{FF2B5EF4-FFF2-40B4-BE49-F238E27FC236}">
              <a16:creationId xmlns:a16="http://schemas.microsoft.com/office/drawing/2014/main" id="{00000000-0008-0000-0100-000055020000}"/>
            </a:ext>
          </a:extLst>
        </xdr:cNvPr>
        <xdr:cNvSpPr/>
      </xdr:nvSpPr>
      <xdr:spPr>
        <a:xfrm>
          <a:off x="18605500" y="10749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00000000-0008-0000-0100-000056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0000000-0008-0000-0100-000057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100-000058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100-000059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100-00005A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103505</xdr:rowOff>
    </xdr:from>
    <xdr:to>
      <xdr:col>116</xdr:col>
      <xdr:colOff>114300</xdr:colOff>
      <xdr:row>63</xdr:row>
      <xdr:rowOff>33655</xdr:rowOff>
    </xdr:to>
    <xdr:sp macro="" textlink="">
      <xdr:nvSpPr>
        <xdr:cNvPr id="603" name="楕円 602">
          <a:extLst>
            <a:ext uri="{FF2B5EF4-FFF2-40B4-BE49-F238E27FC236}">
              <a16:creationId xmlns:a16="http://schemas.microsoft.com/office/drawing/2014/main" id="{00000000-0008-0000-0100-00005B020000}"/>
            </a:ext>
          </a:extLst>
        </xdr:cNvPr>
        <xdr:cNvSpPr/>
      </xdr:nvSpPr>
      <xdr:spPr>
        <a:xfrm>
          <a:off x="22110700" y="1073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81932</xdr:rowOff>
    </xdr:from>
    <xdr:ext cx="469744" cy="259045"/>
    <xdr:sp macro="" textlink="">
      <xdr:nvSpPr>
        <xdr:cNvPr id="604" name="【学校施設】&#10;一人当たり面積該当値テキスト">
          <a:extLst>
            <a:ext uri="{FF2B5EF4-FFF2-40B4-BE49-F238E27FC236}">
              <a16:creationId xmlns:a16="http://schemas.microsoft.com/office/drawing/2014/main" id="{00000000-0008-0000-0100-00005C020000}"/>
            </a:ext>
          </a:extLst>
        </xdr:cNvPr>
        <xdr:cNvSpPr txBox="1"/>
      </xdr:nvSpPr>
      <xdr:spPr>
        <a:xfrm>
          <a:off x="22199600" y="1071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113106</xdr:rowOff>
    </xdr:from>
    <xdr:to>
      <xdr:col>112</xdr:col>
      <xdr:colOff>38100</xdr:colOff>
      <xdr:row>63</xdr:row>
      <xdr:rowOff>43256</xdr:rowOff>
    </xdr:to>
    <xdr:sp macro="" textlink="">
      <xdr:nvSpPr>
        <xdr:cNvPr id="605" name="楕円 604">
          <a:extLst>
            <a:ext uri="{FF2B5EF4-FFF2-40B4-BE49-F238E27FC236}">
              <a16:creationId xmlns:a16="http://schemas.microsoft.com/office/drawing/2014/main" id="{00000000-0008-0000-0100-00005D020000}"/>
            </a:ext>
          </a:extLst>
        </xdr:cNvPr>
        <xdr:cNvSpPr/>
      </xdr:nvSpPr>
      <xdr:spPr>
        <a:xfrm>
          <a:off x="21272500" y="10743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154305</xdr:rowOff>
    </xdr:from>
    <xdr:to>
      <xdr:col>116</xdr:col>
      <xdr:colOff>63500</xdr:colOff>
      <xdr:row>62</xdr:row>
      <xdr:rowOff>163906</xdr:rowOff>
    </xdr:to>
    <xdr:cxnSp macro="">
      <xdr:nvCxnSpPr>
        <xdr:cNvPr id="606" name="直線コネクタ 605">
          <a:extLst>
            <a:ext uri="{FF2B5EF4-FFF2-40B4-BE49-F238E27FC236}">
              <a16:creationId xmlns:a16="http://schemas.microsoft.com/office/drawing/2014/main" id="{00000000-0008-0000-0100-00005E020000}"/>
            </a:ext>
          </a:extLst>
        </xdr:cNvPr>
        <xdr:cNvCxnSpPr/>
      </xdr:nvCxnSpPr>
      <xdr:spPr>
        <a:xfrm flipV="1">
          <a:off x="21323300" y="10784205"/>
          <a:ext cx="83820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121336</xdr:rowOff>
    </xdr:from>
    <xdr:to>
      <xdr:col>107</xdr:col>
      <xdr:colOff>101600</xdr:colOff>
      <xdr:row>63</xdr:row>
      <xdr:rowOff>51486</xdr:rowOff>
    </xdr:to>
    <xdr:sp macro="" textlink="">
      <xdr:nvSpPr>
        <xdr:cNvPr id="607" name="楕円 606">
          <a:extLst>
            <a:ext uri="{FF2B5EF4-FFF2-40B4-BE49-F238E27FC236}">
              <a16:creationId xmlns:a16="http://schemas.microsoft.com/office/drawing/2014/main" id="{00000000-0008-0000-0100-00005F020000}"/>
            </a:ext>
          </a:extLst>
        </xdr:cNvPr>
        <xdr:cNvSpPr/>
      </xdr:nvSpPr>
      <xdr:spPr>
        <a:xfrm>
          <a:off x="20383500" y="10751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163906</xdr:rowOff>
    </xdr:from>
    <xdr:to>
      <xdr:col>111</xdr:col>
      <xdr:colOff>177800</xdr:colOff>
      <xdr:row>63</xdr:row>
      <xdr:rowOff>686</xdr:rowOff>
    </xdr:to>
    <xdr:cxnSp macro="">
      <xdr:nvCxnSpPr>
        <xdr:cNvPr id="608" name="直線コネクタ 607">
          <a:extLst>
            <a:ext uri="{FF2B5EF4-FFF2-40B4-BE49-F238E27FC236}">
              <a16:creationId xmlns:a16="http://schemas.microsoft.com/office/drawing/2014/main" id="{00000000-0008-0000-0100-000060020000}"/>
            </a:ext>
          </a:extLst>
        </xdr:cNvPr>
        <xdr:cNvCxnSpPr/>
      </xdr:nvCxnSpPr>
      <xdr:spPr>
        <a:xfrm flipV="1">
          <a:off x="20434300" y="10793806"/>
          <a:ext cx="8890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127660</xdr:rowOff>
    </xdr:from>
    <xdr:to>
      <xdr:col>102</xdr:col>
      <xdr:colOff>165100</xdr:colOff>
      <xdr:row>63</xdr:row>
      <xdr:rowOff>57810</xdr:rowOff>
    </xdr:to>
    <xdr:sp macro="" textlink="">
      <xdr:nvSpPr>
        <xdr:cNvPr id="609" name="楕円 608">
          <a:extLst>
            <a:ext uri="{FF2B5EF4-FFF2-40B4-BE49-F238E27FC236}">
              <a16:creationId xmlns:a16="http://schemas.microsoft.com/office/drawing/2014/main" id="{00000000-0008-0000-0100-000061020000}"/>
            </a:ext>
          </a:extLst>
        </xdr:cNvPr>
        <xdr:cNvSpPr/>
      </xdr:nvSpPr>
      <xdr:spPr>
        <a:xfrm>
          <a:off x="19494500" y="1075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686</xdr:rowOff>
    </xdr:from>
    <xdr:to>
      <xdr:col>107</xdr:col>
      <xdr:colOff>50800</xdr:colOff>
      <xdr:row>63</xdr:row>
      <xdr:rowOff>7010</xdr:rowOff>
    </xdr:to>
    <xdr:cxnSp macro="">
      <xdr:nvCxnSpPr>
        <xdr:cNvPr id="610" name="直線コネクタ 609">
          <a:extLst>
            <a:ext uri="{FF2B5EF4-FFF2-40B4-BE49-F238E27FC236}">
              <a16:creationId xmlns:a16="http://schemas.microsoft.com/office/drawing/2014/main" id="{00000000-0008-0000-0100-000062020000}"/>
            </a:ext>
          </a:extLst>
        </xdr:cNvPr>
        <xdr:cNvCxnSpPr/>
      </xdr:nvCxnSpPr>
      <xdr:spPr>
        <a:xfrm flipV="1">
          <a:off x="19545300" y="10802036"/>
          <a:ext cx="889000" cy="6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134824</xdr:rowOff>
    </xdr:from>
    <xdr:to>
      <xdr:col>98</xdr:col>
      <xdr:colOff>38100</xdr:colOff>
      <xdr:row>63</xdr:row>
      <xdr:rowOff>64974</xdr:rowOff>
    </xdr:to>
    <xdr:sp macro="" textlink="">
      <xdr:nvSpPr>
        <xdr:cNvPr id="611" name="楕円 610">
          <a:extLst>
            <a:ext uri="{FF2B5EF4-FFF2-40B4-BE49-F238E27FC236}">
              <a16:creationId xmlns:a16="http://schemas.microsoft.com/office/drawing/2014/main" id="{00000000-0008-0000-0100-000063020000}"/>
            </a:ext>
          </a:extLst>
        </xdr:cNvPr>
        <xdr:cNvSpPr/>
      </xdr:nvSpPr>
      <xdr:spPr>
        <a:xfrm>
          <a:off x="18605500" y="1076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7010</xdr:rowOff>
    </xdr:from>
    <xdr:to>
      <xdr:col>102</xdr:col>
      <xdr:colOff>114300</xdr:colOff>
      <xdr:row>63</xdr:row>
      <xdr:rowOff>14174</xdr:rowOff>
    </xdr:to>
    <xdr:cxnSp macro="">
      <xdr:nvCxnSpPr>
        <xdr:cNvPr id="612" name="直線コネクタ 611">
          <a:extLst>
            <a:ext uri="{FF2B5EF4-FFF2-40B4-BE49-F238E27FC236}">
              <a16:creationId xmlns:a16="http://schemas.microsoft.com/office/drawing/2014/main" id="{00000000-0008-0000-0100-000064020000}"/>
            </a:ext>
          </a:extLst>
        </xdr:cNvPr>
        <xdr:cNvCxnSpPr/>
      </xdr:nvCxnSpPr>
      <xdr:spPr>
        <a:xfrm flipV="1">
          <a:off x="18656300" y="10808360"/>
          <a:ext cx="889000" cy="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41876</xdr:rowOff>
    </xdr:from>
    <xdr:ext cx="469744" cy="259045"/>
    <xdr:sp macro="" textlink="">
      <xdr:nvSpPr>
        <xdr:cNvPr id="613" name="n_1aveValue【学校施設】&#10;一人当たり面積">
          <a:extLst>
            <a:ext uri="{FF2B5EF4-FFF2-40B4-BE49-F238E27FC236}">
              <a16:creationId xmlns:a16="http://schemas.microsoft.com/office/drawing/2014/main" id="{00000000-0008-0000-0100-000065020000}"/>
            </a:ext>
          </a:extLst>
        </xdr:cNvPr>
        <xdr:cNvSpPr txBox="1"/>
      </xdr:nvSpPr>
      <xdr:spPr>
        <a:xfrm>
          <a:off x="21075727" y="1050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51630</xdr:rowOff>
    </xdr:from>
    <xdr:ext cx="469744" cy="259045"/>
    <xdr:sp macro="" textlink="">
      <xdr:nvSpPr>
        <xdr:cNvPr id="614" name="n_2aveValue【学校施設】&#10;一人当たり面積">
          <a:extLst>
            <a:ext uri="{FF2B5EF4-FFF2-40B4-BE49-F238E27FC236}">
              <a16:creationId xmlns:a16="http://schemas.microsoft.com/office/drawing/2014/main" id="{00000000-0008-0000-0100-000066020000}"/>
            </a:ext>
          </a:extLst>
        </xdr:cNvPr>
        <xdr:cNvSpPr txBox="1"/>
      </xdr:nvSpPr>
      <xdr:spPr>
        <a:xfrm>
          <a:off x="20199427" y="1051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60164</xdr:rowOff>
    </xdr:from>
    <xdr:ext cx="469744" cy="259045"/>
    <xdr:sp macro="" textlink="">
      <xdr:nvSpPr>
        <xdr:cNvPr id="615" name="n_3aveValue【学校施設】&#10;一人当たり面積">
          <a:extLst>
            <a:ext uri="{FF2B5EF4-FFF2-40B4-BE49-F238E27FC236}">
              <a16:creationId xmlns:a16="http://schemas.microsoft.com/office/drawing/2014/main" id="{00000000-0008-0000-0100-000067020000}"/>
            </a:ext>
          </a:extLst>
        </xdr:cNvPr>
        <xdr:cNvSpPr txBox="1"/>
      </xdr:nvSpPr>
      <xdr:spPr>
        <a:xfrm>
          <a:off x="19310427" y="10518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66108</xdr:rowOff>
    </xdr:from>
    <xdr:ext cx="469744" cy="259045"/>
    <xdr:sp macro="" textlink="">
      <xdr:nvSpPr>
        <xdr:cNvPr id="616" name="n_4aveValue【学校施設】&#10;一人当たり面積">
          <a:extLst>
            <a:ext uri="{FF2B5EF4-FFF2-40B4-BE49-F238E27FC236}">
              <a16:creationId xmlns:a16="http://schemas.microsoft.com/office/drawing/2014/main" id="{00000000-0008-0000-0100-000068020000}"/>
            </a:ext>
          </a:extLst>
        </xdr:cNvPr>
        <xdr:cNvSpPr txBox="1"/>
      </xdr:nvSpPr>
      <xdr:spPr>
        <a:xfrm>
          <a:off x="18421427" y="10524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34383</xdr:rowOff>
    </xdr:from>
    <xdr:ext cx="469744" cy="259045"/>
    <xdr:sp macro="" textlink="">
      <xdr:nvSpPr>
        <xdr:cNvPr id="617" name="n_1mainValue【学校施設】&#10;一人当たり面積">
          <a:extLst>
            <a:ext uri="{FF2B5EF4-FFF2-40B4-BE49-F238E27FC236}">
              <a16:creationId xmlns:a16="http://schemas.microsoft.com/office/drawing/2014/main" id="{00000000-0008-0000-0100-000069020000}"/>
            </a:ext>
          </a:extLst>
        </xdr:cNvPr>
        <xdr:cNvSpPr txBox="1"/>
      </xdr:nvSpPr>
      <xdr:spPr>
        <a:xfrm>
          <a:off x="21075727" y="10835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42613</xdr:rowOff>
    </xdr:from>
    <xdr:ext cx="469744" cy="259045"/>
    <xdr:sp macro="" textlink="">
      <xdr:nvSpPr>
        <xdr:cNvPr id="618" name="n_2mainValue【学校施設】&#10;一人当たり面積">
          <a:extLst>
            <a:ext uri="{FF2B5EF4-FFF2-40B4-BE49-F238E27FC236}">
              <a16:creationId xmlns:a16="http://schemas.microsoft.com/office/drawing/2014/main" id="{00000000-0008-0000-0100-00006A020000}"/>
            </a:ext>
          </a:extLst>
        </xdr:cNvPr>
        <xdr:cNvSpPr txBox="1"/>
      </xdr:nvSpPr>
      <xdr:spPr>
        <a:xfrm>
          <a:off x="20199427" y="10843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48937</xdr:rowOff>
    </xdr:from>
    <xdr:ext cx="469744" cy="259045"/>
    <xdr:sp macro="" textlink="">
      <xdr:nvSpPr>
        <xdr:cNvPr id="619" name="n_3mainValue【学校施設】&#10;一人当たり面積">
          <a:extLst>
            <a:ext uri="{FF2B5EF4-FFF2-40B4-BE49-F238E27FC236}">
              <a16:creationId xmlns:a16="http://schemas.microsoft.com/office/drawing/2014/main" id="{00000000-0008-0000-0100-00006B020000}"/>
            </a:ext>
          </a:extLst>
        </xdr:cNvPr>
        <xdr:cNvSpPr txBox="1"/>
      </xdr:nvSpPr>
      <xdr:spPr>
        <a:xfrm>
          <a:off x="19310427" y="10850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56101</xdr:rowOff>
    </xdr:from>
    <xdr:ext cx="469744" cy="259045"/>
    <xdr:sp macro="" textlink="">
      <xdr:nvSpPr>
        <xdr:cNvPr id="620" name="n_4mainValue【学校施設】&#10;一人当たり面積">
          <a:extLst>
            <a:ext uri="{FF2B5EF4-FFF2-40B4-BE49-F238E27FC236}">
              <a16:creationId xmlns:a16="http://schemas.microsoft.com/office/drawing/2014/main" id="{00000000-0008-0000-0100-00006C020000}"/>
            </a:ext>
          </a:extLst>
        </xdr:cNvPr>
        <xdr:cNvSpPr txBox="1"/>
      </xdr:nvSpPr>
      <xdr:spPr>
        <a:xfrm>
          <a:off x="18421427" y="1085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00000000-0008-0000-0100-00006D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00000000-0008-0000-0100-00006E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00000000-0008-0000-0100-00006F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5" name="正方形/長方形 634">
          <a:extLst>
            <a:ext uri="{FF2B5EF4-FFF2-40B4-BE49-F238E27FC236}">
              <a16:creationId xmlns:a16="http://schemas.microsoft.com/office/drawing/2014/main" id="{00000000-0008-0000-0100-00007B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6" name="正方形/長方形 635">
          <a:extLst>
            <a:ext uri="{FF2B5EF4-FFF2-40B4-BE49-F238E27FC236}">
              <a16:creationId xmlns:a16="http://schemas.microsoft.com/office/drawing/2014/main" id="{00000000-0008-0000-0100-00007C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7" name="正方形/長方形 636">
          <a:extLst>
            <a:ext uri="{FF2B5EF4-FFF2-40B4-BE49-F238E27FC236}">
              <a16:creationId xmlns:a16="http://schemas.microsoft.com/office/drawing/2014/main" id="{00000000-0008-0000-0100-00007D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8" name="正方形/長方形 637">
          <a:extLst>
            <a:ext uri="{FF2B5EF4-FFF2-40B4-BE49-F238E27FC236}">
              <a16:creationId xmlns:a16="http://schemas.microsoft.com/office/drawing/2014/main" id="{00000000-0008-0000-0100-00007E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9" name="正方形/長方形 638">
          <a:extLst>
            <a:ext uri="{FF2B5EF4-FFF2-40B4-BE49-F238E27FC236}">
              <a16:creationId xmlns:a16="http://schemas.microsoft.com/office/drawing/2014/main" id="{00000000-0008-0000-0100-00007F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0" name="正方形/長方形 639">
          <a:extLst>
            <a:ext uri="{FF2B5EF4-FFF2-40B4-BE49-F238E27FC236}">
              <a16:creationId xmlns:a16="http://schemas.microsoft.com/office/drawing/2014/main" id="{00000000-0008-0000-0100-000080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1" name="正方形/長方形 640">
          <a:extLst>
            <a:ext uri="{FF2B5EF4-FFF2-40B4-BE49-F238E27FC236}">
              <a16:creationId xmlns:a16="http://schemas.microsoft.com/office/drawing/2014/main" id="{00000000-0008-0000-0100-000081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2" name="正方形/長方形 641">
          <a:extLst>
            <a:ext uri="{FF2B5EF4-FFF2-40B4-BE49-F238E27FC236}">
              <a16:creationId xmlns:a16="http://schemas.microsoft.com/office/drawing/2014/main" id="{00000000-0008-0000-0100-000082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3" name="正方形/長方形 642">
          <a:extLst>
            <a:ext uri="{FF2B5EF4-FFF2-40B4-BE49-F238E27FC236}">
              <a16:creationId xmlns:a16="http://schemas.microsoft.com/office/drawing/2014/main" id="{00000000-0008-0000-0100-000083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4" name="正方形/長方形 643">
          <a:extLst>
            <a:ext uri="{FF2B5EF4-FFF2-40B4-BE49-F238E27FC236}">
              <a16:creationId xmlns:a16="http://schemas.microsoft.com/office/drawing/2014/main" id="{00000000-0008-0000-0100-000084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5" name="テキスト ボックス 644">
          <a:extLst>
            <a:ext uri="{FF2B5EF4-FFF2-40B4-BE49-F238E27FC236}">
              <a16:creationId xmlns:a16="http://schemas.microsoft.com/office/drawing/2014/main" id="{00000000-0008-0000-0100-000085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6" name="直線コネクタ 645">
          <a:extLst>
            <a:ext uri="{FF2B5EF4-FFF2-40B4-BE49-F238E27FC236}">
              <a16:creationId xmlns:a16="http://schemas.microsoft.com/office/drawing/2014/main" id="{00000000-0008-0000-0100-000086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7" name="テキスト ボックス 646">
          <a:extLst>
            <a:ext uri="{FF2B5EF4-FFF2-40B4-BE49-F238E27FC236}">
              <a16:creationId xmlns:a16="http://schemas.microsoft.com/office/drawing/2014/main" id="{00000000-0008-0000-0100-000087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8" name="直線コネクタ 647">
          <a:extLst>
            <a:ext uri="{FF2B5EF4-FFF2-40B4-BE49-F238E27FC236}">
              <a16:creationId xmlns:a16="http://schemas.microsoft.com/office/drawing/2014/main" id="{00000000-0008-0000-0100-000088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9" name="テキスト ボックス 648">
          <a:extLst>
            <a:ext uri="{FF2B5EF4-FFF2-40B4-BE49-F238E27FC236}">
              <a16:creationId xmlns:a16="http://schemas.microsoft.com/office/drawing/2014/main" id="{00000000-0008-0000-0100-000089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0" name="直線コネクタ 649">
          <a:extLst>
            <a:ext uri="{FF2B5EF4-FFF2-40B4-BE49-F238E27FC236}">
              <a16:creationId xmlns:a16="http://schemas.microsoft.com/office/drawing/2014/main" id="{00000000-0008-0000-0100-00008A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1" name="テキスト ボックス 650">
          <a:extLst>
            <a:ext uri="{FF2B5EF4-FFF2-40B4-BE49-F238E27FC236}">
              <a16:creationId xmlns:a16="http://schemas.microsoft.com/office/drawing/2014/main" id="{00000000-0008-0000-0100-00008B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2" name="直線コネクタ 651">
          <a:extLst>
            <a:ext uri="{FF2B5EF4-FFF2-40B4-BE49-F238E27FC236}">
              <a16:creationId xmlns:a16="http://schemas.microsoft.com/office/drawing/2014/main" id="{00000000-0008-0000-0100-00008C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3" name="テキスト ボックス 652">
          <a:extLst>
            <a:ext uri="{FF2B5EF4-FFF2-40B4-BE49-F238E27FC236}">
              <a16:creationId xmlns:a16="http://schemas.microsoft.com/office/drawing/2014/main" id="{00000000-0008-0000-0100-00008D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4" name="直線コネクタ 653">
          <a:extLst>
            <a:ext uri="{FF2B5EF4-FFF2-40B4-BE49-F238E27FC236}">
              <a16:creationId xmlns:a16="http://schemas.microsoft.com/office/drawing/2014/main" id="{00000000-0008-0000-0100-00008E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5" name="テキスト ボックス 654">
          <a:extLst>
            <a:ext uri="{FF2B5EF4-FFF2-40B4-BE49-F238E27FC236}">
              <a16:creationId xmlns:a16="http://schemas.microsoft.com/office/drawing/2014/main" id="{00000000-0008-0000-0100-00008F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6" name="直線コネクタ 655">
          <a:extLst>
            <a:ext uri="{FF2B5EF4-FFF2-40B4-BE49-F238E27FC236}">
              <a16:creationId xmlns:a16="http://schemas.microsoft.com/office/drawing/2014/main" id="{00000000-0008-0000-0100-000090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7" name="テキスト ボックス 656">
          <a:extLst>
            <a:ext uri="{FF2B5EF4-FFF2-40B4-BE49-F238E27FC236}">
              <a16:creationId xmlns:a16="http://schemas.microsoft.com/office/drawing/2014/main" id="{00000000-0008-0000-0100-000091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8" name="直線コネクタ 657">
          <a:extLst>
            <a:ext uri="{FF2B5EF4-FFF2-40B4-BE49-F238E27FC236}">
              <a16:creationId xmlns:a16="http://schemas.microsoft.com/office/drawing/2014/main" id="{00000000-0008-0000-0100-000092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9" name="テキスト ボックス 658">
          <a:extLst>
            <a:ext uri="{FF2B5EF4-FFF2-40B4-BE49-F238E27FC236}">
              <a16:creationId xmlns:a16="http://schemas.microsoft.com/office/drawing/2014/main" id="{00000000-0008-0000-0100-000093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0" name="直線コネクタ 659">
          <a:extLst>
            <a:ext uri="{FF2B5EF4-FFF2-40B4-BE49-F238E27FC236}">
              <a16:creationId xmlns:a16="http://schemas.microsoft.com/office/drawing/2014/main" id="{00000000-0008-0000-0100-000094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1" name="【公民館】&#10;有形固定資産減価償却率グラフ枠">
          <a:extLst>
            <a:ext uri="{FF2B5EF4-FFF2-40B4-BE49-F238E27FC236}">
              <a16:creationId xmlns:a16="http://schemas.microsoft.com/office/drawing/2014/main" id="{00000000-0008-0000-0100-000095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27214</xdr:rowOff>
    </xdr:from>
    <xdr:to>
      <xdr:col>85</xdr:col>
      <xdr:colOff>126364</xdr:colOff>
      <xdr:row>109</xdr:row>
      <xdr:rowOff>35379</xdr:rowOff>
    </xdr:to>
    <xdr:cxnSp macro="">
      <xdr:nvCxnSpPr>
        <xdr:cNvPr id="662" name="直線コネクタ 661">
          <a:extLst>
            <a:ext uri="{FF2B5EF4-FFF2-40B4-BE49-F238E27FC236}">
              <a16:creationId xmlns:a16="http://schemas.microsoft.com/office/drawing/2014/main" id="{00000000-0008-0000-0100-000096020000}"/>
            </a:ext>
          </a:extLst>
        </xdr:cNvPr>
        <xdr:cNvCxnSpPr/>
      </xdr:nvCxnSpPr>
      <xdr:spPr>
        <a:xfrm flipV="1">
          <a:off x="16318864" y="17172214"/>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3" name="【公民館】&#10;有形固定資産減価償却率最小値テキスト">
          <a:extLst>
            <a:ext uri="{FF2B5EF4-FFF2-40B4-BE49-F238E27FC236}">
              <a16:creationId xmlns:a16="http://schemas.microsoft.com/office/drawing/2014/main" id="{00000000-0008-0000-0100-000097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4" name="直線コネクタ 663">
          <a:extLst>
            <a:ext uri="{FF2B5EF4-FFF2-40B4-BE49-F238E27FC236}">
              <a16:creationId xmlns:a16="http://schemas.microsoft.com/office/drawing/2014/main" id="{00000000-0008-0000-0100-000098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145341</xdr:rowOff>
    </xdr:from>
    <xdr:ext cx="340478" cy="259045"/>
    <xdr:sp macro="" textlink="">
      <xdr:nvSpPr>
        <xdr:cNvPr id="665" name="【公民館】&#10;有形固定資産減価償却率最大値テキスト">
          <a:extLst>
            <a:ext uri="{FF2B5EF4-FFF2-40B4-BE49-F238E27FC236}">
              <a16:creationId xmlns:a16="http://schemas.microsoft.com/office/drawing/2014/main" id="{00000000-0008-0000-0100-000099020000}"/>
            </a:ext>
          </a:extLst>
        </xdr:cNvPr>
        <xdr:cNvSpPr txBox="1"/>
      </xdr:nvSpPr>
      <xdr:spPr>
        <a:xfrm>
          <a:off x="16357600" y="169474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27214</xdr:rowOff>
    </xdr:from>
    <xdr:to>
      <xdr:col>86</xdr:col>
      <xdr:colOff>25400</xdr:colOff>
      <xdr:row>100</xdr:row>
      <xdr:rowOff>27214</xdr:rowOff>
    </xdr:to>
    <xdr:cxnSp macro="">
      <xdr:nvCxnSpPr>
        <xdr:cNvPr id="666" name="直線コネクタ 665">
          <a:extLst>
            <a:ext uri="{FF2B5EF4-FFF2-40B4-BE49-F238E27FC236}">
              <a16:creationId xmlns:a16="http://schemas.microsoft.com/office/drawing/2014/main" id="{00000000-0008-0000-0100-00009A020000}"/>
            </a:ext>
          </a:extLst>
        </xdr:cNvPr>
        <xdr:cNvCxnSpPr/>
      </xdr:nvCxnSpPr>
      <xdr:spPr>
        <a:xfrm>
          <a:off x="16230600" y="1717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51179</xdr:rowOff>
    </xdr:from>
    <xdr:ext cx="405111" cy="259045"/>
    <xdr:sp macro="" textlink="">
      <xdr:nvSpPr>
        <xdr:cNvPr id="667" name="【公民館】&#10;有形固定資産減価償却率平均値テキスト">
          <a:extLst>
            <a:ext uri="{FF2B5EF4-FFF2-40B4-BE49-F238E27FC236}">
              <a16:creationId xmlns:a16="http://schemas.microsoft.com/office/drawing/2014/main" id="{00000000-0008-0000-0100-00009B020000}"/>
            </a:ext>
          </a:extLst>
        </xdr:cNvPr>
        <xdr:cNvSpPr txBox="1"/>
      </xdr:nvSpPr>
      <xdr:spPr>
        <a:xfrm>
          <a:off x="16357600" y="182248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72752</xdr:rowOff>
    </xdr:from>
    <xdr:to>
      <xdr:col>85</xdr:col>
      <xdr:colOff>177800</xdr:colOff>
      <xdr:row>107</xdr:row>
      <xdr:rowOff>2902</xdr:rowOff>
    </xdr:to>
    <xdr:sp macro="" textlink="">
      <xdr:nvSpPr>
        <xdr:cNvPr id="668" name="フローチャート: 判断 667">
          <a:extLst>
            <a:ext uri="{FF2B5EF4-FFF2-40B4-BE49-F238E27FC236}">
              <a16:creationId xmlns:a16="http://schemas.microsoft.com/office/drawing/2014/main" id="{00000000-0008-0000-0100-00009C020000}"/>
            </a:ext>
          </a:extLst>
        </xdr:cNvPr>
        <xdr:cNvSpPr/>
      </xdr:nvSpPr>
      <xdr:spPr>
        <a:xfrm>
          <a:off x="16268700" y="1824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54792</xdr:rowOff>
    </xdr:from>
    <xdr:to>
      <xdr:col>81</xdr:col>
      <xdr:colOff>101600</xdr:colOff>
      <xdr:row>106</xdr:row>
      <xdr:rowOff>156392</xdr:rowOff>
    </xdr:to>
    <xdr:sp macro="" textlink="">
      <xdr:nvSpPr>
        <xdr:cNvPr id="669" name="フローチャート: 判断 668">
          <a:extLst>
            <a:ext uri="{FF2B5EF4-FFF2-40B4-BE49-F238E27FC236}">
              <a16:creationId xmlns:a16="http://schemas.microsoft.com/office/drawing/2014/main" id="{00000000-0008-0000-0100-00009D020000}"/>
            </a:ext>
          </a:extLst>
        </xdr:cNvPr>
        <xdr:cNvSpPr/>
      </xdr:nvSpPr>
      <xdr:spPr>
        <a:xfrm>
          <a:off x="15430500" y="1822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28666</xdr:rowOff>
    </xdr:from>
    <xdr:to>
      <xdr:col>76</xdr:col>
      <xdr:colOff>165100</xdr:colOff>
      <xdr:row>106</xdr:row>
      <xdr:rowOff>130266</xdr:rowOff>
    </xdr:to>
    <xdr:sp macro="" textlink="">
      <xdr:nvSpPr>
        <xdr:cNvPr id="670" name="フローチャート: 判断 669">
          <a:extLst>
            <a:ext uri="{FF2B5EF4-FFF2-40B4-BE49-F238E27FC236}">
              <a16:creationId xmlns:a16="http://schemas.microsoft.com/office/drawing/2014/main" id="{00000000-0008-0000-0100-00009E020000}"/>
            </a:ext>
          </a:extLst>
        </xdr:cNvPr>
        <xdr:cNvSpPr/>
      </xdr:nvSpPr>
      <xdr:spPr>
        <a:xfrm>
          <a:off x="14541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142966</xdr:rowOff>
    </xdr:from>
    <xdr:to>
      <xdr:col>72</xdr:col>
      <xdr:colOff>38100</xdr:colOff>
      <xdr:row>106</xdr:row>
      <xdr:rowOff>73116</xdr:rowOff>
    </xdr:to>
    <xdr:sp macro="" textlink="">
      <xdr:nvSpPr>
        <xdr:cNvPr id="671" name="フローチャート: 判断 670">
          <a:extLst>
            <a:ext uri="{FF2B5EF4-FFF2-40B4-BE49-F238E27FC236}">
              <a16:creationId xmlns:a16="http://schemas.microsoft.com/office/drawing/2014/main" id="{00000000-0008-0000-0100-00009F020000}"/>
            </a:ext>
          </a:extLst>
        </xdr:cNvPr>
        <xdr:cNvSpPr/>
      </xdr:nvSpPr>
      <xdr:spPr>
        <a:xfrm>
          <a:off x="13652500" y="18145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672" name="フローチャート: 判断 671">
          <a:extLst>
            <a:ext uri="{FF2B5EF4-FFF2-40B4-BE49-F238E27FC236}">
              <a16:creationId xmlns:a16="http://schemas.microsoft.com/office/drawing/2014/main" id="{00000000-0008-0000-0100-0000A0020000}"/>
            </a:ext>
          </a:extLst>
        </xdr:cNvPr>
        <xdr:cNvSpPr/>
      </xdr:nvSpPr>
      <xdr:spPr>
        <a:xfrm>
          <a:off x="12763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00000000-0008-0000-0100-0000A1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00000000-0008-0000-0100-0000A2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00000000-0008-0000-0100-0000A3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00000000-0008-0000-0100-0000A4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00000000-0008-0000-0100-0000A5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141332</xdr:rowOff>
    </xdr:from>
    <xdr:to>
      <xdr:col>85</xdr:col>
      <xdr:colOff>177800</xdr:colOff>
      <xdr:row>105</xdr:row>
      <xdr:rowOff>71482</xdr:rowOff>
    </xdr:to>
    <xdr:sp macro="" textlink="">
      <xdr:nvSpPr>
        <xdr:cNvPr id="678" name="楕円 677">
          <a:extLst>
            <a:ext uri="{FF2B5EF4-FFF2-40B4-BE49-F238E27FC236}">
              <a16:creationId xmlns:a16="http://schemas.microsoft.com/office/drawing/2014/main" id="{00000000-0008-0000-0100-0000A6020000}"/>
            </a:ext>
          </a:extLst>
        </xdr:cNvPr>
        <xdr:cNvSpPr/>
      </xdr:nvSpPr>
      <xdr:spPr>
        <a:xfrm>
          <a:off x="16268700" y="1797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164209</xdr:rowOff>
    </xdr:from>
    <xdr:ext cx="405111" cy="259045"/>
    <xdr:sp macro="" textlink="">
      <xdr:nvSpPr>
        <xdr:cNvPr id="679" name="【公民館】&#10;有形固定資産減価償却率該当値テキスト">
          <a:extLst>
            <a:ext uri="{FF2B5EF4-FFF2-40B4-BE49-F238E27FC236}">
              <a16:creationId xmlns:a16="http://schemas.microsoft.com/office/drawing/2014/main" id="{00000000-0008-0000-0100-0000A7020000}"/>
            </a:ext>
          </a:extLst>
        </xdr:cNvPr>
        <xdr:cNvSpPr txBox="1"/>
      </xdr:nvSpPr>
      <xdr:spPr>
        <a:xfrm>
          <a:off x="16357600" y="17823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160927</xdr:rowOff>
    </xdr:from>
    <xdr:to>
      <xdr:col>81</xdr:col>
      <xdr:colOff>101600</xdr:colOff>
      <xdr:row>105</xdr:row>
      <xdr:rowOff>91077</xdr:rowOff>
    </xdr:to>
    <xdr:sp macro="" textlink="">
      <xdr:nvSpPr>
        <xdr:cNvPr id="680" name="楕円 679">
          <a:extLst>
            <a:ext uri="{FF2B5EF4-FFF2-40B4-BE49-F238E27FC236}">
              <a16:creationId xmlns:a16="http://schemas.microsoft.com/office/drawing/2014/main" id="{00000000-0008-0000-0100-0000A8020000}"/>
            </a:ext>
          </a:extLst>
        </xdr:cNvPr>
        <xdr:cNvSpPr/>
      </xdr:nvSpPr>
      <xdr:spPr>
        <a:xfrm>
          <a:off x="15430500" y="1799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20682</xdr:rowOff>
    </xdr:from>
    <xdr:to>
      <xdr:col>85</xdr:col>
      <xdr:colOff>127000</xdr:colOff>
      <xdr:row>105</xdr:row>
      <xdr:rowOff>40277</xdr:rowOff>
    </xdr:to>
    <xdr:cxnSp macro="">
      <xdr:nvCxnSpPr>
        <xdr:cNvPr id="681" name="直線コネクタ 680">
          <a:extLst>
            <a:ext uri="{FF2B5EF4-FFF2-40B4-BE49-F238E27FC236}">
              <a16:creationId xmlns:a16="http://schemas.microsoft.com/office/drawing/2014/main" id="{00000000-0008-0000-0100-0000A9020000}"/>
            </a:ext>
          </a:extLst>
        </xdr:cNvPr>
        <xdr:cNvCxnSpPr/>
      </xdr:nvCxnSpPr>
      <xdr:spPr>
        <a:xfrm flipV="1">
          <a:off x="15481300" y="18022932"/>
          <a:ext cx="8382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134801</xdr:rowOff>
    </xdr:from>
    <xdr:to>
      <xdr:col>76</xdr:col>
      <xdr:colOff>165100</xdr:colOff>
      <xdr:row>105</xdr:row>
      <xdr:rowOff>64951</xdr:rowOff>
    </xdr:to>
    <xdr:sp macro="" textlink="">
      <xdr:nvSpPr>
        <xdr:cNvPr id="682" name="楕円 681">
          <a:extLst>
            <a:ext uri="{FF2B5EF4-FFF2-40B4-BE49-F238E27FC236}">
              <a16:creationId xmlns:a16="http://schemas.microsoft.com/office/drawing/2014/main" id="{00000000-0008-0000-0100-0000AA020000}"/>
            </a:ext>
          </a:extLst>
        </xdr:cNvPr>
        <xdr:cNvSpPr/>
      </xdr:nvSpPr>
      <xdr:spPr>
        <a:xfrm>
          <a:off x="14541500" y="1796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14151</xdr:rowOff>
    </xdr:from>
    <xdr:to>
      <xdr:col>81</xdr:col>
      <xdr:colOff>50800</xdr:colOff>
      <xdr:row>105</xdr:row>
      <xdr:rowOff>40277</xdr:rowOff>
    </xdr:to>
    <xdr:cxnSp macro="">
      <xdr:nvCxnSpPr>
        <xdr:cNvPr id="683" name="直線コネクタ 682">
          <a:extLst>
            <a:ext uri="{FF2B5EF4-FFF2-40B4-BE49-F238E27FC236}">
              <a16:creationId xmlns:a16="http://schemas.microsoft.com/office/drawing/2014/main" id="{00000000-0008-0000-0100-0000AB020000}"/>
            </a:ext>
          </a:extLst>
        </xdr:cNvPr>
        <xdr:cNvCxnSpPr/>
      </xdr:nvCxnSpPr>
      <xdr:spPr>
        <a:xfrm>
          <a:off x="14592300" y="1801640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138068</xdr:rowOff>
    </xdr:from>
    <xdr:to>
      <xdr:col>72</xdr:col>
      <xdr:colOff>38100</xdr:colOff>
      <xdr:row>105</xdr:row>
      <xdr:rowOff>68218</xdr:rowOff>
    </xdr:to>
    <xdr:sp macro="" textlink="">
      <xdr:nvSpPr>
        <xdr:cNvPr id="684" name="楕円 683">
          <a:extLst>
            <a:ext uri="{FF2B5EF4-FFF2-40B4-BE49-F238E27FC236}">
              <a16:creationId xmlns:a16="http://schemas.microsoft.com/office/drawing/2014/main" id="{00000000-0008-0000-0100-0000AC020000}"/>
            </a:ext>
          </a:extLst>
        </xdr:cNvPr>
        <xdr:cNvSpPr/>
      </xdr:nvSpPr>
      <xdr:spPr>
        <a:xfrm>
          <a:off x="13652500" y="1796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14151</xdr:rowOff>
    </xdr:from>
    <xdr:to>
      <xdr:col>76</xdr:col>
      <xdr:colOff>114300</xdr:colOff>
      <xdr:row>105</xdr:row>
      <xdr:rowOff>17418</xdr:rowOff>
    </xdr:to>
    <xdr:cxnSp macro="">
      <xdr:nvCxnSpPr>
        <xdr:cNvPr id="685" name="直線コネクタ 684">
          <a:extLst>
            <a:ext uri="{FF2B5EF4-FFF2-40B4-BE49-F238E27FC236}">
              <a16:creationId xmlns:a16="http://schemas.microsoft.com/office/drawing/2014/main" id="{00000000-0008-0000-0100-0000AD020000}"/>
            </a:ext>
          </a:extLst>
        </xdr:cNvPr>
        <xdr:cNvCxnSpPr/>
      </xdr:nvCxnSpPr>
      <xdr:spPr>
        <a:xfrm flipV="1">
          <a:off x="13703300" y="18016401"/>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58057</xdr:rowOff>
    </xdr:from>
    <xdr:to>
      <xdr:col>67</xdr:col>
      <xdr:colOff>101600</xdr:colOff>
      <xdr:row>104</xdr:row>
      <xdr:rowOff>159657</xdr:rowOff>
    </xdr:to>
    <xdr:sp macro="" textlink="">
      <xdr:nvSpPr>
        <xdr:cNvPr id="686" name="楕円 685">
          <a:extLst>
            <a:ext uri="{FF2B5EF4-FFF2-40B4-BE49-F238E27FC236}">
              <a16:creationId xmlns:a16="http://schemas.microsoft.com/office/drawing/2014/main" id="{00000000-0008-0000-0100-0000AE020000}"/>
            </a:ext>
          </a:extLst>
        </xdr:cNvPr>
        <xdr:cNvSpPr/>
      </xdr:nvSpPr>
      <xdr:spPr>
        <a:xfrm>
          <a:off x="12763500" y="1788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108857</xdr:rowOff>
    </xdr:from>
    <xdr:to>
      <xdr:col>71</xdr:col>
      <xdr:colOff>177800</xdr:colOff>
      <xdr:row>105</xdr:row>
      <xdr:rowOff>17418</xdr:rowOff>
    </xdr:to>
    <xdr:cxnSp macro="">
      <xdr:nvCxnSpPr>
        <xdr:cNvPr id="687" name="直線コネクタ 686">
          <a:extLst>
            <a:ext uri="{FF2B5EF4-FFF2-40B4-BE49-F238E27FC236}">
              <a16:creationId xmlns:a16="http://schemas.microsoft.com/office/drawing/2014/main" id="{00000000-0008-0000-0100-0000AF020000}"/>
            </a:ext>
          </a:extLst>
        </xdr:cNvPr>
        <xdr:cNvCxnSpPr/>
      </xdr:nvCxnSpPr>
      <xdr:spPr>
        <a:xfrm>
          <a:off x="12814300" y="17939657"/>
          <a:ext cx="88900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147519</xdr:rowOff>
    </xdr:from>
    <xdr:ext cx="405111" cy="259045"/>
    <xdr:sp macro="" textlink="">
      <xdr:nvSpPr>
        <xdr:cNvPr id="688" name="n_1aveValue【公民館】&#10;有形固定資産減価償却率">
          <a:extLst>
            <a:ext uri="{FF2B5EF4-FFF2-40B4-BE49-F238E27FC236}">
              <a16:creationId xmlns:a16="http://schemas.microsoft.com/office/drawing/2014/main" id="{00000000-0008-0000-0100-0000B0020000}"/>
            </a:ext>
          </a:extLst>
        </xdr:cNvPr>
        <xdr:cNvSpPr txBox="1"/>
      </xdr:nvSpPr>
      <xdr:spPr>
        <a:xfrm>
          <a:off x="15266044" y="18321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121393</xdr:rowOff>
    </xdr:from>
    <xdr:ext cx="405111" cy="259045"/>
    <xdr:sp macro="" textlink="">
      <xdr:nvSpPr>
        <xdr:cNvPr id="689" name="n_2aveValue【公民館】&#10;有形固定資産減価償却率">
          <a:extLst>
            <a:ext uri="{FF2B5EF4-FFF2-40B4-BE49-F238E27FC236}">
              <a16:creationId xmlns:a16="http://schemas.microsoft.com/office/drawing/2014/main" id="{00000000-0008-0000-0100-0000B1020000}"/>
            </a:ext>
          </a:extLst>
        </xdr:cNvPr>
        <xdr:cNvSpPr txBox="1"/>
      </xdr:nvSpPr>
      <xdr:spPr>
        <a:xfrm>
          <a:off x="14389744" y="1829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64243</xdr:rowOff>
    </xdr:from>
    <xdr:ext cx="405111" cy="259045"/>
    <xdr:sp macro="" textlink="">
      <xdr:nvSpPr>
        <xdr:cNvPr id="690" name="n_3aveValue【公民館】&#10;有形固定資産減価償却率">
          <a:extLst>
            <a:ext uri="{FF2B5EF4-FFF2-40B4-BE49-F238E27FC236}">
              <a16:creationId xmlns:a16="http://schemas.microsoft.com/office/drawing/2014/main" id="{00000000-0008-0000-0100-0000B2020000}"/>
            </a:ext>
          </a:extLst>
        </xdr:cNvPr>
        <xdr:cNvSpPr txBox="1"/>
      </xdr:nvSpPr>
      <xdr:spPr>
        <a:xfrm>
          <a:off x="13500744" y="1823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36484</xdr:rowOff>
    </xdr:from>
    <xdr:ext cx="405111" cy="259045"/>
    <xdr:sp macro="" textlink="">
      <xdr:nvSpPr>
        <xdr:cNvPr id="691" name="n_4aveValue【公民館】&#10;有形固定資産減価償却率">
          <a:extLst>
            <a:ext uri="{FF2B5EF4-FFF2-40B4-BE49-F238E27FC236}">
              <a16:creationId xmlns:a16="http://schemas.microsoft.com/office/drawing/2014/main" id="{00000000-0008-0000-0100-0000B3020000}"/>
            </a:ext>
          </a:extLst>
        </xdr:cNvPr>
        <xdr:cNvSpPr txBox="1"/>
      </xdr:nvSpPr>
      <xdr:spPr>
        <a:xfrm>
          <a:off x="12611744" y="182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107604</xdr:rowOff>
    </xdr:from>
    <xdr:ext cx="405111" cy="259045"/>
    <xdr:sp macro="" textlink="">
      <xdr:nvSpPr>
        <xdr:cNvPr id="692" name="n_1mainValue【公民館】&#10;有形固定資産減価償却率">
          <a:extLst>
            <a:ext uri="{FF2B5EF4-FFF2-40B4-BE49-F238E27FC236}">
              <a16:creationId xmlns:a16="http://schemas.microsoft.com/office/drawing/2014/main" id="{00000000-0008-0000-0100-0000B4020000}"/>
            </a:ext>
          </a:extLst>
        </xdr:cNvPr>
        <xdr:cNvSpPr txBox="1"/>
      </xdr:nvSpPr>
      <xdr:spPr>
        <a:xfrm>
          <a:off x="15266044" y="17766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81478</xdr:rowOff>
    </xdr:from>
    <xdr:ext cx="405111" cy="259045"/>
    <xdr:sp macro="" textlink="">
      <xdr:nvSpPr>
        <xdr:cNvPr id="693" name="n_2mainValue【公民館】&#10;有形固定資産減価償却率">
          <a:extLst>
            <a:ext uri="{FF2B5EF4-FFF2-40B4-BE49-F238E27FC236}">
              <a16:creationId xmlns:a16="http://schemas.microsoft.com/office/drawing/2014/main" id="{00000000-0008-0000-0100-0000B5020000}"/>
            </a:ext>
          </a:extLst>
        </xdr:cNvPr>
        <xdr:cNvSpPr txBox="1"/>
      </xdr:nvSpPr>
      <xdr:spPr>
        <a:xfrm>
          <a:off x="14389744" y="1774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84745</xdr:rowOff>
    </xdr:from>
    <xdr:ext cx="405111" cy="259045"/>
    <xdr:sp macro="" textlink="">
      <xdr:nvSpPr>
        <xdr:cNvPr id="694" name="n_3mainValue【公民館】&#10;有形固定資産減価償却率">
          <a:extLst>
            <a:ext uri="{FF2B5EF4-FFF2-40B4-BE49-F238E27FC236}">
              <a16:creationId xmlns:a16="http://schemas.microsoft.com/office/drawing/2014/main" id="{00000000-0008-0000-0100-0000B6020000}"/>
            </a:ext>
          </a:extLst>
        </xdr:cNvPr>
        <xdr:cNvSpPr txBox="1"/>
      </xdr:nvSpPr>
      <xdr:spPr>
        <a:xfrm>
          <a:off x="13500744" y="17744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4734</xdr:rowOff>
    </xdr:from>
    <xdr:ext cx="405111" cy="259045"/>
    <xdr:sp macro="" textlink="">
      <xdr:nvSpPr>
        <xdr:cNvPr id="695" name="n_4mainValue【公民館】&#10;有形固定資産減価償却率">
          <a:extLst>
            <a:ext uri="{FF2B5EF4-FFF2-40B4-BE49-F238E27FC236}">
              <a16:creationId xmlns:a16="http://schemas.microsoft.com/office/drawing/2014/main" id="{00000000-0008-0000-0100-0000B7020000}"/>
            </a:ext>
          </a:extLst>
        </xdr:cNvPr>
        <xdr:cNvSpPr txBox="1"/>
      </xdr:nvSpPr>
      <xdr:spPr>
        <a:xfrm>
          <a:off x="12611744" y="1766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6" name="正方形/長方形 695">
          <a:extLst>
            <a:ext uri="{FF2B5EF4-FFF2-40B4-BE49-F238E27FC236}">
              <a16:creationId xmlns:a16="http://schemas.microsoft.com/office/drawing/2014/main" id="{00000000-0008-0000-0100-0000B8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7" name="正方形/長方形 696">
          <a:extLst>
            <a:ext uri="{FF2B5EF4-FFF2-40B4-BE49-F238E27FC236}">
              <a16:creationId xmlns:a16="http://schemas.microsoft.com/office/drawing/2014/main" id="{00000000-0008-0000-0100-0000B9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8" name="正方形/長方形 697">
          <a:extLst>
            <a:ext uri="{FF2B5EF4-FFF2-40B4-BE49-F238E27FC236}">
              <a16:creationId xmlns:a16="http://schemas.microsoft.com/office/drawing/2014/main" id="{00000000-0008-0000-0100-0000BA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9" name="正方形/長方形 698">
          <a:extLst>
            <a:ext uri="{FF2B5EF4-FFF2-40B4-BE49-F238E27FC236}">
              <a16:creationId xmlns:a16="http://schemas.microsoft.com/office/drawing/2014/main" id="{00000000-0008-0000-0100-0000BB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0" name="正方形/長方形 699">
          <a:extLst>
            <a:ext uri="{FF2B5EF4-FFF2-40B4-BE49-F238E27FC236}">
              <a16:creationId xmlns:a16="http://schemas.microsoft.com/office/drawing/2014/main" id="{00000000-0008-0000-0100-0000BC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1" name="正方形/長方形 700">
          <a:extLst>
            <a:ext uri="{FF2B5EF4-FFF2-40B4-BE49-F238E27FC236}">
              <a16:creationId xmlns:a16="http://schemas.microsoft.com/office/drawing/2014/main" id="{00000000-0008-0000-0100-0000BD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2" name="正方形/長方形 701">
          <a:extLst>
            <a:ext uri="{FF2B5EF4-FFF2-40B4-BE49-F238E27FC236}">
              <a16:creationId xmlns:a16="http://schemas.microsoft.com/office/drawing/2014/main" id="{00000000-0008-0000-0100-0000BE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3" name="正方形/長方形 702">
          <a:extLst>
            <a:ext uri="{FF2B5EF4-FFF2-40B4-BE49-F238E27FC236}">
              <a16:creationId xmlns:a16="http://schemas.microsoft.com/office/drawing/2014/main" id="{00000000-0008-0000-0100-0000BF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4" name="テキスト ボックス 703">
          <a:extLst>
            <a:ext uri="{FF2B5EF4-FFF2-40B4-BE49-F238E27FC236}">
              <a16:creationId xmlns:a16="http://schemas.microsoft.com/office/drawing/2014/main" id="{00000000-0008-0000-0100-0000C0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a:extLst>
            <a:ext uri="{FF2B5EF4-FFF2-40B4-BE49-F238E27FC236}">
              <a16:creationId xmlns:a16="http://schemas.microsoft.com/office/drawing/2014/main" id="{00000000-0008-0000-0100-0000C1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706" name="直線コネクタ 705">
          <a:extLst>
            <a:ext uri="{FF2B5EF4-FFF2-40B4-BE49-F238E27FC236}">
              <a16:creationId xmlns:a16="http://schemas.microsoft.com/office/drawing/2014/main" id="{00000000-0008-0000-0100-0000C2020000}"/>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707" name="テキスト ボックス 706">
          <a:extLst>
            <a:ext uri="{FF2B5EF4-FFF2-40B4-BE49-F238E27FC236}">
              <a16:creationId xmlns:a16="http://schemas.microsoft.com/office/drawing/2014/main" id="{00000000-0008-0000-0100-0000C3020000}"/>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8" name="直線コネクタ 707">
          <a:extLst>
            <a:ext uri="{FF2B5EF4-FFF2-40B4-BE49-F238E27FC236}">
              <a16:creationId xmlns:a16="http://schemas.microsoft.com/office/drawing/2014/main" id="{00000000-0008-0000-0100-0000C402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09" name="テキスト ボックス 708">
          <a:extLst>
            <a:ext uri="{FF2B5EF4-FFF2-40B4-BE49-F238E27FC236}">
              <a16:creationId xmlns:a16="http://schemas.microsoft.com/office/drawing/2014/main" id="{00000000-0008-0000-0100-0000C502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710" name="直線コネクタ 709">
          <a:extLst>
            <a:ext uri="{FF2B5EF4-FFF2-40B4-BE49-F238E27FC236}">
              <a16:creationId xmlns:a16="http://schemas.microsoft.com/office/drawing/2014/main" id="{00000000-0008-0000-0100-0000C6020000}"/>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711" name="テキスト ボックス 710">
          <a:extLst>
            <a:ext uri="{FF2B5EF4-FFF2-40B4-BE49-F238E27FC236}">
              <a16:creationId xmlns:a16="http://schemas.microsoft.com/office/drawing/2014/main" id="{00000000-0008-0000-0100-0000C7020000}"/>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2" name="直線コネクタ 711">
          <a:extLst>
            <a:ext uri="{FF2B5EF4-FFF2-40B4-BE49-F238E27FC236}">
              <a16:creationId xmlns:a16="http://schemas.microsoft.com/office/drawing/2014/main" id="{00000000-0008-0000-0100-0000C8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3" name="テキスト ボックス 712">
          <a:extLst>
            <a:ext uri="{FF2B5EF4-FFF2-40B4-BE49-F238E27FC236}">
              <a16:creationId xmlns:a16="http://schemas.microsoft.com/office/drawing/2014/main" id="{00000000-0008-0000-0100-0000C9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4" name="【公民館】&#10;一人当たり面積グラフ枠">
          <a:extLst>
            <a:ext uri="{FF2B5EF4-FFF2-40B4-BE49-F238E27FC236}">
              <a16:creationId xmlns:a16="http://schemas.microsoft.com/office/drawing/2014/main" id="{00000000-0008-0000-0100-0000CA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55054</xdr:rowOff>
    </xdr:from>
    <xdr:to>
      <xdr:col>116</xdr:col>
      <xdr:colOff>62864</xdr:colOff>
      <xdr:row>107</xdr:row>
      <xdr:rowOff>110489</xdr:rowOff>
    </xdr:to>
    <xdr:cxnSp macro="">
      <xdr:nvCxnSpPr>
        <xdr:cNvPr id="715" name="直線コネクタ 714">
          <a:extLst>
            <a:ext uri="{FF2B5EF4-FFF2-40B4-BE49-F238E27FC236}">
              <a16:creationId xmlns:a16="http://schemas.microsoft.com/office/drawing/2014/main" id="{00000000-0008-0000-0100-0000CB020000}"/>
            </a:ext>
          </a:extLst>
        </xdr:cNvPr>
        <xdr:cNvCxnSpPr/>
      </xdr:nvCxnSpPr>
      <xdr:spPr>
        <a:xfrm flipV="1">
          <a:off x="22160864" y="17200054"/>
          <a:ext cx="0" cy="1255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114316</xdr:rowOff>
    </xdr:from>
    <xdr:ext cx="469744" cy="259045"/>
    <xdr:sp macro="" textlink="">
      <xdr:nvSpPr>
        <xdr:cNvPr id="716" name="【公民館】&#10;一人当たり面積最小値テキスト">
          <a:extLst>
            <a:ext uri="{FF2B5EF4-FFF2-40B4-BE49-F238E27FC236}">
              <a16:creationId xmlns:a16="http://schemas.microsoft.com/office/drawing/2014/main" id="{00000000-0008-0000-0100-0000CC020000}"/>
            </a:ext>
          </a:extLst>
        </xdr:cNvPr>
        <xdr:cNvSpPr txBox="1"/>
      </xdr:nvSpPr>
      <xdr:spPr>
        <a:xfrm>
          <a:off x="22199600"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110489</xdr:rowOff>
    </xdr:from>
    <xdr:to>
      <xdr:col>116</xdr:col>
      <xdr:colOff>152400</xdr:colOff>
      <xdr:row>107</xdr:row>
      <xdr:rowOff>110489</xdr:rowOff>
    </xdr:to>
    <xdr:cxnSp macro="">
      <xdr:nvCxnSpPr>
        <xdr:cNvPr id="717" name="直線コネクタ 716">
          <a:extLst>
            <a:ext uri="{FF2B5EF4-FFF2-40B4-BE49-F238E27FC236}">
              <a16:creationId xmlns:a16="http://schemas.microsoft.com/office/drawing/2014/main" id="{00000000-0008-0000-0100-0000CD020000}"/>
            </a:ext>
          </a:extLst>
        </xdr:cNvPr>
        <xdr:cNvCxnSpPr/>
      </xdr:nvCxnSpPr>
      <xdr:spPr>
        <a:xfrm>
          <a:off x="22072600" y="1845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1731</xdr:rowOff>
    </xdr:from>
    <xdr:ext cx="469744" cy="259045"/>
    <xdr:sp macro="" textlink="">
      <xdr:nvSpPr>
        <xdr:cNvPr id="718" name="【公民館】&#10;一人当たり面積最大値テキスト">
          <a:extLst>
            <a:ext uri="{FF2B5EF4-FFF2-40B4-BE49-F238E27FC236}">
              <a16:creationId xmlns:a16="http://schemas.microsoft.com/office/drawing/2014/main" id="{00000000-0008-0000-0100-0000CE020000}"/>
            </a:ext>
          </a:extLst>
        </xdr:cNvPr>
        <xdr:cNvSpPr txBox="1"/>
      </xdr:nvSpPr>
      <xdr:spPr>
        <a:xfrm>
          <a:off x="22199600" y="1697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55054</xdr:rowOff>
    </xdr:from>
    <xdr:to>
      <xdr:col>116</xdr:col>
      <xdr:colOff>152400</xdr:colOff>
      <xdr:row>100</xdr:row>
      <xdr:rowOff>55054</xdr:rowOff>
    </xdr:to>
    <xdr:cxnSp macro="">
      <xdr:nvCxnSpPr>
        <xdr:cNvPr id="719" name="直線コネクタ 718">
          <a:extLst>
            <a:ext uri="{FF2B5EF4-FFF2-40B4-BE49-F238E27FC236}">
              <a16:creationId xmlns:a16="http://schemas.microsoft.com/office/drawing/2014/main" id="{00000000-0008-0000-0100-0000CF020000}"/>
            </a:ext>
          </a:extLst>
        </xdr:cNvPr>
        <xdr:cNvCxnSpPr/>
      </xdr:nvCxnSpPr>
      <xdr:spPr>
        <a:xfrm>
          <a:off x="22072600" y="17200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110126</xdr:rowOff>
    </xdr:from>
    <xdr:ext cx="469744" cy="259045"/>
    <xdr:sp macro="" textlink="">
      <xdr:nvSpPr>
        <xdr:cNvPr id="720" name="【公民館】&#10;一人当たり面積平均値テキスト">
          <a:extLst>
            <a:ext uri="{FF2B5EF4-FFF2-40B4-BE49-F238E27FC236}">
              <a16:creationId xmlns:a16="http://schemas.microsoft.com/office/drawing/2014/main" id="{00000000-0008-0000-0100-0000D0020000}"/>
            </a:ext>
          </a:extLst>
        </xdr:cNvPr>
        <xdr:cNvSpPr txBox="1"/>
      </xdr:nvSpPr>
      <xdr:spPr>
        <a:xfrm>
          <a:off x="22199600" y="18112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131699</xdr:rowOff>
    </xdr:from>
    <xdr:to>
      <xdr:col>116</xdr:col>
      <xdr:colOff>114300</xdr:colOff>
      <xdr:row>106</xdr:row>
      <xdr:rowOff>61849</xdr:rowOff>
    </xdr:to>
    <xdr:sp macro="" textlink="">
      <xdr:nvSpPr>
        <xdr:cNvPr id="721" name="フローチャート: 判断 720">
          <a:extLst>
            <a:ext uri="{FF2B5EF4-FFF2-40B4-BE49-F238E27FC236}">
              <a16:creationId xmlns:a16="http://schemas.microsoft.com/office/drawing/2014/main" id="{00000000-0008-0000-0100-0000D1020000}"/>
            </a:ext>
          </a:extLst>
        </xdr:cNvPr>
        <xdr:cNvSpPr/>
      </xdr:nvSpPr>
      <xdr:spPr>
        <a:xfrm>
          <a:off x="22110700" y="1813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140843</xdr:rowOff>
    </xdr:from>
    <xdr:to>
      <xdr:col>112</xdr:col>
      <xdr:colOff>38100</xdr:colOff>
      <xdr:row>106</xdr:row>
      <xdr:rowOff>70993</xdr:rowOff>
    </xdr:to>
    <xdr:sp macro="" textlink="">
      <xdr:nvSpPr>
        <xdr:cNvPr id="722" name="フローチャート: 判断 721">
          <a:extLst>
            <a:ext uri="{FF2B5EF4-FFF2-40B4-BE49-F238E27FC236}">
              <a16:creationId xmlns:a16="http://schemas.microsoft.com/office/drawing/2014/main" id="{00000000-0008-0000-0100-0000D2020000}"/>
            </a:ext>
          </a:extLst>
        </xdr:cNvPr>
        <xdr:cNvSpPr/>
      </xdr:nvSpPr>
      <xdr:spPr>
        <a:xfrm>
          <a:off x="21272500" y="18143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140272</xdr:rowOff>
    </xdr:from>
    <xdr:to>
      <xdr:col>107</xdr:col>
      <xdr:colOff>101600</xdr:colOff>
      <xdr:row>106</xdr:row>
      <xdr:rowOff>70422</xdr:rowOff>
    </xdr:to>
    <xdr:sp macro="" textlink="">
      <xdr:nvSpPr>
        <xdr:cNvPr id="723" name="フローチャート: 判断 722">
          <a:extLst>
            <a:ext uri="{FF2B5EF4-FFF2-40B4-BE49-F238E27FC236}">
              <a16:creationId xmlns:a16="http://schemas.microsoft.com/office/drawing/2014/main" id="{00000000-0008-0000-0100-0000D3020000}"/>
            </a:ext>
          </a:extLst>
        </xdr:cNvPr>
        <xdr:cNvSpPr/>
      </xdr:nvSpPr>
      <xdr:spPr>
        <a:xfrm>
          <a:off x="20383500" y="18142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125413</xdr:rowOff>
    </xdr:from>
    <xdr:to>
      <xdr:col>102</xdr:col>
      <xdr:colOff>165100</xdr:colOff>
      <xdr:row>106</xdr:row>
      <xdr:rowOff>55563</xdr:rowOff>
    </xdr:to>
    <xdr:sp macro="" textlink="">
      <xdr:nvSpPr>
        <xdr:cNvPr id="724" name="フローチャート: 判断 723">
          <a:extLst>
            <a:ext uri="{FF2B5EF4-FFF2-40B4-BE49-F238E27FC236}">
              <a16:creationId xmlns:a16="http://schemas.microsoft.com/office/drawing/2014/main" id="{00000000-0008-0000-0100-0000D4020000}"/>
            </a:ext>
          </a:extLst>
        </xdr:cNvPr>
        <xdr:cNvSpPr/>
      </xdr:nvSpPr>
      <xdr:spPr>
        <a:xfrm>
          <a:off x="19494500" y="18127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136271</xdr:rowOff>
    </xdr:from>
    <xdr:to>
      <xdr:col>98</xdr:col>
      <xdr:colOff>38100</xdr:colOff>
      <xdr:row>106</xdr:row>
      <xdr:rowOff>66421</xdr:rowOff>
    </xdr:to>
    <xdr:sp macro="" textlink="">
      <xdr:nvSpPr>
        <xdr:cNvPr id="725" name="フローチャート: 判断 724">
          <a:extLst>
            <a:ext uri="{FF2B5EF4-FFF2-40B4-BE49-F238E27FC236}">
              <a16:creationId xmlns:a16="http://schemas.microsoft.com/office/drawing/2014/main" id="{00000000-0008-0000-0100-0000D5020000}"/>
            </a:ext>
          </a:extLst>
        </xdr:cNvPr>
        <xdr:cNvSpPr/>
      </xdr:nvSpPr>
      <xdr:spPr>
        <a:xfrm>
          <a:off x="18605500" y="18138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00000000-0008-0000-0100-0000D6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00000000-0008-0000-0100-0000D7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00000000-0008-0000-0100-0000D8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00000000-0008-0000-0100-0000D9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00000000-0008-0000-0100-0000DA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98552</xdr:rowOff>
    </xdr:from>
    <xdr:to>
      <xdr:col>116</xdr:col>
      <xdr:colOff>114300</xdr:colOff>
      <xdr:row>105</xdr:row>
      <xdr:rowOff>28702</xdr:rowOff>
    </xdr:to>
    <xdr:sp macro="" textlink="">
      <xdr:nvSpPr>
        <xdr:cNvPr id="731" name="楕円 730">
          <a:extLst>
            <a:ext uri="{FF2B5EF4-FFF2-40B4-BE49-F238E27FC236}">
              <a16:creationId xmlns:a16="http://schemas.microsoft.com/office/drawing/2014/main" id="{00000000-0008-0000-0100-0000DB020000}"/>
            </a:ext>
          </a:extLst>
        </xdr:cNvPr>
        <xdr:cNvSpPr/>
      </xdr:nvSpPr>
      <xdr:spPr>
        <a:xfrm>
          <a:off x="22110700" y="1792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121429</xdr:rowOff>
    </xdr:from>
    <xdr:ext cx="469744" cy="259045"/>
    <xdr:sp macro="" textlink="">
      <xdr:nvSpPr>
        <xdr:cNvPr id="732" name="【公民館】&#10;一人当たり面積該当値テキスト">
          <a:extLst>
            <a:ext uri="{FF2B5EF4-FFF2-40B4-BE49-F238E27FC236}">
              <a16:creationId xmlns:a16="http://schemas.microsoft.com/office/drawing/2014/main" id="{00000000-0008-0000-0100-0000DC020000}"/>
            </a:ext>
          </a:extLst>
        </xdr:cNvPr>
        <xdr:cNvSpPr txBox="1"/>
      </xdr:nvSpPr>
      <xdr:spPr>
        <a:xfrm>
          <a:off x="22199600" y="17780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112840</xdr:rowOff>
    </xdr:from>
    <xdr:to>
      <xdr:col>112</xdr:col>
      <xdr:colOff>38100</xdr:colOff>
      <xdr:row>104</xdr:row>
      <xdr:rowOff>42990</xdr:rowOff>
    </xdr:to>
    <xdr:sp macro="" textlink="">
      <xdr:nvSpPr>
        <xdr:cNvPr id="733" name="楕円 732">
          <a:extLst>
            <a:ext uri="{FF2B5EF4-FFF2-40B4-BE49-F238E27FC236}">
              <a16:creationId xmlns:a16="http://schemas.microsoft.com/office/drawing/2014/main" id="{00000000-0008-0000-0100-0000DD020000}"/>
            </a:ext>
          </a:extLst>
        </xdr:cNvPr>
        <xdr:cNvSpPr/>
      </xdr:nvSpPr>
      <xdr:spPr>
        <a:xfrm>
          <a:off x="21272500" y="1777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163640</xdr:rowOff>
    </xdr:from>
    <xdr:to>
      <xdr:col>116</xdr:col>
      <xdr:colOff>63500</xdr:colOff>
      <xdr:row>104</xdr:row>
      <xdr:rowOff>149352</xdr:rowOff>
    </xdr:to>
    <xdr:cxnSp macro="">
      <xdr:nvCxnSpPr>
        <xdr:cNvPr id="734" name="直線コネクタ 733">
          <a:extLst>
            <a:ext uri="{FF2B5EF4-FFF2-40B4-BE49-F238E27FC236}">
              <a16:creationId xmlns:a16="http://schemas.microsoft.com/office/drawing/2014/main" id="{00000000-0008-0000-0100-0000DE020000}"/>
            </a:ext>
          </a:extLst>
        </xdr:cNvPr>
        <xdr:cNvCxnSpPr/>
      </xdr:nvCxnSpPr>
      <xdr:spPr>
        <a:xfrm>
          <a:off x="21323300" y="17822990"/>
          <a:ext cx="838200" cy="157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133986</xdr:rowOff>
    </xdr:from>
    <xdr:to>
      <xdr:col>107</xdr:col>
      <xdr:colOff>101600</xdr:colOff>
      <xdr:row>104</xdr:row>
      <xdr:rowOff>64136</xdr:rowOff>
    </xdr:to>
    <xdr:sp macro="" textlink="">
      <xdr:nvSpPr>
        <xdr:cNvPr id="735" name="楕円 734">
          <a:extLst>
            <a:ext uri="{FF2B5EF4-FFF2-40B4-BE49-F238E27FC236}">
              <a16:creationId xmlns:a16="http://schemas.microsoft.com/office/drawing/2014/main" id="{00000000-0008-0000-0100-0000DF020000}"/>
            </a:ext>
          </a:extLst>
        </xdr:cNvPr>
        <xdr:cNvSpPr/>
      </xdr:nvSpPr>
      <xdr:spPr>
        <a:xfrm>
          <a:off x="20383500" y="1779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163640</xdr:rowOff>
    </xdr:from>
    <xdr:to>
      <xdr:col>111</xdr:col>
      <xdr:colOff>177800</xdr:colOff>
      <xdr:row>104</xdr:row>
      <xdr:rowOff>13336</xdr:rowOff>
    </xdr:to>
    <xdr:cxnSp macro="">
      <xdr:nvCxnSpPr>
        <xdr:cNvPr id="736" name="直線コネクタ 735">
          <a:extLst>
            <a:ext uri="{FF2B5EF4-FFF2-40B4-BE49-F238E27FC236}">
              <a16:creationId xmlns:a16="http://schemas.microsoft.com/office/drawing/2014/main" id="{00000000-0008-0000-0100-0000E0020000}"/>
            </a:ext>
          </a:extLst>
        </xdr:cNvPr>
        <xdr:cNvCxnSpPr/>
      </xdr:nvCxnSpPr>
      <xdr:spPr>
        <a:xfrm flipV="1">
          <a:off x="20434300" y="17822990"/>
          <a:ext cx="889000" cy="21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19686</xdr:rowOff>
    </xdr:from>
    <xdr:to>
      <xdr:col>102</xdr:col>
      <xdr:colOff>165100</xdr:colOff>
      <xdr:row>102</xdr:row>
      <xdr:rowOff>121286</xdr:rowOff>
    </xdr:to>
    <xdr:sp macro="" textlink="">
      <xdr:nvSpPr>
        <xdr:cNvPr id="737" name="楕円 736">
          <a:extLst>
            <a:ext uri="{FF2B5EF4-FFF2-40B4-BE49-F238E27FC236}">
              <a16:creationId xmlns:a16="http://schemas.microsoft.com/office/drawing/2014/main" id="{00000000-0008-0000-0100-0000E1020000}"/>
            </a:ext>
          </a:extLst>
        </xdr:cNvPr>
        <xdr:cNvSpPr/>
      </xdr:nvSpPr>
      <xdr:spPr>
        <a:xfrm>
          <a:off x="19494500" y="17507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70486</xdr:rowOff>
    </xdr:from>
    <xdr:to>
      <xdr:col>107</xdr:col>
      <xdr:colOff>50800</xdr:colOff>
      <xdr:row>104</xdr:row>
      <xdr:rowOff>13336</xdr:rowOff>
    </xdr:to>
    <xdr:cxnSp macro="">
      <xdr:nvCxnSpPr>
        <xdr:cNvPr id="738" name="直線コネクタ 737">
          <a:extLst>
            <a:ext uri="{FF2B5EF4-FFF2-40B4-BE49-F238E27FC236}">
              <a16:creationId xmlns:a16="http://schemas.microsoft.com/office/drawing/2014/main" id="{00000000-0008-0000-0100-0000E2020000}"/>
            </a:ext>
          </a:extLst>
        </xdr:cNvPr>
        <xdr:cNvCxnSpPr/>
      </xdr:nvCxnSpPr>
      <xdr:spPr>
        <a:xfrm>
          <a:off x="19545300" y="17558386"/>
          <a:ext cx="88900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159702</xdr:rowOff>
    </xdr:from>
    <xdr:to>
      <xdr:col>98</xdr:col>
      <xdr:colOff>38100</xdr:colOff>
      <xdr:row>105</xdr:row>
      <xdr:rowOff>89852</xdr:rowOff>
    </xdr:to>
    <xdr:sp macro="" textlink="">
      <xdr:nvSpPr>
        <xdr:cNvPr id="739" name="楕円 738">
          <a:extLst>
            <a:ext uri="{FF2B5EF4-FFF2-40B4-BE49-F238E27FC236}">
              <a16:creationId xmlns:a16="http://schemas.microsoft.com/office/drawing/2014/main" id="{00000000-0008-0000-0100-0000E3020000}"/>
            </a:ext>
          </a:extLst>
        </xdr:cNvPr>
        <xdr:cNvSpPr/>
      </xdr:nvSpPr>
      <xdr:spPr>
        <a:xfrm>
          <a:off x="18605500" y="17990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70486</xdr:rowOff>
    </xdr:from>
    <xdr:to>
      <xdr:col>102</xdr:col>
      <xdr:colOff>114300</xdr:colOff>
      <xdr:row>105</xdr:row>
      <xdr:rowOff>39052</xdr:rowOff>
    </xdr:to>
    <xdr:cxnSp macro="">
      <xdr:nvCxnSpPr>
        <xdr:cNvPr id="740" name="直線コネクタ 739">
          <a:extLst>
            <a:ext uri="{FF2B5EF4-FFF2-40B4-BE49-F238E27FC236}">
              <a16:creationId xmlns:a16="http://schemas.microsoft.com/office/drawing/2014/main" id="{00000000-0008-0000-0100-0000E4020000}"/>
            </a:ext>
          </a:extLst>
        </xdr:cNvPr>
        <xdr:cNvCxnSpPr/>
      </xdr:nvCxnSpPr>
      <xdr:spPr>
        <a:xfrm flipV="1">
          <a:off x="18656300" y="17558386"/>
          <a:ext cx="889000" cy="482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62120</xdr:rowOff>
    </xdr:from>
    <xdr:ext cx="469744" cy="259045"/>
    <xdr:sp macro="" textlink="">
      <xdr:nvSpPr>
        <xdr:cNvPr id="741" name="n_1aveValue【公民館】&#10;一人当たり面積">
          <a:extLst>
            <a:ext uri="{FF2B5EF4-FFF2-40B4-BE49-F238E27FC236}">
              <a16:creationId xmlns:a16="http://schemas.microsoft.com/office/drawing/2014/main" id="{00000000-0008-0000-0100-0000E5020000}"/>
            </a:ext>
          </a:extLst>
        </xdr:cNvPr>
        <xdr:cNvSpPr txBox="1"/>
      </xdr:nvSpPr>
      <xdr:spPr>
        <a:xfrm>
          <a:off x="21075727" y="18235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61549</xdr:rowOff>
    </xdr:from>
    <xdr:ext cx="469744" cy="259045"/>
    <xdr:sp macro="" textlink="">
      <xdr:nvSpPr>
        <xdr:cNvPr id="742" name="n_2aveValue【公民館】&#10;一人当たり面積">
          <a:extLst>
            <a:ext uri="{FF2B5EF4-FFF2-40B4-BE49-F238E27FC236}">
              <a16:creationId xmlns:a16="http://schemas.microsoft.com/office/drawing/2014/main" id="{00000000-0008-0000-0100-0000E6020000}"/>
            </a:ext>
          </a:extLst>
        </xdr:cNvPr>
        <xdr:cNvSpPr txBox="1"/>
      </xdr:nvSpPr>
      <xdr:spPr>
        <a:xfrm>
          <a:off x="20199427" y="18235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46690</xdr:rowOff>
    </xdr:from>
    <xdr:ext cx="469744" cy="259045"/>
    <xdr:sp macro="" textlink="">
      <xdr:nvSpPr>
        <xdr:cNvPr id="743" name="n_3aveValue【公民館】&#10;一人当たり面積">
          <a:extLst>
            <a:ext uri="{FF2B5EF4-FFF2-40B4-BE49-F238E27FC236}">
              <a16:creationId xmlns:a16="http://schemas.microsoft.com/office/drawing/2014/main" id="{00000000-0008-0000-0100-0000E7020000}"/>
            </a:ext>
          </a:extLst>
        </xdr:cNvPr>
        <xdr:cNvSpPr txBox="1"/>
      </xdr:nvSpPr>
      <xdr:spPr>
        <a:xfrm>
          <a:off x="19310427" y="18220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57548</xdr:rowOff>
    </xdr:from>
    <xdr:ext cx="469744" cy="259045"/>
    <xdr:sp macro="" textlink="">
      <xdr:nvSpPr>
        <xdr:cNvPr id="744" name="n_4aveValue【公民館】&#10;一人当たり面積">
          <a:extLst>
            <a:ext uri="{FF2B5EF4-FFF2-40B4-BE49-F238E27FC236}">
              <a16:creationId xmlns:a16="http://schemas.microsoft.com/office/drawing/2014/main" id="{00000000-0008-0000-0100-0000E8020000}"/>
            </a:ext>
          </a:extLst>
        </xdr:cNvPr>
        <xdr:cNvSpPr txBox="1"/>
      </xdr:nvSpPr>
      <xdr:spPr>
        <a:xfrm>
          <a:off x="18421427" y="18231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59517</xdr:rowOff>
    </xdr:from>
    <xdr:ext cx="469744" cy="259045"/>
    <xdr:sp macro="" textlink="">
      <xdr:nvSpPr>
        <xdr:cNvPr id="745" name="n_1mainValue【公民館】&#10;一人当たり面積">
          <a:extLst>
            <a:ext uri="{FF2B5EF4-FFF2-40B4-BE49-F238E27FC236}">
              <a16:creationId xmlns:a16="http://schemas.microsoft.com/office/drawing/2014/main" id="{00000000-0008-0000-0100-0000E9020000}"/>
            </a:ext>
          </a:extLst>
        </xdr:cNvPr>
        <xdr:cNvSpPr txBox="1"/>
      </xdr:nvSpPr>
      <xdr:spPr>
        <a:xfrm>
          <a:off x="21075727" y="17547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80663</xdr:rowOff>
    </xdr:from>
    <xdr:ext cx="469744" cy="259045"/>
    <xdr:sp macro="" textlink="">
      <xdr:nvSpPr>
        <xdr:cNvPr id="746" name="n_2mainValue【公民館】&#10;一人当たり面積">
          <a:extLst>
            <a:ext uri="{FF2B5EF4-FFF2-40B4-BE49-F238E27FC236}">
              <a16:creationId xmlns:a16="http://schemas.microsoft.com/office/drawing/2014/main" id="{00000000-0008-0000-0100-0000EA020000}"/>
            </a:ext>
          </a:extLst>
        </xdr:cNvPr>
        <xdr:cNvSpPr txBox="1"/>
      </xdr:nvSpPr>
      <xdr:spPr>
        <a:xfrm>
          <a:off x="20199427" y="17568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137813</xdr:rowOff>
    </xdr:from>
    <xdr:ext cx="469744" cy="259045"/>
    <xdr:sp macro="" textlink="">
      <xdr:nvSpPr>
        <xdr:cNvPr id="747" name="n_3mainValue【公民館】&#10;一人当たり面積">
          <a:extLst>
            <a:ext uri="{FF2B5EF4-FFF2-40B4-BE49-F238E27FC236}">
              <a16:creationId xmlns:a16="http://schemas.microsoft.com/office/drawing/2014/main" id="{00000000-0008-0000-0100-0000EB020000}"/>
            </a:ext>
          </a:extLst>
        </xdr:cNvPr>
        <xdr:cNvSpPr txBox="1"/>
      </xdr:nvSpPr>
      <xdr:spPr>
        <a:xfrm>
          <a:off x="19310427" y="17282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106379</xdr:rowOff>
    </xdr:from>
    <xdr:ext cx="469744" cy="259045"/>
    <xdr:sp macro="" textlink="">
      <xdr:nvSpPr>
        <xdr:cNvPr id="748" name="n_4mainValue【公民館】&#10;一人当たり面積">
          <a:extLst>
            <a:ext uri="{FF2B5EF4-FFF2-40B4-BE49-F238E27FC236}">
              <a16:creationId xmlns:a16="http://schemas.microsoft.com/office/drawing/2014/main" id="{00000000-0008-0000-0100-0000EC020000}"/>
            </a:ext>
          </a:extLst>
        </xdr:cNvPr>
        <xdr:cNvSpPr txBox="1"/>
      </xdr:nvSpPr>
      <xdr:spPr>
        <a:xfrm>
          <a:off x="18421427" y="17765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9" name="正方形/長方形 748">
          <a:extLst>
            <a:ext uri="{FF2B5EF4-FFF2-40B4-BE49-F238E27FC236}">
              <a16:creationId xmlns:a16="http://schemas.microsoft.com/office/drawing/2014/main" id="{00000000-0008-0000-0100-0000ED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0" name="正方形/長方形 749">
          <a:extLst>
            <a:ext uri="{FF2B5EF4-FFF2-40B4-BE49-F238E27FC236}">
              <a16:creationId xmlns:a16="http://schemas.microsoft.com/office/drawing/2014/main" id="{00000000-0008-0000-0100-0000EE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1" name="テキスト ボックス 750">
          <a:extLst>
            <a:ext uri="{FF2B5EF4-FFF2-40B4-BE49-F238E27FC236}">
              <a16:creationId xmlns:a16="http://schemas.microsoft.com/office/drawing/2014/main" id="{00000000-0008-0000-0100-0000EF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ほとんどの類型において、有形固定資産減価償却率が類似団体内平均値よりも低い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か同程度である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特に低いのは保育園で、保育園は従来の３園を統合したあさひ保育園の整備（</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H22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）によるもの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公民館については、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H12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年に供用開始した公民館「エコミュージアムコアセンター創遊館」はコンクリート造りで償還期間が長く減価償却率も緩やかであるため類似団体より低く推移していると考えられる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橋りょう</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・トンネルにつ</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ては、類似団体内平均値よりも高い。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橋りょう</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の多くが昭和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年代に建設されており、耐用年数である</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年ないし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年を経過しつつあるためである。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橋りょう</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橋りょう</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長寿命化計画を策定し、順次必要な改修を実施している。使用できない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橋りょう</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についてはない状況にあるが、今後も適切な修繕及び長寿命化に努めていく。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5,782
5,716
196.81
6,670,238
6,282,568
317,114
3,526,144
5,398,165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791200"/>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566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90368</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6054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111941</xdr:rowOff>
    </xdr:from>
    <xdr:to>
      <xdr:col>24</xdr:col>
      <xdr:colOff>114300</xdr:colOff>
      <xdr:row>39</xdr:row>
      <xdr:rowOff>42091</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62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95613</xdr:rowOff>
    </xdr:from>
    <xdr:to>
      <xdr:col>20</xdr:col>
      <xdr:colOff>38100</xdr:colOff>
      <xdr:row>39</xdr:row>
      <xdr:rowOff>25763</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61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115207</xdr:rowOff>
    </xdr:from>
    <xdr:to>
      <xdr:col>15</xdr:col>
      <xdr:colOff>101600</xdr:colOff>
      <xdr:row>39</xdr:row>
      <xdr:rowOff>45357</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63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125004</xdr:rowOff>
    </xdr:from>
    <xdr:to>
      <xdr:col>10</xdr:col>
      <xdr:colOff>165100</xdr:colOff>
      <xdr:row>39</xdr:row>
      <xdr:rowOff>55154</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97246</xdr:rowOff>
    </xdr:from>
    <xdr:to>
      <xdr:col>6</xdr:col>
      <xdr:colOff>38100</xdr:colOff>
      <xdr:row>39</xdr:row>
      <xdr:rowOff>27396</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61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49893</xdr:rowOff>
    </xdr:from>
    <xdr:to>
      <xdr:col>24</xdr:col>
      <xdr:colOff>114300</xdr:colOff>
      <xdr:row>37</xdr:row>
      <xdr:rowOff>151493</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39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72770</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244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17236</xdr:rowOff>
    </xdr:from>
    <xdr:to>
      <xdr:col>20</xdr:col>
      <xdr:colOff>38100</xdr:colOff>
      <xdr:row>37</xdr:row>
      <xdr:rowOff>118836</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36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68036</xdr:rowOff>
    </xdr:from>
    <xdr:to>
      <xdr:col>24</xdr:col>
      <xdr:colOff>63500</xdr:colOff>
      <xdr:row>37</xdr:row>
      <xdr:rowOff>100693</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641168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156028</xdr:rowOff>
    </xdr:from>
    <xdr:to>
      <xdr:col>15</xdr:col>
      <xdr:colOff>101600</xdr:colOff>
      <xdr:row>37</xdr:row>
      <xdr:rowOff>86178</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32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35378</xdr:rowOff>
    </xdr:from>
    <xdr:to>
      <xdr:col>19</xdr:col>
      <xdr:colOff>177800</xdr:colOff>
      <xdr:row>37</xdr:row>
      <xdr:rowOff>68036</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6379028"/>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25400</xdr:rowOff>
    </xdr:from>
    <xdr:to>
      <xdr:col>10</xdr:col>
      <xdr:colOff>165100</xdr:colOff>
      <xdr:row>36</xdr:row>
      <xdr:rowOff>127000</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76200</xdr:rowOff>
    </xdr:from>
    <xdr:to>
      <xdr:col>15</xdr:col>
      <xdr:colOff>50800</xdr:colOff>
      <xdr:row>37</xdr:row>
      <xdr:rowOff>35378</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6248400"/>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13970</xdr:rowOff>
    </xdr:from>
    <xdr:to>
      <xdr:col>6</xdr:col>
      <xdr:colOff>38100</xdr:colOff>
      <xdr:row>38</xdr:row>
      <xdr:rowOff>115570</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52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76200</xdr:rowOff>
    </xdr:from>
    <xdr:to>
      <xdr:col>10</xdr:col>
      <xdr:colOff>114300</xdr:colOff>
      <xdr:row>38</xdr:row>
      <xdr:rowOff>64770</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flipV="1">
          <a:off x="1130300" y="6248400"/>
          <a:ext cx="889000" cy="33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16890</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70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36484</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72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46281</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73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18523</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70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135363</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613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102705</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610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143527</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132097</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000000-0008-0000-0200-000070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7620</xdr:rowOff>
    </xdr:from>
    <xdr:to>
      <xdr:col>54</xdr:col>
      <xdr:colOff>189865</xdr:colOff>
      <xdr:row>41</xdr:row>
      <xdr:rowOff>126492</xdr:rowOff>
    </xdr:to>
    <xdr:cxnSp macro="">
      <xdr:nvCxnSpPr>
        <xdr:cNvPr id="113" name="直線コネクタ 112">
          <a:extLst>
            <a:ext uri="{FF2B5EF4-FFF2-40B4-BE49-F238E27FC236}">
              <a16:creationId xmlns:a16="http://schemas.microsoft.com/office/drawing/2014/main" id="{00000000-0008-0000-0200-000071000000}"/>
            </a:ext>
          </a:extLst>
        </xdr:cNvPr>
        <xdr:cNvCxnSpPr/>
      </xdr:nvCxnSpPr>
      <xdr:spPr>
        <a:xfrm flipV="1">
          <a:off x="10476865" y="5836920"/>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130319</xdr:rowOff>
    </xdr:from>
    <xdr:ext cx="469744" cy="259045"/>
    <xdr:sp macro="" textlink="">
      <xdr:nvSpPr>
        <xdr:cNvPr id="114" name="【図書館】&#10;一人当たり面積最小値テキスト">
          <a:extLst>
            <a:ext uri="{FF2B5EF4-FFF2-40B4-BE49-F238E27FC236}">
              <a16:creationId xmlns:a16="http://schemas.microsoft.com/office/drawing/2014/main" id="{00000000-0008-0000-0200-000072000000}"/>
            </a:ext>
          </a:extLst>
        </xdr:cNvPr>
        <xdr:cNvSpPr txBox="1"/>
      </xdr:nvSpPr>
      <xdr:spPr>
        <a:xfrm>
          <a:off x="10515600" y="715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126492</xdr:rowOff>
    </xdr:from>
    <xdr:to>
      <xdr:col>55</xdr:col>
      <xdr:colOff>88900</xdr:colOff>
      <xdr:row>41</xdr:row>
      <xdr:rowOff>126492</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a:off x="10388600" y="715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125747</xdr:rowOff>
    </xdr:from>
    <xdr:ext cx="469744" cy="259045"/>
    <xdr:sp macro="" textlink="">
      <xdr:nvSpPr>
        <xdr:cNvPr id="116" name="【図書館】&#10;一人当たり面積最大値テキスト">
          <a:extLst>
            <a:ext uri="{FF2B5EF4-FFF2-40B4-BE49-F238E27FC236}">
              <a16:creationId xmlns:a16="http://schemas.microsoft.com/office/drawing/2014/main" id="{00000000-0008-0000-0200-000074000000}"/>
            </a:ext>
          </a:extLst>
        </xdr:cNvPr>
        <xdr:cNvSpPr txBox="1"/>
      </xdr:nvSpPr>
      <xdr:spPr>
        <a:xfrm>
          <a:off x="10515600" y="5612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7620</xdr:rowOff>
    </xdr:from>
    <xdr:to>
      <xdr:col>55</xdr:col>
      <xdr:colOff>88900</xdr:colOff>
      <xdr:row>34</xdr:row>
      <xdr:rowOff>7620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583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00000000-0008-0000-0200-000076000000}"/>
            </a:ext>
          </a:extLst>
        </xdr:cNvPr>
        <xdr:cNvSpPr txBox="1"/>
      </xdr:nvSpPr>
      <xdr:spPr>
        <a:xfrm>
          <a:off x="10515600" y="6597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59690</xdr:rowOff>
    </xdr:from>
    <xdr:to>
      <xdr:col>55</xdr:col>
      <xdr:colOff>50800</xdr:colOff>
      <xdr:row>39</xdr:row>
      <xdr:rowOff>161290</xdr:rowOff>
    </xdr:to>
    <xdr:sp macro="" textlink="">
      <xdr:nvSpPr>
        <xdr:cNvPr id="119" name="フローチャート: 判断 118">
          <a:extLst>
            <a:ext uri="{FF2B5EF4-FFF2-40B4-BE49-F238E27FC236}">
              <a16:creationId xmlns:a16="http://schemas.microsoft.com/office/drawing/2014/main" id="{00000000-0008-0000-0200-000077000000}"/>
            </a:ext>
          </a:extLst>
        </xdr:cNvPr>
        <xdr:cNvSpPr/>
      </xdr:nvSpPr>
      <xdr:spPr>
        <a:xfrm>
          <a:off x="104267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71120</xdr:rowOff>
    </xdr:from>
    <xdr:to>
      <xdr:col>50</xdr:col>
      <xdr:colOff>165100</xdr:colOff>
      <xdr:row>40</xdr:row>
      <xdr:rowOff>1270</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9588500" y="675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139700</xdr:rowOff>
    </xdr:from>
    <xdr:to>
      <xdr:col>46</xdr:col>
      <xdr:colOff>38100</xdr:colOff>
      <xdr:row>40</xdr:row>
      <xdr:rowOff>69850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8699500" y="682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137414</xdr:rowOff>
    </xdr:from>
    <xdr:to>
      <xdr:col>41</xdr:col>
      <xdr:colOff>101600</xdr:colOff>
      <xdr:row>40</xdr:row>
      <xdr:rowOff>67564</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7810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125984</xdr:rowOff>
    </xdr:from>
    <xdr:to>
      <xdr:col>36</xdr:col>
      <xdr:colOff>165100</xdr:colOff>
      <xdr:row>40</xdr:row>
      <xdr:rowOff>56134</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6921500" y="681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107696</xdr:rowOff>
    </xdr:from>
    <xdr:to>
      <xdr:col>55</xdr:col>
      <xdr:colOff>50800</xdr:colOff>
      <xdr:row>41</xdr:row>
      <xdr:rowOff>37846</xdr:rowOff>
    </xdr:to>
    <xdr:sp macro="" textlink="">
      <xdr:nvSpPr>
        <xdr:cNvPr id="129" name="楕円 128">
          <a:extLst>
            <a:ext uri="{FF2B5EF4-FFF2-40B4-BE49-F238E27FC236}">
              <a16:creationId xmlns:a16="http://schemas.microsoft.com/office/drawing/2014/main" id="{00000000-0008-0000-0200-000081000000}"/>
            </a:ext>
          </a:extLst>
        </xdr:cNvPr>
        <xdr:cNvSpPr/>
      </xdr:nvSpPr>
      <xdr:spPr>
        <a:xfrm>
          <a:off x="10426700" y="696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86123</xdr:rowOff>
    </xdr:from>
    <xdr:ext cx="469744" cy="259045"/>
    <xdr:sp macro="" textlink="">
      <xdr:nvSpPr>
        <xdr:cNvPr id="130" name="【図書館】&#10;一人当たり面積該当値テキスト">
          <a:extLst>
            <a:ext uri="{FF2B5EF4-FFF2-40B4-BE49-F238E27FC236}">
              <a16:creationId xmlns:a16="http://schemas.microsoft.com/office/drawing/2014/main" id="{00000000-0008-0000-0200-000082000000}"/>
            </a:ext>
          </a:extLst>
        </xdr:cNvPr>
        <xdr:cNvSpPr txBox="1"/>
      </xdr:nvSpPr>
      <xdr:spPr>
        <a:xfrm>
          <a:off x="10515600" y="6944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114554</xdr:rowOff>
    </xdr:from>
    <xdr:to>
      <xdr:col>50</xdr:col>
      <xdr:colOff>165100</xdr:colOff>
      <xdr:row>41</xdr:row>
      <xdr:rowOff>44704</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9588500" y="697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158496</xdr:rowOff>
    </xdr:from>
    <xdr:to>
      <xdr:col>55</xdr:col>
      <xdr:colOff>0</xdr:colOff>
      <xdr:row>40</xdr:row>
      <xdr:rowOff>165354</xdr:rowOff>
    </xdr:to>
    <xdr:cxnSp macro="">
      <xdr:nvCxnSpPr>
        <xdr:cNvPr id="132" name="直線コネクタ 131">
          <a:extLst>
            <a:ext uri="{FF2B5EF4-FFF2-40B4-BE49-F238E27FC236}">
              <a16:creationId xmlns:a16="http://schemas.microsoft.com/office/drawing/2014/main" id="{00000000-0008-0000-0200-000084000000}"/>
            </a:ext>
          </a:extLst>
        </xdr:cNvPr>
        <xdr:cNvCxnSpPr/>
      </xdr:nvCxnSpPr>
      <xdr:spPr>
        <a:xfrm flipV="1">
          <a:off x="9639300" y="7016496"/>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119126</xdr:rowOff>
    </xdr:from>
    <xdr:to>
      <xdr:col>46</xdr:col>
      <xdr:colOff>38100</xdr:colOff>
      <xdr:row>41</xdr:row>
      <xdr:rowOff>49276</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8699500" y="697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165354</xdr:rowOff>
    </xdr:from>
    <xdr:to>
      <xdr:col>50</xdr:col>
      <xdr:colOff>114300</xdr:colOff>
      <xdr:row>40</xdr:row>
      <xdr:rowOff>169926</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flipV="1">
          <a:off x="8750300" y="702335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121412</xdr:rowOff>
    </xdr:from>
    <xdr:to>
      <xdr:col>41</xdr:col>
      <xdr:colOff>101600</xdr:colOff>
      <xdr:row>41</xdr:row>
      <xdr:rowOff>51562</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7810500" y="697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169926</xdr:rowOff>
    </xdr:from>
    <xdr:to>
      <xdr:col>45</xdr:col>
      <xdr:colOff>177800</xdr:colOff>
      <xdr:row>41</xdr:row>
      <xdr:rowOff>762</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flipV="1">
          <a:off x="7861300" y="702792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125984</xdr:rowOff>
    </xdr:from>
    <xdr:to>
      <xdr:col>36</xdr:col>
      <xdr:colOff>165100</xdr:colOff>
      <xdr:row>41</xdr:row>
      <xdr:rowOff>56134</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6921500" y="698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762</xdr:rowOff>
    </xdr:from>
    <xdr:to>
      <xdr:col>41</xdr:col>
      <xdr:colOff>50800</xdr:colOff>
      <xdr:row>41</xdr:row>
      <xdr:rowOff>5334</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flipV="1">
          <a:off x="6972300" y="703021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17797</xdr:rowOff>
    </xdr:from>
    <xdr:ext cx="469744" cy="259045"/>
    <xdr:sp macro="" textlink="">
      <xdr:nvSpPr>
        <xdr:cNvPr id="139" name="n_1aveValue【図書館】&#10;一人当たり面積">
          <a:extLst>
            <a:ext uri="{FF2B5EF4-FFF2-40B4-BE49-F238E27FC236}">
              <a16:creationId xmlns:a16="http://schemas.microsoft.com/office/drawing/2014/main" id="{00000000-0008-0000-0200-00008B000000}"/>
            </a:ext>
          </a:extLst>
        </xdr:cNvPr>
        <xdr:cNvSpPr txBox="1"/>
      </xdr:nvSpPr>
      <xdr:spPr>
        <a:xfrm>
          <a:off x="9391727" y="653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86377</xdr:rowOff>
    </xdr:from>
    <xdr:ext cx="469744" cy="259045"/>
    <xdr:sp macro="" textlink="">
      <xdr:nvSpPr>
        <xdr:cNvPr id="140" name="n_2aveValue【図書館】&#10;一人当たり面積">
          <a:extLst>
            <a:ext uri="{FF2B5EF4-FFF2-40B4-BE49-F238E27FC236}">
              <a16:creationId xmlns:a16="http://schemas.microsoft.com/office/drawing/2014/main" id="{00000000-0008-0000-0200-00008C000000}"/>
            </a:ext>
          </a:extLst>
        </xdr:cNvPr>
        <xdr:cNvSpPr txBox="1"/>
      </xdr:nvSpPr>
      <xdr:spPr>
        <a:xfrm>
          <a:off x="8515427" y="660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84091</xdr:rowOff>
    </xdr:from>
    <xdr:ext cx="469744" cy="259045"/>
    <xdr:sp macro="" textlink="">
      <xdr:nvSpPr>
        <xdr:cNvPr id="141" name="n_3aveValue【図書館】&#10;一人当たり面積">
          <a:extLst>
            <a:ext uri="{FF2B5EF4-FFF2-40B4-BE49-F238E27FC236}">
              <a16:creationId xmlns:a16="http://schemas.microsoft.com/office/drawing/2014/main" id="{00000000-0008-0000-0200-00008D000000}"/>
            </a:ext>
          </a:extLst>
        </xdr:cNvPr>
        <xdr:cNvSpPr txBox="1"/>
      </xdr:nvSpPr>
      <xdr:spPr>
        <a:xfrm>
          <a:off x="7626427" y="659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72661</xdr:rowOff>
    </xdr:from>
    <xdr:ext cx="469744" cy="259045"/>
    <xdr:sp macro="" textlink="">
      <xdr:nvSpPr>
        <xdr:cNvPr id="142" name="n_4aveValue【図書館】&#10;一人当たり面積">
          <a:extLst>
            <a:ext uri="{FF2B5EF4-FFF2-40B4-BE49-F238E27FC236}">
              <a16:creationId xmlns:a16="http://schemas.microsoft.com/office/drawing/2014/main" id="{00000000-0008-0000-0200-00008E000000}"/>
            </a:ext>
          </a:extLst>
        </xdr:cNvPr>
        <xdr:cNvSpPr txBox="1"/>
      </xdr:nvSpPr>
      <xdr:spPr>
        <a:xfrm>
          <a:off x="6737427" y="6587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35831</xdr:rowOff>
    </xdr:from>
    <xdr:ext cx="469744" cy="259045"/>
    <xdr:sp macro="" textlink="">
      <xdr:nvSpPr>
        <xdr:cNvPr id="143" name="n_1mainValue【図書館】&#10;一人当たり面積">
          <a:extLst>
            <a:ext uri="{FF2B5EF4-FFF2-40B4-BE49-F238E27FC236}">
              <a16:creationId xmlns:a16="http://schemas.microsoft.com/office/drawing/2014/main" id="{00000000-0008-0000-0200-00008F000000}"/>
            </a:ext>
          </a:extLst>
        </xdr:cNvPr>
        <xdr:cNvSpPr txBox="1"/>
      </xdr:nvSpPr>
      <xdr:spPr>
        <a:xfrm>
          <a:off x="9391727" y="706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40403</xdr:rowOff>
    </xdr:from>
    <xdr:ext cx="469744" cy="259045"/>
    <xdr:sp macro="" textlink="">
      <xdr:nvSpPr>
        <xdr:cNvPr id="144" name="n_2mainValue【図書館】&#10;一人当たり面積">
          <a:extLst>
            <a:ext uri="{FF2B5EF4-FFF2-40B4-BE49-F238E27FC236}">
              <a16:creationId xmlns:a16="http://schemas.microsoft.com/office/drawing/2014/main" id="{00000000-0008-0000-0200-000090000000}"/>
            </a:ext>
          </a:extLst>
        </xdr:cNvPr>
        <xdr:cNvSpPr txBox="1"/>
      </xdr:nvSpPr>
      <xdr:spPr>
        <a:xfrm>
          <a:off x="8515427" y="7069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42689</xdr:rowOff>
    </xdr:from>
    <xdr:ext cx="469744" cy="259045"/>
    <xdr:sp macro="" textlink="">
      <xdr:nvSpPr>
        <xdr:cNvPr id="145" name="n_3mainValue【図書館】&#10;一人当たり面積">
          <a:extLst>
            <a:ext uri="{FF2B5EF4-FFF2-40B4-BE49-F238E27FC236}">
              <a16:creationId xmlns:a16="http://schemas.microsoft.com/office/drawing/2014/main" id="{00000000-0008-0000-0200-000091000000}"/>
            </a:ext>
          </a:extLst>
        </xdr:cNvPr>
        <xdr:cNvSpPr txBox="1"/>
      </xdr:nvSpPr>
      <xdr:spPr>
        <a:xfrm>
          <a:off x="7626427" y="7072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47261</xdr:rowOff>
    </xdr:from>
    <xdr:ext cx="469744" cy="259045"/>
    <xdr:sp macro="" textlink="">
      <xdr:nvSpPr>
        <xdr:cNvPr id="146" name="n_4mainValue【図書館】&#10;一人当たり面積">
          <a:extLst>
            <a:ext uri="{FF2B5EF4-FFF2-40B4-BE49-F238E27FC236}">
              <a16:creationId xmlns:a16="http://schemas.microsoft.com/office/drawing/2014/main" id="{00000000-0008-0000-0200-000092000000}"/>
            </a:ext>
          </a:extLst>
        </xdr:cNvPr>
        <xdr:cNvSpPr txBox="1"/>
      </xdr:nvSpPr>
      <xdr:spPr>
        <a:xfrm>
          <a:off x="6737427" y="7076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0000000-0008-0000-0200-00009B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200-00009C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00000000-0008-0000-0200-0000AB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156754</xdr:rowOff>
    </xdr:from>
    <xdr:to>
      <xdr:col>24</xdr:col>
      <xdr:colOff>62865</xdr:colOff>
      <xdr:row>64</xdr:row>
      <xdr:rowOff>130628</xdr:rowOff>
    </xdr:to>
    <xdr:cxnSp macro="">
      <xdr:nvCxnSpPr>
        <xdr:cNvPr id="172" name="直線コネクタ 171">
          <a:extLst>
            <a:ext uri="{FF2B5EF4-FFF2-40B4-BE49-F238E27FC236}">
              <a16:creationId xmlns:a16="http://schemas.microsoft.com/office/drawing/2014/main" id="{00000000-0008-0000-0200-0000AC000000}"/>
            </a:ext>
          </a:extLst>
        </xdr:cNvPr>
        <xdr:cNvCxnSpPr/>
      </xdr:nvCxnSpPr>
      <xdr:spPr>
        <a:xfrm flipV="1">
          <a:off x="4634865" y="9586504"/>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3" name="【体育館・プール】&#10;有形固定資産減価償却率最小値テキスト">
          <a:extLst>
            <a:ext uri="{FF2B5EF4-FFF2-40B4-BE49-F238E27FC236}">
              <a16:creationId xmlns:a16="http://schemas.microsoft.com/office/drawing/2014/main" id="{00000000-0008-0000-0200-0000AD00000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4" name="直線コネクタ 173">
          <a:extLst>
            <a:ext uri="{FF2B5EF4-FFF2-40B4-BE49-F238E27FC236}">
              <a16:creationId xmlns:a16="http://schemas.microsoft.com/office/drawing/2014/main" id="{00000000-0008-0000-0200-0000AE00000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103431</xdr:rowOff>
    </xdr:from>
    <xdr:ext cx="340478" cy="259045"/>
    <xdr:sp macro="" textlink="">
      <xdr:nvSpPr>
        <xdr:cNvPr id="175" name="【体育館・プール】&#10;有形固定資産減価償却率最大値テキスト">
          <a:extLst>
            <a:ext uri="{FF2B5EF4-FFF2-40B4-BE49-F238E27FC236}">
              <a16:creationId xmlns:a16="http://schemas.microsoft.com/office/drawing/2014/main" id="{00000000-0008-0000-0200-0000AF000000}"/>
            </a:ext>
          </a:extLst>
        </xdr:cNvPr>
        <xdr:cNvSpPr txBox="1"/>
      </xdr:nvSpPr>
      <xdr:spPr>
        <a:xfrm>
          <a:off x="4673600" y="93617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156754</xdr:rowOff>
    </xdr:from>
    <xdr:to>
      <xdr:col>24</xdr:col>
      <xdr:colOff>152400</xdr:colOff>
      <xdr:row>55</xdr:row>
      <xdr:rowOff>156754</xdr:rowOff>
    </xdr:to>
    <xdr:cxnSp macro="">
      <xdr:nvCxnSpPr>
        <xdr:cNvPr id="176" name="直線コネクタ 175">
          <a:extLst>
            <a:ext uri="{FF2B5EF4-FFF2-40B4-BE49-F238E27FC236}">
              <a16:creationId xmlns:a16="http://schemas.microsoft.com/office/drawing/2014/main" id="{00000000-0008-0000-0200-0000B0000000}"/>
            </a:ext>
          </a:extLst>
        </xdr:cNvPr>
        <xdr:cNvCxnSpPr/>
      </xdr:nvCxnSpPr>
      <xdr:spPr>
        <a:xfrm>
          <a:off x="4546600" y="9586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151692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00000000-0008-0000-0200-0000B1000000}"/>
            </a:ext>
          </a:extLst>
        </xdr:cNvPr>
        <xdr:cNvSpPr txBox="1"/>
      </xdr:nvSpPr>
      <xdr:spPr>
        <a:xfrm>
          <a:off x="4673600" y="10438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128815</xdr:rowOff>
    </xdr:from>
    <xdr:to>
      <xdr:col>24</xdr:col>
      <xdr:colOff>114300</xdr:colOff>
      <xdr:row>62</xdr:row>
      <xdr:rowOff>58965</xdr:rowOff>
    </xdr:to>
    <xdr:sp macro="" textlink="">
      <xdr:nvSpPr>
        <xdr:cNvPr id="178" name="フローチャート: 判断 177">
          <a:extLst>
            <a:ext uri="{FF2B5EF4-FFF2-40B4-BE49-F238E27FC236}">
              <a16:creationId xmlns:a16="http://schemas.microsoft.com/office/drawing/2014/main" id="{00000000-0008-0000-0200-0000B2000000}"/>
            </a:ext>
          </a:extLst>
        </xdr:cNvPr>
        <xdr:cNvSpPr/>
      </xdr:nvSpPr>
      <xdr:spPr>
        <a:xfrm>
          <a:off x="4584700" y="1058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87993</xdr:rowOff>
    </xdr:from>
    <xdr:to>
      <xdr:col>20</xdr:col>
      <xdr:colOff>38100</xdr:colOff>
      <xdr:row>62</xdr:row>
      <xdr:rowOff>18143</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3746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120650</xdr:rowOff>
    </xdr:from>
    <xdr:to>
      <xdr:col>15</xdr:col>
      <xdr:colOff>101600</xdr:colOff>
      <xdr:row>62</xdr:row>
      <xdr:rowOff>50800</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2857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87993</xdr:rowOff>
    </xdr:from>
    <xdr:to>
      <xdr:col>10</xdr:col>
      <xdr:colOff>165100</xdr:colOff>
      <xdr:row>62</xdr:row>
      <xdr:rowOff>18143</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1968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53703</xdr:rowOff>
    </xdr:from>
    <xdr:to>
      <xdr:col>6</xdr:col>
      <xdr:colOff>38100</xdr:colOff>
      <xdr:row>61</xdr:row>
      <xdr:rowOff>155303</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10795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22678</xdr:rowOff>
    </xdr:from>
    <xdr:to>
      <xdr:col>24</xdr:col>
      <xdr:colOff>114300</xdr:colOff>
      <xdr:row>63</xdr:row>
      <xdr:rowOff>124278</xdr:rowOff>
    </xdr:to>
    <xdr:sp macro="" textlink="">
      <xdr:nvSpPr>
        <xdr:cNvPr id="188" name="楕円 187">
          <a:extLst>
            <a:ext uri="{FF2B5EF4-FFF2-40B4-BE49-F238E27FC236}">
              <a16:creationId xmlns:a16="http://schemas.microsoft.com/office/drawing/2014/main" id="{00000000-0008-0000-0200-0000BC000000}"/>
            </a:ext>
          </a:extLst>
        </xdr:cNvPr>
        <xdr:cNvSpPr/>
      </xdr:nvSpPr>
      <xdr:spPr>
        <a:xfrm>
          <a:off x="4584700" y="1082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1105</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00000000-0008-0000-0200-0000BD000000}"/>
            </a:ext>
          </a:extLst>
        </xdr:cNvPr>
        <xdr:cNvSpPr txBox="1"/>
      </xdr:nvSpPr>
      <xdr:spPr>
        <a:xfrm>
          <a:off x="4673600" y="10802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6350</xdr:rowOff>
    </xdr:from>
    <xdr:to>
      <xdr:col>20</xdr:col>
      <xdr:colOff>38100</xdr:colOff>
      <xdr:row>63</xdr:row>
      <xdr:rowOff>107950</xdr:rowOff>
    </xdr:to>
    <xdr:sp macro="" textlink="">
      <xdr:nvSpPr>
        <xdr:cNvPr id="190" name="楕円 189">
          <a:extLst>
            <a:ext uri="{FF2B5EF4-FFF2-40B4-BE49-F238E27FC236}">
              <a16:creationId xmlns:a16="http://schemas.microsoft.com/office/drawing/2014/main" id="{00000000-0008-0000-0200-0000BE000000}"/>
            </a:ext>
          </a:extLst>
        </xdr:cNvPr>
        <xdr:cNvSpPr/>
      </xdr:nvSpPr>
      <xdr:spPr>
        <a:xfrm>
          <a:off x="3746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57150</xdr:rowOff>
    </xdr:from>
    <xdr:to>
      <xdr:col>24</xdr:col>
      <xdr:colOff>63500</xdr:colOff>
      <xdr:row>63</xdr:row>
      <xdr:rowOff>73478</xdr:rowOff>
    </xdr:to>
    <xdr:cxnSp macro="">
      <xdr:nvCxnSpPr>
        <xdr:cNvPr id="191" name="直線コネクタ 190">
          <a:extLst>
            <a:ext uri="{FF2B5EF4-FFF2-40B4-BE49-F238E27FC236}">
              <a16:creationId xmlns:a16="http://schemas.microsoft.com/office/drawing/2014/main" id="{00000000-0008-0000-0200-0000BF000000}"/>
            </a:ext>
          </a:extLst>
        </xdr:cNvPr>
        <xdr:cNvCxnSpPr/>
      </xdr:nvCxnSpPr>
      <xdr:spPr>
        <a:xfrm>
          <a:off x="3797300" y="10858500"/>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168003</xdr:rowOff>
    </xdr:from>
    <xdr:to>
      <xdr:col>15</xdr:col>
      <xdr:colOff>101600</xdr:colOff>
      <xdr:row>63</xdr:row>
      <xdr:rowOff>98153</xdr:rowOff>
    </xdr:to>
    <xdr:sp macro="" textlink="">
      <xdr:nvSpPr>
        <xdr:cNvPr id="192" name="楕円 191">
          <a:extLst>
            <a:ext uri="{FF2B5EF4-FFF2-40B4-BE49-F238E27FC236}">
              <a16:creationId xmlns:a16="http://schemas.microsoft.com/office/drawing/2014/main" id="{00000000-0008-0000-0200-0000C0000000}"/>
            </a:ext>
          </a:extLst>
        </xdr:cNvPr>
        <xdr:cNvSpPr/>
      </xdr:nvSpPr>
      <xdr:spPr>
        <a:xfrm>
          <a:off x="2857500" y="1079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47353</xdr:rowOff>
    </xdr:from>
    <xdr:to>
      <xdr:col>19</xdr:col>
      <xdr:colOff>177800</xdr:colOff>
      <xdr:row>63</xdr:row>
      <xdr:rowOff>57150</xdr:rowOff>
    </xdr:to>
    <xdr:cxnSp macro="">
      <xdr:nvCxnSpPr>
        <xdr:cNvPr id="193" name="直線コネクタ 192">
          <a:extLst>
            <a:ext uri="{FF2B5EF4-FFF2-40B4-BE49-F238E27FC236}">
              <a16:creationId xmlns:a16="http://schemas.microsoft.com/office/drawing/2014/main" id="{00000000-0008-0000-0200-0000C1000000}"/>
            </a:ext>
          </a:extLst>
        </xdr:cNvPr>
        <xdr:cNvCxnSpPr/>
      </xdr:nvCxnSpPr>
      <xdr:spPr>
        <a:xfrm>
          <a:off x="2908300" y="10848703"/>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154940</xdr:rowOff>
    </xdr:from>
    <xdr:to>
      <xdr:col>10</xdr:col>
      <xdr:colOff>165100</xdr:colOff>
      <xdr:row>63</xdr:row>
      <xdr:rowOff>85090</xdr:rowOff>
    </xdr:to>
    <xdr:sp macro="" textlink="">
      <xdr:nvSpPr>
        <xdr:cNvPr id="194" name="楕円 193">
          <a:extLst>
            <a:ext uri="{FF2B5EF4-FFF2-40B4-BE49-F238E27FC236}">
              <a16:creationId xmlns:a16="http://schemas.microsoft.com/office/drawing/2014/main" id="{00000000-0008-0000-0200-0000C2000000}"/>
            </a:ext>
          </a:extLst>
        </xdr:cNvPr>
        <xdr:cNvSpPr/>
      </xdr:nvSpPr>
      <xdr:spPr>
        <a:xfrm>
          <a:off x="1968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34290</xdr:rowOff>
    </xdr:from>
    <xdr:to>
      <xdr:col>15</xdr:col>
      <xdr:colOff>50800</xdr:colOff>
      <xdr:row>63</xdr:row>
      <xdr:rowOff>47353</xdr:rowOff>
    </xdr:to>
    <xdr:cxnSp macro="">
      <xdr:nvCxnSpPr>
        <xdr:cNvPr id="195" name="直線コネクタ 194">
          <a:extLst>
            <a:ext uri="{FF2B5EF4-FFF2-40B4-BE49-F238E27FC236}">
              <a16:creationId xmlns:a16="http://schemas.microsoft.com/office/drawing/2014/main" id="{00000000-0008-0000-0200-0000C3000000}"/>
            </a:ext>
          </a:extLst>
        </xdr:cNvPr>
        <xdr:cNvCxnSpPr/>
      </xdr:nvCxnSpPr>
      <xdr:spPr>
        <a:xfrm>
          <a:off x="2019300" y="10835640"/>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133713</xdr:rowOff>
    </xdr:from>
    <xdr:to>
      <xdr:col>6</xdr:col>
      <xdr:colOff>38100</xdr:colOff>
      <xdr:row>63</xdr:row>
      <xdr:rowOff>63863</xdr:rowOff>
    </xdr:to>
    <xdr:sp macro="" textlink="">
      <xdr:nvSpPr>
        <xdr:cNvPr id="196" name="楕円 195">
          <a:extLst>
            <a:ext uri="{FF2B5EF4-FFF2-40B4-BE49-F238E27FC236}">
              <a16:creationId xmlns:a16="http://schemas.microsoft.com/office/drawing/2014/main" id="{00000000-0008-0000-0200-0000C4000000}"/>
            </a:ext>
          </a:extLst>
        </xdr:cNvPr>
        <xdr:cNvSpPr/>
      </xdr:nvSpPr>
      <xdr:spPr>
        <a:xfrm>
          <a:off x="1079500" y="1076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13063</xdr:rowOff>
    </xdr:from>
    <xdr:to>
      <xdr:col>10</xdr:col>
      <xdr:colOff>114300</xdr:colOff>
      <xdr:row>63</xdr:row>
      <xdr:rowOff>34290</xdr:rowOff>
    </xdr:to>
    <xdr:cxnSp macro="">
      <xdr:nvCxnSpPr>
        <xdr:cNvPr id="197" name="直線コネクタ 196">
          <a:extLst>
            <a:ext uri="{FF2B5EF4-FFF2-40B4-BE49-F238E27FC236}">
              <a16:creationId xmlns:a16="http://schemas.microsoft.com/office/drawing/2014/main" id="{00000000-0008-0000-0200-0000C5000000}"/>
            </a:ext>
          </a:extLst>
        </xdr:cNvPr>
        <xdr:cNvCxnSpPr/>
      </xdr:nvCxnSpPr>
      <xdr:spPr>
        <a:xfrm>
          <a:off x="1130300" y="10814413"/>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34670</xdr:rowOff>
    </xdr:from>
    <xdr:ext cx="405111" cy="259045"/>
    <xdr:sp macro="" textlink="">
      <xdr:nvSpPr>
        <xdr:cNvPr id="198" name="n_1aveValue【体育館・プール】&#10;有形固定資産減価償却率">
          <a:extLst>
            <a:ext uri="{FF2B5EF4-FFF2-40B4-BE49-F238E27FC236}">
              <a16:creationId xmlns:a16="http://schemas.microsoft.com/office/drawing/2014/main" id="{00000000-0008-0000-0200-0000C6000000}"/>
            </a:ext>
          </a:extLst>
        </xdr:cNvPr>
        <xdr:cNvSpPr txBox="1"/>
      </xdr:nvSpPr>
      <xdr:spPr>
        <a:xfrm>
          <a:off x="35820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67327</xdr:rowOff>
    </xdr:from>
    <xdr:ext cx="405111" cy="259045"/>
    <xdr:sp macro="" textlink="">
      <xdr:nvSpPr>
        <xdr:cNvPr id="199" name="n_2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2705744" y="1035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34670</xdr:rowOff>
    </xdr:from>
    <xdr:ext cx="405111" cy="259045"/>
    <xdr:sp macro="" textlink="">
      <xdr:nvSpPr>
        <xdr:cNvPr id="200" name="n_3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18167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380</xdr:rowOff>
    </xdr:from>
    <xdr:ext cx="405111" cy="259045"/>
    <xdr:sp macro="" textlink="">
      <xdr:nvSpPr>
        <xdr:cNvPr id="201" name="n_4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927744" y="10287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99077</xdr:rowOff>
    </xdr:from>
    <xdr:ext cx="405111" cy="259045"/>
    <xdr:sp macro="" textlink="">
      <xdr:nvSpPr>
        <xdr:cNvPr id="202" name="n_1main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3582044" y="1090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89280</xdr:rowOff>
    </xdr:from>
    <xdr:ext cx="405111" cy="259045"/>
    <xdr:sp macro="" textlink="">
      <xdr:nvSpPr>
        <xdr:cNvPr id="203" name="n_2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2705744" y="10890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76217</xdr:rowOff>
    </xdr:from>
    <xdr:ext cx="405111" cy="259045"/>
    <xdr:sp macro="" textlink="">
      <xdr:nvSpPr>
        <xdr:cNvPr id="204" name="n_3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1816744" y="1087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54990</xdr:rowOff>
    </xdr:from>
    <xdr:ext cx="405111" cy="259045"/>
    <xdr:sp macro="" textlink="">
      <xdr:nvSpPr>
        <xdr:cNvPr id="205" name="n_4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927744" y="10856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00000000-0008-0000-0200-0000D6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00000000-0008-0000-0200-0000D7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7" name="テキスト ボックス 216">
          <a:extLst>
            <a:ext uri="{FF2B5EF4-FFF2-40B4-BE49-F238E27FC236}">
              <a16:creationId xmlns:a16="http://schemas.microsoft.com/office/drawing/2014/main" id="{00000000-0008-0000-0200-0000D900000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00000000-0008-0000-0200-0000DA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9" name="テキスト ボックス 218">
          <a:extLst>
            <a:ext uri="{FF2B5EF4-FFF2-40B4-BE49-F238E27FC236}">
              <a16:creationId xmlns:a16="http://schemas.microsoft.com/office/drawing/2014/main" id="{00000000-0008-0000-0200-0000DB00000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00000000-0008-0000-0200-0000DC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1" name="テキスト ボックス 220">
          <a:extLst>
            <a:ext uri="{FF2B5EF4-FFF2-40B4-BE49-F238E27FC236}">
              <a16:creationId xmlns:a16="http://schemas.microsoft.com/office/drawing/2014/main" id="{00000000-0008-0000-0200-0000DD000000}"/>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00000000-0008-0000-0200-0000DE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3" name="テキスト ボックス 222">
          <a:extLst>
            <a:ext uri="{FF2B5EF4-FFF2-40B4-BE49-F238E27FC236}">
              <a16:creationId xmlns:a16="http://schemas.microsoft.com/office/drawing/2014/main" id="{00000000-0008-0000-0200-0000DF00000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00000000-0008-0000-0200-0000E0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00000000-0008-0000-0200-0000E1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00000000-0008-0000-0200-0000E2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76353</xdr:rowOff>
    </xdr:from>
    <xdr:to>
      <xdr:col>54</xdr:col>
      <xdr:colOff>189865</xdr:colOff>
      <xdr:row>63</xdr:row>
      <xdr:rowOff>163678</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flipV="1">
          <a:off x="10476865" y="9506103"/>
          <a:ext cx="0" cy="1458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167505</xdr:rowOff>
    </xdr:from>
    <xdr:ext cx="469744" cy="259045"/>
    <xdr:sp macro="" textlink="">
      <xdr:nvSpPr>
        <xdr:cNvPr id="228" name="【体育館・プール】&#10;一人当たり面積最小値テキスト">
          <a:extLst>
            <a:ext uri="{FF2B5EF4-FFF2-40B4-BE49-F238E27FC236}">
              <a16:creationId xmlns:a16="http://schemas.microsoft.com/office/drawing/2014/main" id="{00000000-0008-0000-0200-0000E4000000}"/>
            </a:ext>
          </a:extLst>
        </xdr:cNvPr>
        <xdr:cNvSpPr txBox="1"/>
      </xdr:nvSpPr>
      <xdr:spPr>
        <a:xfrm>
          <a:off x="10515600" y="10968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163678</xdr:rowOff>
    </xdr:from>
    <xdr:to>
      <xdr:col>55</xdr:col>
      <xdr:colOff>88900</xdr:colOff>
      <xdr:row>63</xdr:row>
      <xdr:rowOff>163678</xdr:rowOff>
    </xdr:to>
    <xdr:cxnSp macro="">
      <xdr:nvCxnSpPr>
        <xdr:cNvPr id="229" name="直線コネクタ 228">
          <a:extLst>
            <a:ext uri="{FF2B5EF4-FFF2-40B4-BE49-F238E27FC236}">
              <a16:creationId xmlns:a16="http://schemas.microsoft.com/office/drawing/2014/main" id="{00000000-0008-0000-0200-0000E5000000}"/>
            </a:ext>
          </a:extLst>
        </xdr:cNvPr>
        <xdr:cNvCxnSpPr/>
      </xdr:nvCxnSpPr>
      <xdr:spPr>
        <a:xfrm>
          <a:off x="10388600" y="10965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23030</xdr:rowOff>
    </xdr:from>
    <xdr:ext cx="469744" cy="259045"/>
    <xdr:sp macro="" textlink="">
      <xdr:nvSpPr>
        <xdr:cNvPr id="230" name="【体育館・プール】&#10;一人当たり面積最大値テキスト">
          <a:extLst>
            <a:ext uri="{FF2B5EF4-FFF2-40B4-BE49-F238E27FC236}">
              <a16:creationId xmlns:a16="http://schemas.microsoft.com/office/drawing/2014/main" id="{00000000-0008-0000-0200-0000E6000000}"/>
            </a:ext>
          </a:extLst>
        </xdr:cNvPr>
        <xdr:cNvSpPr txBox="1"/>
      </xdr:nvSpPr>
      <xdr:spPr>
        <a:xfrm>
          <a:off x="10515600" y="9281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76353</xdr:rowOff>
    </xdr:from>
    <xdr:to>
      <xdr:col>55</xdr:col>
      <xdr:colOff>88900</xdr:colOff>
      <xdr:row>55</xdr:row>
      <xdr:rowOff>76353</xdr:rowOff>
    </xdr:to>
    <xdr:cxnSp macro="">
      <xdr:nvCxnSpPr>
        <xdr:cNvPr id="231" name="直線コネクタ 230">
          <a:extLst>
            <a:ext uri="{FF2B5EF4-FFF2-40B4-BE49-F238E27FC236}">
              <a16:creationId xmlns:a16="http://schemas.microsoft.com/office/drawing/2014/main" id="{00000000-0008-0000-0200-0000E7000000}"/>
            </a:ext>
          </a:extLst>
        </xdr:cNvPr>
        <xdr:cNvCxnSpPr/>
      </xdr:nvCxnSpPr>
      <xdr:spPr>
        <a:xfrm>
          <a:off x="10388600" y="950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82161</xdr:rowOff>
    </xdr:from>
    <xdr:ext cx="469744" cy="259045"/>
    <xdr:sp macro="" textlink="">
      <xdr:nvSpPr>
        <xdr:cNvPr id="232" name="【体育館・プール】&#10;一人当たり面積平均値テキスト">
          <a:extLst>
            <a:ext uri="{FF2B5EF4-FFF2-40B4-BE49-F238E27FC236}">
              <a16:creationId xmlns:a16="http://schemas.microsoft.com/office/drawing/2014/main" id="{00000000-0008-0000-0200-0000E8000000}"/>
            </a:ext>
          </a:extLst>
        </xdr:cNvPr>
        <xdr:cNvSpPr txBox="1"/>
      </xdr:nvSpPr>
      <xdr:spPr>
        <a:xfrm>
          <a:off x="10515600" y="105406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103734</xdr:rowOff>
    </xdr:from>
    <xdr:to>
      <xdr:col>55</xdr:col>
      <xdr:colOff>50800</xdr:colOff>
      <xdr:row>62</xdr:row>
      <xdr:rowOff>33884</xdr:rowOff>
    </xdr:to>
    <xdr:sp macro="" textlink="">
      <xdr:nvSpPr>
        <xdr:cNvPr id="233" name="フローチャート: 判断 232">
          <a:extLst>
            <a:ext uri="{FF2B5EF4-FFF2-40B4-BE49-F238E27FC236}">
              <a16:creationId xmlns:a16="http://schemas.microsoft.com/office/drawing/2014/main" id="{00000000-0008-0000-0200-0000E9000000}"/>
            </a:ext>
          </a:extLst>
        </xdr:cNvPr>
        <xdr:cNvSpPr/>
      </xdr:nvSpPr>
      <xdr:spPr>
        <a:xfrm>
          <a:off x="10426700" y="1056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102362</xdr:rowOff>
    </xdr:from>
    <xdr:to>
      <xdr:col>50</xdr:col>
      <xdr:colOff>165100</xdr:colOff>
      <xdr:row>62</xdr:row>
      <xdr:rowOff>32512</xdr:rowOff>
    </xdr:to>
    <xdr:sp macro="" textlink="">
      <xdr:nvSpPr>
        <xdr:cNvPr id="234" name="フローチャート: 判断 233">
          <a:extLst>
            <a:ext uri="{FF2B5EF4-FFF2-40B4-BE49-F238E27FC236}">
              <a16:creationId xmlns:a16="http://schemas.microsoft.com/office/drawing/2014/main" id="{00000000-0008-0000-0200-0000EA000000}"/>
            </a:ext>
          </a:extLst>
        </xdr:cNvPr>
        <xdr:cNvSpPr/>
      </xdr:nvSpPr>
      <xdr:spPr>
        <a:xfrm>
          <a:off x="9588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118364</xdr:rowOff>
    </xdr:from>
    <xdr:to>
      <xdr:col>46</xdr:col>
      <xdr:colOff>38100</xdr:colOff>
      <xdr:row>62</xdr:row>
      <xdr:rowOff>48514</xdr:rowOff>
    </xdr:to>
    <xdr:sp macro="" textlink="">
      <xdr:nvSpPr>
        <xdr:cNvPr id="235" name="フローチャート: 判断 234">
          <a:extLst>
            <a:ext uri="{FF2B5EF4-FFF2-40B4-BE49-F238E27FC236}">
              <a16:creationId xmlns:a16="http://schemas.microsoft.com/office/drawing/2014/main" id="{00000000-0008-0000-0200-0000EB000000}"/>
            </a:ext>
          </a:extLst>
        </xdr:cNvPr>
        <xdr:cNvSpPr/>
      </xdr:nvSpPr>
      <xdr:spPr>
        <a:xfrm>
          <a:off x="8699500" y="10576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132994</xdr:rowOff>
    </xdr:from>
    <xdr:to>
      <xdr:col>41</xdr:col>
      <xdr:colOff>101600</xdr:colOff>
      <xdr:row>62</xdr:row>
      <xdr:rowOff>63144</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7810500" y="10591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127051</xdr:rowOff>
    </xdr:from>
    <xdr:to>
      <xdr:col>36</xdr:col>
      <xdr:colOff>165100</xdr:colOff>
      <xdr:row>62</xdr:row>
      <xdr:rowOff>57201</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6921500" y="1058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200-0000EE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200-0000EF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200-0000F0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58014</xdr:rowOff>
    </xdr:from>
    <xdr:to>
      <xdr:col>55</xdr:col>
      <xdr:colOff>50800</xdr:colOff>
      <xdr:row>61</xdr:row>
      <xdr:rowOff>159614</xdr:rowOff>
    </xdr:to>
    <xdr:sp macro="" textlink="">
      <xdr:nvSpPr>
        <xdr:cNvPr id="243" name="楕円 242">
          <a:extLst>
            <a:ext uri="{FF2B5EF4-FFF2-40B4-BE49-F238E27FC236}">
              <a16:creationId xmlns:a16="http://schemas.microsoft.com/office/drawing/2014/main" id="{00000000-0008-0000-0200-0000F3000000}"/>
            </a:ext>
          </a:extLst>
        </xdr:cNvPr>
        <xdr:cNvSpPr/>
      </xdr:nvSpPr>
      <xdr:spPr>
        <a:xfrm>
          <a:off x="10426700" y="10516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80891</xdr:rowOff>
    </xdr:from>
    <xdr:ext cx="469744" cy="259045"/>
    <xdr:sp macro="" textlink="">
      <xdr:nvSpPr>
        <xdr:cNvPr id="244" name="【体育館・プール】&#10;一人当たり面積該当値テキスト">
          <a:extLst>
            <a:ext uri="{FF2B5EF4-FFF2-40B4-BE49-F238E27FC236}">
              <a16:creationId xmlns:a16="http://schemas.microsoft.com/office/drawing/2014/main" id="{00000000-0008-0000-0200-0000F4000000}"/>
            </a:ext>
          </a:extLst>
        </xdr:cNvPr>
        <xdr:cNvSpPr txBox="1"/>
      </xdr:nvSpPr>
      <xdr:spPr>
        <a:xfrm>
          <a:off x="10515600" y="10367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72644</xdr:rowOff>
    </xdr:from>
    <xdr:to>
      <xdr:col>50</xdr:col>
      <xdr:colOff>165100</xdr:colOff>
      <xdr:row>62</xdr:row>
      <xdr:rowOff>2794</xdr:rowOff>
    </xdr:to>
    <xdr:sp macro="" textlink="">
      <xdr:nvSpPr>
        <xdr:cNvPr id="245" name="楕円 244">
          <a:extLst>
            <a:ext uri="{FF2B5EF4-FFF2-40B4-BE49-F238E27FC236}">
              <a16:creationId xmlns:a16="http://schemas.microsoft.com/office/drawing/2014/main" id="{00000000-0008-0000-0200-0000F5000000}"/>
            </a:ext>
          </a:extLst>
        </xdr:cNvPr>
        <xdr:cNvSpPr/>
      </xdr:nvSpPr>
      <xdr:spPr>
        <a:xfrm>
          <a:off x="9588500" y="1053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108814</xdr:rowOff>
    </xdr:from>
    <xdr:to>
      <xdr:col>55</xdr:col>
      <xdr:colOff>0</xdr:colOff>
      <xdr:row>61</xdr:row>
      <xdr:rowOff>123444</xdr:rowOff>
    </xdr:to>
    <xdr:cxnSp macro="">
      <xdr:nvCxnSpPr>
        <xdr:cNvPr id="246" name="直線コネクタ 245">
          <a:extLst>
            <a:ext uri="{FF2B5EF4-FFF2-40B4-BE49-F238E27FC236}">
              <a16:creationId xmlns:a16="http://schemas.microsoft.com/office/drawing/2014/main" id="{00000000-0008-0000-0200-0000F6000000}"/>
            </a:ext>
          </a:extLst>
        </xdr:cNvPr>
        <xdr:cNvCxnSpPr/>
      </xdr:nvCxnSpPr>
      <xdr:spPr>
        <a:xfrm flipV="1">
          <a:off x="9639300" y="10567264"/>
          <a:ext cx="838200" cy="14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85446</xdr:rowOff>
    </xdr:from>
    <xdr:to>
      <xdr:col>46</xdr:col>
      <xdr:colOff>38100</xdr:colOff>
      <xdr:row>62</xdr:row>
      <xdr:rowOff>15596</xdr:rowOff>
    </xdr:to>
    <xdr:sp macro="" textlink="">
      <xdr:nvSpPr>
        <xdr:cNvPr id="247" name="楕円 246">
          <a:extLst>
            <a:ext uri="{FF2B5EF4-FFF2-40B4-BE49-F238E27FC236}">
              <a16:creationId xmlns:a16="http://schemas.microsoft.com/office/drawing/2014/main" id="{00000000-0008-0000-0200-0000F7000000}"/>
            </a:ext>
          </a:extLst>
        </xdr:cNvPr>
        <xdr:cNvSpPr/>
      </xdr:nvSpPr>
      <xdr:spPr>
        <a:xfrm>
          <a:off x="8699500" y="10543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123444</xdr:rowOff>
    </xdr:from>
    <xdr:to>
      <xdr:col>50</xdr:col>
      <xdr:colOff>114300</xdr:colOff>
      <xdr:row>61</xdr:row>
      <xdr:rowOff>136246</xdr:rowOff>
    </xdr:to>
    <xdr:cxnSp macro="">
      <xdr:nvCxnSpPr>
        <xdr:cNvPr id="248" name="直線コネクタ 247">
          <a:extLst>
            <a:ext uri="{FF2B5EF4-FFF2-40B4-BE49-F238E27FC236}">
              <a16:creationId xmlns:a16="http://schemas.microsoft.com/office/drawing/2014/main" id="{00000000-0008-0000-0200-0000F8000000}"/>
            </a:ext>
          </a:extLst>
        </xdr:cNvPr>
        <xdr:cNvCxnSpPr/>
      </xdr:nvCxnSpPr>
      <xdr:spPr>
        <a:xfrm flipV="1">
          <a:off x="8750300" y="10581894"/>
          <a:ext cx="8890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95047</xdr:rowOff>
    </xdr:from>
    <xdr:to>
      <xdr:col>41</xdr:col>
      <xdr:colOff>101600</xdr:colOff>
      <xdr:row>62</xdr:row>
      <xdr:rowOff>25197</xdr:rowOff>
    </xdr:to>
    <xdr:sp macro="" textlink="">
      <xdr:nvSpPr>
        <xdr:cNvPr id="249" name="楕円 248">
          <a:extLst>
            <a:ext uri="{FF2B5EF4-FFF2-40B4-BE49-F238E27FC236}">
              <a16:creationId xmlns:a16="http://schemas.microsoft.com/office/drawing/2014/main" id="{00000000-0008-0000-0200-0000F9000000}"/>
            </a:ext>
          </a:extLst>
        </xdr:cNvPr>
        <xdr:cNvSpPr/>
      </xdr:nvSpPr>
      <xdr:spPr>
        <a:xfrm>
          <a:off x="7810500" y="10553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136246</xdr:rowOff>
    </xdr:from>
    <xdr:to>
      <xdr:col>45</xdr:col>
      <xdr:colOff>177800</xdr:colOff>
      <xdr:row>61</xdr:row>
      <xdr:rowOff>145847</xdr:rowOff>
    </xdr:to>
    <xdr:cxnSp macro="">
      <xdr:nvCxnSpPr>
        <xdr:cNvPr id="250" name="直線コネクタ 249">
          <a:extLst>
            <a:ext uri="{FF2B5EF4-FFF2-40B4-BE49-F238E27FC236}">
              <a16:creationId xmlns:a16="http://schemas.microsoft.com/office/drawing/2014/main" id="{00000000-0008-0000-0200-0000FA000000}"/>
            </a:ext>
          </a:extLst>
        </xdr:cNvPr>
        <xdr:cNvCxnSpPr/>
      </xdr:nvCxnSpPr>
      <xdr:spPr>
        <a:xfrm flipV="1">
          <a:off x="7861300" y="10594696"/>
          <a:ext cx="88900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107391</xdr:rowOff>
    </xdr:from>
    <xdr:to>
      <xdr:col>36</xdr:col>
      <xdr:colOff>165100</xdr:colOff>
      <xdr:row>62</xdr:row>
      <xdr:rowOff>37541</xdr:rowOff>
    </xdr:to>
    <xdr:sp macro="" textlink="">
      <xdr:nvSpPr>
        <xdr:cNvPr id="251" name="楕円 250">
          <a:extLst>
            <a:ext uri="{FF2B5EF4-FFF2-40B4-BE49-F238E27FC236}">
              <a16:creationId xmlns:a16="http://schemas.microsoft.com/office/drawing/2014/main" id="{00000000-0008-0000-0200-0000FB000000}"/>
            </a:ext>
          </a:extLst>
        </xdr:cNvPr>
        <xdr:cNvSpPr/>
      </xdr:nvSpPr>
      <xdr:spPr>
        <a:xfrm>
          <a:off x="6921500" y="10565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145847</xdr:rowOff>
    </xdr:from>
    <xdr:to>
      <xdr:col>41</xdr:col>
      <xdr:colOff>50800</xdr:colOff>
      <xdr:row>61</xdr:row>
      <xdr:rowOff>158191</xdr:rowOff>
    </xdr:to>
    <xdr:cxnSp macro="">
      <xdr:nvCxnSpPr>
        <xdr:cNvPr id="252" name="直線コネクタ 251">
          <a:extLst>
            <a:ext uri="{FF2B5EF4-FFF2-40B4-BE49-F238E27FC236}">
              <a16:creationId xmlns:a16="http://schemas.microsoft.com/office/drawing/2014/main" id="{00000000-0008-0000-0200-0000FC000000}"/>
            </a:ext>
          </a:extLst>
        </xdr:cNvPr>
        <xdr:cNvCxnSpPr/>
      </xdr:nvCxnSpPr>
      <xdr:spPr>
        <a:xfrm flipV="1">
          <a:off x="6972300" y="10604297"/>
          <a:ext cx="889000" cy="1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23639</xdr:rowOff>
    </xdr:from>
    <xdr:ext cx="469744" cy="259045"/>
    <xdr:sp macro="" textlink="">
      <xdr:nvSpPr>
        <xdr:cNvPr id="253" name="n_1aveValue【体育館・プール】&#10;一人当たり面積">
          <a:extLst>
            <a:ext uri="{FF2B5EF4-FFF2-40B4-BE49-F238E27FC236}">
              <a16:creationId xmlns:a16="http://schemas.microsoft.com/office/drawing/2014/main" id="{00000000-0008-0000-0200-0000FD000000}"/>
            </a:ext>
          </a:extLst>
        </xdr:cNvPr>
        <xdr:cNvSpPr txBox="1"/>
      </xdr:nvSpPr>
      <xdr:spPr>
        <a:xfrm>
          <a:off x="9391727" y="1065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39641</xdr:rowOff>
    </xdr:from>
    <xdr:ext cx="469744" cy="259045"/>
    <xdr:sp macro="" textlink="">
      <xdr:nvSpPr>
        <xdr:cNvPr id="254" name="n_2aveValue【体育館・プール】&#10;一人当たり面積">
          <a:extLst>
            <a:ext uri="{FF2B5EF4-FFF2-40B4-BE49-F238E27FC236}">
              <a16:creationId xmlns:a16="http://schemas.microsoft.com/office/drawing/2014/main" id="{00000000-0008-0000-0200-0000FE000000}"/>
            </a:ext>
          </a:extLst>
        </xdr:cNvPr>
        <xdr:cNvSpPr txBox="1"/>
      </xdr:nvSpPr>
      <xdr:spPr>
        <a:xfrm>
          <a:off x="8515427" y="1066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54271</xdr:rowOff>
    </xdr:from>
    <xdr:ext cx="469744" cy="259045"/>
    <xdr:sp macro="" textlink="">
      <xdr:nvSpPr>
        <xdr:cNvPr id="255" name="n_3aveValue【体育館・プール】&#10;一人当たり面積">
          <a:extLst>
            <a:ext uri="{FF2B5EF4-FFF2-40B4-BE49-F238E27FC236}">
              <a16:creationId xmlns:a16="http://schemas.microsoft.com/office/drawing/2014/main" id="{00000000-0008-0000-0200-0000FF000000}"/>
            </a:ext>
          </a:extLst>
        </xdr:cNvPr>
        <xdr:cNvSpPr txBox="1"/>
      </xdr:nvSpPr>
      <xdr:spPr>
        <a:xfrm>
          <a:off x="7626427" y="10684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48328</xdr:rowOff>
    </xdr:from>
    <xdr:ext cx="469744" cy="259045"/>
    <xdr:sp macro="" textlink="">
      <xdr:nvSpPr>
        <xdr:cNvPr id="256" name="n_4aveValue【体育館・プール】&#10;一人当たり面積">
          <a:extLst>
            <a:ext uri="{FF2B5EF4-FFF2-40B4-BE49-F238E27FC236}">
              <a16:creationId xmlns:a16="http://schemas.microsoft.com/office/drawing/2014/main" id="{00000000-0008-0000-0200-000000010000}"/>
            </a:ext>
          </a:extLst>
        </xdr:cNvPr>
        <xdr:cNvSpPr txBox="1"/>
      </xdr:nvSpPr>
      <xdr:spPr>
        <a:xfrm>
          <a:off x="6737427" y="10678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19321</xdr:rowOff>
    </xdr:from>
    <xdr:ext cx="469744" cy="259045"/>
    <xdr:sp macro="" textlink="">
      <xdr:nvSpPr>
        <xdr:cNvPr id="257" name="n_1mainValue【体育館・プール】&#10;一人当たり面積">
          <a:extLst>
            <a:ext uri="{FF2B5EF4-FFF2-40B4-BE49-F238E27FC236}">
              <a16:creationId xmlns:a16="http://schemas.microsoft.com/office/drawing/2014/main" id="{00000000-0008-0000-0200-000001010000}"/>
            </a:ext>
          </a:extLst>
        </xdr:cNvPr>
        <xdr:cNvSpPr txBox="1"/>
      </xdr:nvSpPr>
      <xdr:spPr>
        <a:xfrm>
          <a:off x="9391727" y="10306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32123</xdr:rowOff>
    </xdr:from>
    <xdr:ext cx="469744" cy="259045"/>
    <xdr:sp macro="" textlink="">
      <xdr:nvSpPr>
        <xdr:cNvPr id="258" name="n_2mainValue【体育館・プール】&#10;一人当たり面積">
          <a:extLst>
            <a:ext uri="{FF2B5EF4-FFF2-40B4-BE49-F238E27FC236}">
              <a16:creationId xmlns:a16="http://schemas.microsoft.com/office/drawing/2014/main" id="{00000000-0008-0000-0200-000002010000}"/>
            </a:ext>
          </a:extLst>
        </xdr:cNvPr>
        <xdr:cNvSpPr txBox="1"/>
      </xdr:nvSpPr>
      <xdr:spPr>
        <a:xfrm>
          <a:off x="8515427" y="10319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41724</xdr:rowOff>
    </xdr:from>
    <xdr:ext cx="469744" cy="259045"/>
    <xdr:sp macro="" textlink="">
      <xdr:nvSpPr>
        <xdr:cNvPr id="259" name="n_3mainValue【体育館・プール】&#10;一人当たり面積">
          <a:extLst>
            <a:ext uri="{FF2B5EF4-FFF2-40B4-BE49-F238E27FC236}">
              <a16:creationId xmlns:a16="http://schemas.microsoft.com/office/drawing/2014/main" id="{00000000-0008-0000-0200-000003010000}"/>
            </a:ext>
          </a:extLst>
        </xdr:cNvPr>
        <xdr:cNvSpPr txBox="1"/>
      </xdr:nvSpPr>
      <xdr:spPr>
        <a:xfrm>
          <a:off x="7626427" y="10328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54068</xdr:rowOff>
    </xdr:from>
    <xdr:ext cx="469744" cy="259045"/>
    <xdr:sp macro="" textlink="">
      <xdr:nvSpPr>
        <xdr:cNvPr id="260" name="n_4mainValue【体育館・プール】&#10;一人当たり面積">
          <a:extLst>
            <a:ext uri="{FF2B5EF4-FFF2-40B4-BE49-F238E27FC236}">
              <a16:creationId xmlns:a16="http://schemas.microsoft.com/office/drawing/2014/main" id="{00000000-0008-0000-0200-000004010000}"/>
            </a:ext>
          </a:extLst>
        </xdr:cNvPr>
        <xdr:cNvSpPr txBox="1"/>
      </xdr:nvSpPr>
      <xdr:spPr>
        <a:xfrm>
          <a:off x="6737427" y="10341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00000000-0008-0000-0200-000005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00000000-0008-0000-0200-000006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00000000-0008-0000-0200-000007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2" name="正方形/長方形 271">
          <a:extLst>
            <a:ext uri="{FF2B5EF4-FFF2-40B4-BE49-F238E27FC236}">
              <a16:creationId xmlns:a16="http://schemas.microsoft.com/office/drawing/2014/main" id="{00000000-0008-0000-0200-000010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3" name="正方形/長方形 272">
          <a:extLst>
            <a:ext uri="{FF2B5EF4-FFF2-40B4-BE49-F238E27FC236}">
              <a16:creationId xmlns:a16="http://schemas.microsoft.com/office/drawing/2014/main" id="{00000000-0008-0000-0200-000011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4" name="正方形/長方形 273">
          <a:extLst>
            <a:ext uri="{FF2B5EF4-FFF2-40B4-BE49-F238E27FC236}">
              <a16:creationId xmlns:a16="http://schemas.microsoft.com/office/drawing/2014/main" id="{00000000-0008-0000-0200-000012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5" name="正方形/長方形 274">
          <a:extLst>
            <a:ext uri="{FF2B5EF4-FFF2-40B4-BE49-F238E27FC236}">
              <a16:creationId xmlns:a16="http://schemas.microsoft.com/office/drawing/2014/main" id="{00000000-0008-0000-0200-000013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6" name="正方形/長方形 275">
          <a:extLst>
            <a:ext uri="{FF2B5EF4-FFF2-40B4-BE49-F238E27FC236}">
              <a16:creationId xmlns:a16="http://schemas.microsoft.com/office/drawing/2014/main" id="{00000000-0008-0000-0200-00001401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7" name="正方形/長方形 276">
          <a:extLst>
            <a:ext uri="{FF2B5EF4-FFF2-40B4-BE49-F238E27FC236}">
              <a16:creationId xmlns:a16="http://schemas.microsoft.com/office/drawing/2014/main" id="{00000000-0008-0000-0200-000015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8" name="正方形/長方形 277">
          <a:extLst>
            <a:ext uri="{FF2B5EF4-FFF2-40B4-BE49-F238E27FC236}">
              <a16:creationId xmlns:a16="http://schemas.microsoft.com/office/drawing/2014/main" id="{00000000-0008-0000-0200-000016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9" name="正方形/長方形 278">
          <a:extLst>
            <a:ext uri="{FF2B5EF4-FFF2-40B4-BE49-F238E27FC236}">
              <a16:creationId xmlns:a16="http://schemas.microsoft.com/office/drawing/2014/main" id="{00000000-0008-0000-0200-000017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0" name="正方形/長方形 279">
          <a:extLst>
            <a:ext uri="{FF2B5EF4-FFF2-40B4-BE49-F238E27FC236}">
              <a16:creationId xmlns:a16="http://schemas.microsoft.com/office/drawing/2014/main" id="{00000000-0008-0000-0200-000018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1" name="正方形/長方形 280">
          <a:extLst>
            <a:ext uri="{FF2B5EF4-FFF2-40B4-BE49-F238E27FC236}">
              <a16:creationId xmlns:a16="http://schemas.microsoft.com/office/drawing/2014/main" id="{00000000-0008-0000-0200-000019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2" name="正方形/長方形 281">
          <a:extLst>
            <a:ext uri="{FF2B5EF4-FFF2-40B4-BE49-F238E27FC236}">
              <a16:creationId xmlns:a16="http://schemas.microsoft.com/office/drawing/2014/main" id="{00000000-0008-0000-0200-00001A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3" name="正方形/長方形 282">
          <a:extLst>
            <a:ext uri="{FF2B5EF4-FFF2-40B4-BE49-F238E27FC236}">
              <a16:creationId xmlns:a16="http://schemas.microsoft.com/office/drawing/2014/main" id="{00000000-0008-0000-0200-00001B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4" name="正方形/長方形 283">
          <a:extLst>
            <a:ext uri="{FF2B5EF4-FFF2-40B4-BE49-F238E27FC236}">
              <a16:creationId xmlns:a16="http://schemas.microsoft.com/office/drawing/2014/main" id="{00000000-0008-0000-0200-00001C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5" name="正方形/長方形 284">
          <a:extLst>
            <a:ext uri="{FF2B5EF4-FFF2-40B4-BE49-F238E27FC236}">
              <a16:creationId xmlns:a16="http://schemas.microsoft.com/office/drawing/2014/main" id="{00000000-0008-0000-0200-00001D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6" name="正方形/長方形 285">
          <a:extLst>
            <a:ext uri="{FF2B5EF4-FFF2-40B4-BE49-F238E27FC236}">
              <a16:creationId xmlns:a16="http://schemas.microsoft.com/office/drawing/2014/main" id="{00000000-0008-0000-0200-00001E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7" name="正方形/長方形 286">
          <a:extLst>
            <a:ext uri="{FF2B5EF4-FFF2-40B4-BE49-F238E27FC236}">
              <a16:creationId xmlns:a16="http://schemas.microsoft.com/office/drawing/2014/main" id="{00000000-0008-0000-0200-00001F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8" name="正方形/長方形 287">
          <a:extLst>
            <a:ext uri="{FF2B5EF4-FFF2-40B4-BE49-F238E27FC236}">
              <a16:creationId xmlns:a16="http://schemas.microsoft.com/office/drawing/2014/main" id="{00000000-0008-0000-0200-000020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9" name="正方形/長方形 288">
          <a:extLst>
            <a:ext uri="{FF2B5EF4-FFF2-40B4-BE49-F238E27FC236}">
              <a16:creationId xmlns:a16="http://schemas.microsoft.com/office/drawing/2014/main" id="{00000000-0008-0000-0200-000021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0" name="正方形/長方形 289">
          <a:extLst>
            <a:ext uri="{FF2B5EF4-FFF2-40B4-BE49-F238E27FC236}">
              <a16:creationId xmlns:a16="http://schemas.microsoft.com/office/drawing/2014/main" id="{00000000-0008-0000-0200-000022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1" name="正方形/長方形 290">
          <a:extLst>
            <a:ext uri="{FF2B5EF4-FFF2-40B4-BE49-F238E27FC236}">
              <a16:creationId xmlns:a16="http://schemas.microsoft.com/office/drawing/2014/main" id="{00000000-0008-0000-0200-000023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2" name="正方形/長方形 291">
          <a:extLst>
            <a:ext uri="{FF2B5EF4-FFF2-40B4-BE49-F238E27FC236}">
              <a16:creationId xmlns:a16="http://schemas.microsoft.com/office/drawing/2014/main" id="{00000000-0008-0000-0200-000024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3" name="正方形/長方形 292">
          <a:extLst>
            <a:ext uri="{FF2B5EF4-FFF2-40B4-BE49-F238E27FC236}">
              <a16:creationId xmlns:a16="http://schemas.microsoft.com/office/drawing/2014/main" id="{00000000-0008-0000-0200-000025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4" name="正方形/長方形 293">
          <a:extLst>
            <a:ext uri="{FF2B5EF4-FFF2-40B4-BE49-F238E27FC236}">
              <a16:creationId xmlns:a16="http://schemas.microsoft.com/office/drawing/2014/main" id="{00000000-0008-0000-0200-000026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5" name="正方形/長方形 294">
          <a:extLst>
            <a:ext uri="{FF2B5EF4-FFF2-40B4-BE49-F238E27FC236}">
              <a16:creationId xmlns:a16="http://schemas.microsoft.com/office/drawing/2014/main" id="{00000000-0008-0000-0200-000027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6" name="正方形/長方形 295">
          <a:extLst>
            <a:ext uri="{FF2B5EF4-FFF2-40B4-BE49-F238E27FC236}">
              <a16:creationId xmlns:a16="http://schemas.microsoft.com/office/drawing/2014/main" id="{00000000-0008-0000-0200-000028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7" name="正方形/長方形 296">
          <a:extLst>
            <a:ext uri="{FF2B5EF4-FFF2-40B4-BE49-F238E27FC236}">
              <a16:creationId xmlns:a16="http://schemas.microsoft.com/office/drawing/2014/main" id="{00000000-0008-0000-0200-000029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8" name="正方形/長方形 297">
          <a:extLst>
            <a:ext uri="{FF2B5EF4-FFF2-40B4-BE49-F238E27FC236}">
              <a16:creationId xmlns:a16="http://schemas.microsoft.com/office/drawing/2014/main" id="{00000000-0008-0000-0200-00002A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9" name="正方形/長方形 298">
          <a:extLst>
            <a:ext uri="{FF2B5EF4-FFF2-40B4-BE49-F238E27FC236}">
              <a16:creationId xmlns:a16="http://schemas.microsoft.com/office/drawing/2014/main" id="{00000000-0008-0000-0200-00002B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0" name="正方形/長方形 299">
          <a:extLst>
            <a:ext uri="{FF2B5EF4-FFF2-40B4-BE49-F238E27FC236}">
              <a16:creationId xmlns:a16="http://schemas.microsoft.com/office/drawing/2014/main" id="{00000000-0008-0000-0200-00002C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2" name="直線コネクタ 301">
          <a:extLst>
            <a:ext uri="{FF2B5EF4-FFF2-40B4-BE49-F238E27FC236}">
              <a16:creationId xmlns:a16="http://schemas.microsoft.com/office/drawing/2014/main" id="{00000000-0008-0000-0200-00002E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4" name="直線コネクタ 303">
          <a:extLst>
            <a:ext uri="{FF2B5EF4-FFF2-40B4-BE49-F238E27FC236}">
              <a16:creationId xmlns:a16="http://schemas.microsoft.com/office/drawing/2014/main" id="{00000000-0008-0000-0200-000030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5" name="テキスト ボックス 304">
          <a:extLst>
            <a:ext uri="{FF2B5EF4-FFF2-40B4-BE49-F238E27FC236}">
              <a16:creationId xmlns:a16="http://schemas.microsoft.com/office/drawing/2014/main" id="{00000000-0008-0000-0200-000031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6" name="直線コネクタ 305">
          <a:extLst>
            <a:ext uri="{FF2B5EF4-FFF2-40B4-BE49-F238E27FC236}">
              <a16:creationId xmlns:a16="http://schemas.microsoft.com/office/drawing/2014/main" id="{00000000-0008-0000-0200-000032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7" name="テキスト ボックス 306">
          <a:extLst>
            <a:ext uri="{FF2B5EF4-FFF2-40B4-BE49-F238E27FC236}">
              <a16:creationId xmlns:a16="http://schemas.microsoft.com/office/drawing/2014/main" id="{00000000-0008-0000-0200-000033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09" name="テキスト ボックス 308">
          <a:extLst>
            <a:ext uri="{FF2B5EF4-FFF2-40B4-BE49-F238E27FC236}">
              <a16:creationId xmlns:a16="http://schemas.microsoft.com/office/drawing/2014/main" id="{00000000-0008-0000-0200-000035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0" name="直線コネクタ 309">
          <a:extLst>
            <a:ext uri="{FF2B5EF4-FFF2-40B4-BE49-F238E27FC236}">
              <a16:creationId xmlns:a16="http://schemas.microsoft.com/office/drawing/2014/main" id="{00000000-0008-0000-0200-000036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1" name="テキスト ボックス 310">
          <a:extLst>
            <a:ext uri="{FF2B5EF4-FFF2-40B4-BE49-F238E27FC236}">
              <a16:creationId xmlns:a16="http://schemas.microsoft.com/office/drawing/2014/main" id="{00000000-0008-0000-0200-000037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2" name="直線コネクタ 311">
          <a:extLst>
            <a:ext uri="{FF2B5EF4-FFF2-40B4-BE49-F238E27FC236}">
              <a16:creationId xmlns:a16="http://schemas.microsoft.com/office/drawing/2014/main" id="{00000000-0008-0000-0200-000038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3" name="テキスト ボックス 312">
          <a:extLst>
            <a:ext uri="{FF2B5EF4-FFF2-40B4-BE49-F238E27FC236}">
              <a16:creationId xmlns:a16="http://schemas.microsoft.com/office/drawing/2014/main" id="{00000000-0008-0000-0200-000039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4" name="直線コネクタ 313">
          <a:extLst>
            <a:ext uri="{FF2B5EF4-FFF2-40B4-BE49-F238E27FC236}">
              <a16:creationId xmlns:a16="http://schemas.microsoft.com/office/drawing/2014/main" id="{00000000-0008-0000-0200-00003A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5" name="テキスト ボックス 314">
          <a:extLst>
            <a:ext uri="{FF2B5EF4-FFF2-40B4-BE49-F238E27FC236}">
              <a16:creationId xmlns:a16="http://schemas.microsoft.com/office/drawing/2014/main" id="{00000000-0008-0000-0200-00003B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6" name="【一般廃棄物処理施設】&#10;有形固定資産減価償却率グラフ枠">
          <a:extLst>
            <a:ext uri="{FF2B5EF4-FFF2-40B4-BE49-F238E27FC236}">
              <a16:creationId xmlns:a16="http://schemas.microsoft.com/office/drawing/2014/main" id="{00000000-0008-0000-0200-00003C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169545</xdr:rowOff>
    </xdr:from>
    <xdr:to>
      <xdr:col>85</xdr:col>
      <xdr:colOff>126364</xdr:colOff>
      <xdr:row>41</xdr:row>
      <xdr:rowOff>163830</xdr:rowOff>
    </xdr:to>
    <xdr:cxnSp macro="">
      <xdr:nvCxnSpPr>
        <xdr:cNvPr id="317" name="直線コネクタ 316">
          <a:extLst>
            <a:ext uri="{FF2B5EF4-FFF2-40B4-BE49-F238E27FC236}">
              <a16:creationId xmlns:a16="http://schemas.microsoft.com/office/drawing/2014/main" id="{00000000-0008-0000-0200-00003D010000}"/>
            </a:ext>
          </a:extLst>
        </xdr:cNvPr>
        <xdr:cNvCxnSpPr/>
      </xdr:nvCxnSpPr>
      <xdr:spPr>
        <a:xfrm flipV="1">
          <a:off x="16318864" y="5655945"/>
          <a:ext cx="0" cy="153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167657</xdr:rowOff>
    </xdr:from>
    <xdr:ext cx="405111" cy="259045"/>
    <xdr:sp macro="" textlink="">
      <xdr:nvSpPr>
        <xdr:cNvPr id="318" name="【一般廃棄物処理施設】&#10;有形固定資産減価償却率最小値テキスト">
          <a:extLst>
            <a:ext uri="{FF2B5EF4-FFF2-40B4-BE49-F238E27FC236}">
              <a16:creationId xmlns:a16="http://schemas.microsoft.com/office/drawing/2014/main" id="{00000000-0008-0000-0200-00003E010000}"/>
            </a:ext>
          </a:extLst>
        </xdr:cNvPr>
        <xdr:cNvSpPr txBox="1"/>
      </xdr:nvSpPr>
      <xdr:spPr>
        <a:xfrm>
          <a:off x="16357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163830</xdr:rowOff>
    </xdr:from>
    <xdr:to>
      <xdr:col>86</xdr:col>
      <xdr:colOff>25400</xdr:colOff>
      <xdr:row>41</xdr:row>
      <xdr:rowOff>163830</xdr:rowOff>
    </xdr:to>
    <xdr:cxnSp macro="">
      <xdr:nvCxnSpPr>
        <xdr:cNvPr id="319" name="直線コネクタ 318">
          <a:extLst>
            <a:ext uri="{FF2B5EF4-FFF2-40B4-BE49-F238E27FC236}">
              <a16:creationId xmlns:a16="http://schemas.microsoft.com/office/drawing/2014/main" id="{00000000-0008-0000-0200-00003F010000}"/>
            </a:ext>
          </a:extLst>
        </xdr:cNvPr>
        <xdr:cNvCxnSpPr/>
      </xdr:nvCxnSpPr>
      <xdr:spPr>
        <a:xfrm>
          <a:off x="16230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116222</xdr:rowOff>
    </xdr:from>
    <xdr:ext cx="405111" cy="259045"/>
    <xdr:sp macro="" textlink="">
      <xdr:nvSpPr>
        <xdr:cNvPr id="320" name="【一般廃棄物処理施設】&#10;有形固定資産減価償却率最大値テキスト">
          <a:extLst>
            <a:ext uri="{FF2B5EF4-FFF2-40B4-BE49-F238E27FC236}">
              <a16:creationId xmlns:a16="http://schemas.microsoft.com/office/drawing/2014/main" id="{00000000-0008-0000-0200-000040010000}"/>
            </a:ext>
          </a:extLst>
        </xdr:cNvPr>
        <xdr:cNvSpPr txBox="1"/>
      </xdr:nvSpPr>
      <xdr:spPr>
        <a:xfrm>
          <a:off x="16357600" y="543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169545</xdr:rowOff>
    </xdr:from>
    <xdr:to>
      <xdr:col>86</xdr:col>
      <xdr:colOff>25400</xdr:colOff>
      <xdr:row>32</xdr:row>
      <xdr:rowOff>169545</xdr:rowOff>
    </xdr:to>
    <xdr:cxnSp macro="">
      <xdr:nvCxnSpPr>
        <xdr:cNvPr id="321" name="直線コネクタ 320">
          <a:extLst>
            <a:ext uri="{FF2B5EF4-FFF2-40B4-BE49-F238E27FC236}">
              <a16:creationId xmlns:a16="http://schemas.microsoft.com/office/drawing/2014/main" id="{00000000-0008-0000-0200-000041010000}"/>
            </a:ext>
          </a:extLst>
        </xdr:cNvPr>
        <xdr:cNvCxnSpPr/>
      </xdr:nvCxnSpPr>
      <xdr:spPr>
        <a:xfrm>
          <a:off x="16230600" y="5655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101617</xdr:rowOff>
    </xdr:from>
    <xdr:ext cx="405111" cy="259045"/>
    <xdr:sp macro="" textlink="">
      <xdr:nvSpPr>
        <xdr:cNvPr id="322" name="【一般廃棄物処理施設】&#10;有形固定資産減価償却率平均値テキスト">
          <a:extLst>
            <a:ext uri="{FF2B5EF4-FFF2-40B4-BE49-F238E27FC236}">
              <a16:creationId xmlns:a16="http://schemas.microsoft.com/office/drawing/2014/main" id="{00000000-0008-0000-0200-000042010000}"/>
            </a:ext>
          </a:extLst>
        </xdr:cNvPr>
        <xdr:cNvSpPr txBox="1"/>
      </xdr:nvSpPr>
      <xdr:spPr>
        <a:xfrm>
          <a:off x="16357600" y="62738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78740</xdr:rowOff>
    </xdr:from>
    <xdr:to>
      <xdr:col>85</xdr:col>
      <xdr:colOff>177800</xdr:colOff>
      <xdr:row>38</xdr:row>
      <xdr:rowOff>8890</xdr:rowOff>
    </xdr:to>
    <xdr:sp macro="" textlink="">
      <xdr:nvSpPr>
        <xdr:cNvPr id="323" name="フローチャート: 判断 322">
          <a:extLst>
            <a:ext uri="{FF2B5EF4-FFF2-40B4-BE49-F238E27FC236}">
              <a16:creationId xmlns:a16="http://schemas.microsoft.com/office/drawing/2014/main" id="{00000000-0008-0000-0200-000043010000}"/>
            </a:ext>
          </a:extLst>
        </xdr:cNvPr>
        <xdr:cNvSpPr/>
      </xdr:nvSpPr>
      <xdr:spPr>
        <a:xfrm>
          <a:off x="16268700" y="642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36830</xdr:rowOff>
    </xdr:from>
    <xdr:to>
      <xdr:col>81</xdr:col>
      <xdr:colOff>101600</xdr:colOff>
      <xdr:row>37</xdr:row>
      <xdr:rowOff>138430</xdr:rowOff>
    </xdr:to>
    <xdr:sp macro="" textlink="">
      <xdr:nvSpPr>
        <xdr:cNvPr id="324" name="フローチャート: 判断 323">
          <a:extLst>
            <a:ext uri="{FF2B5EF4-FFF2-40B4-BE49-F238E27FC236}">
              <a16:creationId xmlns:a16="http://schemas.microsoft.com/office/drawing/2014/main" id="{00000000-0008-0000-0200-000044010000}"/>
            </a:ext>
          </a:extLst>
        </xdr:cNvPr>
        <xdr:cNvSpPr/>
      </xdr:nvSpPr>
      <xdr:spPr>
        <a:xfrm>
          <a:off x="15430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42545</xdr:rowOff>
    </xdr:from>
    <xdr:to>
      <xdr:col>76</xdr:col>
      <xdr:colOff>165100</xdr:colOff>
      <xdr:row>37</xdr:row>
      <xdr:rowOff>144145</xdr:rowOff>
    </xdr:to>
    <xdr:sp macro="" textlink="">
      <xdr:nvSpPr>
        <xdr:cNvPr id="325" name="フローチャート: 判断 324">
          <a:extLst>
            <a:ext uri="{FF2B5EF4-FFF2-40B4-BE49-F238E27FC236}">
              <a16:creationId xmlns:a16="http://schemas.microsoft.com/office/drawing/2014/main" id="{00000000-0008-0000-0200-000045010000}"/>
            </a:ext>
          </a:extLst>
        </xdr:cNvPr>
        <xdr:cNvSpPr/>
      </xdr:nvSpPr>
      <xdr:spPr>
        <a:xfrm>
          <a:off x="14541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326" name="フローチャート: 判断 325">
          <a:extLst>
            <a:ext uri="{FF2B5EF4-FFF2-40B4-BE49-F238E27FC236}">
              <a16:creationId xmlns:a16="http://schemas.microsoft.com/office/drawing/2014/main" id="{00000000-0008-0000-0200-000046010000}"/>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327" name="フローチャート: 判断 326">
          <a:extLst>
            <a:ext uri="{FF2B5EF4-FFF2-40B4-BE49-F238E27FC236}">
              <a16:creationId xmlns:a16="http://schemas.microsoft.com/office/drawing/2014/main" id="{00000000-0008-0000-0200-000047010000}"/>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00000000-0008-0000-0200-000048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00000000-0008-0000-0200-000049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00000000-0008-0000-0200-00004A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00000000-0008-0000-0200-00004B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00000000-0008-0000-0200-00004C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95885</xdr:rowOff>
    </xdr:from>
    <xdr:to>
      <xdr:col>85</xdr:col>
      <xdr:colOff>177800</xdr:colOff>
      <xdr:row>39</xdr:row>
      <xdr:rowOff>26035</xdr:rowOff>
    </xdr:to>
    <xdr:sp macro="" textlink="">
      <xdr:nvSpPr>
        <xdr:cNvPr id="333" name="楕円 332">
          <a:extLst>
            <a:ext uri="{FF2B5EF4-FFF2-40B4-BE49-F238E27FC236}">
              <a16:creationId xmlns:a16="http://schemas.microsoft.com/office/drawing/2014/main" id="{00000000-0008-0000-0200-00004D010000}"/>
            </a:ext>
          </a:extLst>
        </xdr:cNvPr>
        <xdr:cNvSpPr/>
      </xdr:nvSpPr>
      <xdr:spPr>
        <a:xfrm>
          <a:off x="16268700" y="661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74312</xdr:rowOff>
    </xdr:from>
    <xdr:ext cx="405111" cy="259045"/>
    <xdr:sp macro="" textlink="">
      <xdr:nvSpPr>
        <xdr:cNvPr id="334" name="【一般廃棄物処理施設】&#10;有形固定資産減価償却率該当値テキスト">
          <a:extLst>
            <a:ext uri="{FF2B5EF4-FFF2-40B4-BE49-F238E27FC236}">
              <a16:creationId xmlns:a16="http://schemas.microsoft.com/office/drawing/2014/main" id="{00000000-0008-0000-0200-00004E010000}"/>
            </a:ext>
          </a:extLst>
        </xdr:cNvPr>
        <xdr:cNvSpPr txBox="1"/>
      </xdr:nvSpPr>
      <xdr:spPr>
        <a:xfrm>
          <a:off x="16357600" y="658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95885</xdr:rowOff>
    </xdr:from>
    <xdr:to>
      <xdr:col>81</xdr:col>
      <xdr:colOff>101600</xdr:colOff>
      <xdr:row>39</xdr:row>
      <xdr:rowOff>26035</xdr:rowOff>
    </xdr:to>
    <xdr:sp macro="" textlink="">
      <xdr:nvSpPr>
        <xdr:cNvPr id="335" name="楕円 334">
          <a:extLst>
            <a:ext uri="{FF2B5EF4-FFF2-40B4-BE49-F238E27FC236}">
              <a16:creationId xmlns:a16="http://schemas.microsoft.com/office/drawing/2014/main" id="{00000000-0008-0000-0200-00004F010000}"/>
            </a:ext>
          </a:extLst>
        </xdr:cNvPr>
        <xdr:cNvSpPr/>
      </xdr:nvSpPr>
      <xdr:spPr>
        <a:xfrm>
          <a:off x="15430500" y="661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146685</xdr:rowOff>
    </xdr:from>
    <xdr:to>
      <xdr:col>85</xdr:col>
      <xdr:colOff>127000</xdr:colOff>
      <xdr:row>38</xdr:row>
      <xdr:rowOff>146685</xdr:rowOff>
    </xdr:to>
    <xdr:cxnSp macro="">
      <xdr:nvCxnSpPr>
        <xdr:cNvPr id="336" name="直線コネクタ 335">
          <a:extLst>
            <a:ext uri="{FF2B5EF4-FFF2-40B4-BE49-F238E27FC236}">
              <a16:creationId xmlns:a16="http://schemas.microsoft.com/office/drawing/2014/main" id="{00000000-0008-0000-0200-000050010000}"/>
            </a:ext>
          </a:extLst>
        </xdr:cNvPr>
        <xdr:cNvCxnSpPr/>
      </xdr:nvCxnSpPr>
      <xdr:spPr>
        <a:xfrm>
          <a:off x="15481300" y="66617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95885</xdr:rowOff>
    </xdr:from>
    <xdr:to>
      <xdr:col>76</xdr:col>
      <xdr:colOff>165100</xdr:colOff>
      <xdr:row>39</xdr:row>
      <xdr:rowOff>26035</xdr:rowOff>
    </xdr:to>
    <xdr:sp macro="" textlink="">
      <xdr:nvSpPr>
        <xdr:cNvPr id="337" name="楕円 336">
          <a:extLst>
            <a:ext uri="{FF2B5EF4-FFF2-40B4-BE49-F238E27FC236}">
              <a16:creationId xmlns:a16="http://schemas.microsoft.com/office/drawing/2014/main" id="{00000000-0008-0000-0200-000051010000}"/>
            </a:ext>
          </a:extLst>
        </xdr:cNvPr>
        <xdr:cNvSpPr/>
      </xdr:nvSpPr>
      <xdr:spPr>
        <a:xfrm>
          <a:off x="14541500" y="661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146685</xdr:rowOff>
    </xdr:from>
    <xdr:to>
      <xdr:col>81</xdr:col>
      <xdr:colOff>50800</xdr:colOff>
      <xdr:row>38</xdr:row>
      <xdr:rowOff>146685</xdr:rowOff>
    </xdr:to>
    <xdr:cxnSp macro="">
      <xdr:nvCxnSpPr>
        <xdr:cNvPr id="338" name="直線コネクタ 337">
          <a:extLst>
            <a:ext uri="{FF2B5EF4-FFF2-40B4-BE49-F238E27FC236}">
              <a16:creationId xmlns:a16="http://schemas.microsoft.com/office/drawing/2014/main" id="{00000000-0008-0000-0200-000052010000}"/>
            </a:ext>
          </a:extLst>
        </xdr:cNvPr>
        <xdr:cNvCxnSpPr/>
      </xdr:nvCxnSpPr>
      <xdr:spPr>
        <a:xfrm>
          <a:off x="14592300" y="66617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95885</xdr:rowOff>
    </xdr:from>
    <xdr:to>
      <xdr:col>72</xdr:col>
      <xdr:colOff>38100</xdr:colOff>
      <xdr:row>39</xdr:row>
      <xdr:rowOff>26035</xdr:rowOff>
    </xdr:to>
    <xdr:sp macro="" textlink="">
      <xdr:nvSpPr>
        <xdr:cNvPr id="339" name="楕円 338">
          <a:extLst>
            <a:ext uri="{FF2B5EF4-FFF2-40B4-BE49-F238E27FC236}">
              <a16:creationId xmlns:a16="http://schemas.microsoft.com/office/drawing/2014/main" id="{00000000-0008-0000-0200-000053010000}"/>
            </a:ext>
          </a:extLst>
        </xdr:cNvPr>
        <xdr:cNvSpPr/>
      </xdr:nvSpPr>
      <xdr:spPr>
        <a:xfrm>
          <a:off x="13652500" y="661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146685</xdr:rowOff>
    </xdr:from>
    <xdr:to>
      <xdr:col>76</xdr:col>
      <xdr:colOff>114300</xdr:colOff>
      <xdr:row>38</xdr:row>
      <xdr:rowOff>146685</xdr:rowOff>
    </xdr:to>
    <xdr:cxnSp macro="">
      <xdr:nvCxnSpPr>
        <xdr:cNvPr id="340" name="直線コネクタ 339">
          <a:extLst>
            <a:ext uri="{FF2B5EF4-FFF2-40B4-BE49-F238E27FC236}">
              <a16:creationId xmlns:a16="http://schemas.microsoft.com/office/drawing/2014/main" id="{00000000-0008-0000-0200-000054010000}"/>
            </a:ext>
          </a:extLst>
        </xdr:cNvPr>
        <xdr:cNvCxnSpPr/>
      </xdr:nvCxnSpPr>
      <xdr:spPr>
        <a:xfrm>
          <a:off x="13703300" y="66617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166370</xdr:rowOff>
    </xdr:from>
    <xdr:to>
      <xdr:col>67</xdr:col>
      <xdr:colOff>101600</xdr:colOff>
      <xdr:row>39</xdr:row>
      <xdr:rowOff>96520</xdr:rowOff>
    </xdr:to>
    <xdr:sp macro="" textlink="">
      <xdr:nvSpPr>
        <xdr:cNvPr id="341" name="楕円 340">
          <a:extLst>
            <a:ext uri="{FF2B5EF4-FFF2-40B4-BE49-F238E27FC236}">
              <a16:creationId xmlns:a16="http://schemas.microsoft.com/office/drawing/2014/main" id="{00000000-0008-0000-0200-000055010000}"/>
            </a:ext>
          </a:extLst>
        </xdr:cNvPr>
        <xdr:cNvSpPr/>
      </xdr:nvSpPr>
      <xdr:spPr>
        <a:xfrm>
          <a:off x="12763500" y="668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146685</xdr:rowOff>
    </xdr:from>
    <xdr:to>
      <xdr:col>71</xdr:col>
      <xdr:colOff>177800</xdr:colOff>
      <xdr:row>39</xdr:row>
      <xdr:rowOff>45720</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flipV="1">
          <a:off x="12814300" y="6661785"/>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154957</xdr:rowOff>
    </xdr:from>
    <xdr:ext cx="405111" cy="259045"/>
    <xdr:sp macro="" textlink="">
      <xdr:nvSpPr>
        <xdr:cNvPr id="343" name="n_1aveValue【一般廃棄物処理施設】&#10;有形固定資産減価償却率">
          <a:extLst>
            <a:ext uri="{FF2B5EF4-FFF2-40B4-BE49-F238E27FC236}">
              <a16:creationId xmlns:a16="http://schemas.microsoft.com/office/drawing/2014/main" id="{00000000-0008-0000-0200-000057010000}"/>
            </a:ext>
          </a:extLst>
        </xdr:cNvPr>
        <xdr:cNvSpPr txBox="1"/>
      </xdr:nvSpPr>
      <xdr:spPr>
        <a:xfrm>
          <a:off x="152660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160672</xdr:rowOff>
    </xdr:from>
    <xdr:ext cx="405111" cy="259045"/>
    <xdr:sp macro="" textlink="">
      <xdr:nvSpPr>
        <xdr:cNvPr id="344" name="n_2aveValue【一般廃棄物処理施設】&#10;有形固定資産減価償却率">
          <a:extLst>
            <a:ext uri="{FF2B5EF4-FFF2-40B4-BE49-F238E27FC236}">
              <a16:creationId xmlns:a16="http://schemas.microsoft.com/office/drawing/2014/main" id="{00000000-0008-0000-0200-000058010000}"/>
            </a:ext>
          </a:extLst>
        </xdr:cNvPr>
        <xdr:cNvSpPr txBox="1"/>
      </xdr:nvSpPr>
      <xdr:spPr>
        <a:xfrm>
          <a:off x="14389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345" name="n_3aveValue【一般廃棄物処理施設】&#10;有形固定資産減価償却率">
          <a:extLst>
            <a:ext uri="{FF2B5EF4-FFF2-40B4-BE49-F238E27FC236}">
              <a16:creationId xmlns:a16="http://schemas.microsoft.com/office/drawing/2014/main" id="{00000000-0008-0000-0200-000059010000}"/>
            </a:ext>
          </a:extLst>
        </xdr:cNvPr>
        <xdr:cNvSpPr txBox="1"/>
      </xdr:nvSpPr>
      <xdr:spPr>
        <a:xfrm>
          <a:off x="13500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40657</xdr:rowOff>
    </xdr:from>
    <xdr:ext cx="405111" cy="259045"/>
    <xdr:sp macro="" textlink="">
      <xdr:nvSpPr>
        <xdr:cNvPr id="346" name="n_4aveValue【一般廃棄物処理施設】&#10;有形固定資産減価償却率">
          <a:extLst>
            <a:ext uri="{FF2B5EF4-FFF2-40B4-BE49-F238E27FC236}">
              <a16:creationId xmlns:a16="http://schemas.microsoft.com/office/drawing/2014/main" id="{00000000-0008-0000-0200-00005A010000}"/>
            </a:ext>
          </a:extLst>
        </xdr:cNvPr>
        <xdr:cNvSpPr txBox="1"/>
      </xdr:nvSpPr>
      <xdr:spPr>
        <a:xfrm>
          <a:off x="1261174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17162</xdr:rowOff>
    </xdr:from>
    <xdr:ext cx="405111" cy="259045"/>
    <xdr:sp macro="" textlink="">
      <xdr:nvSpPr>
        <xdr:cNvPr id="347" name="n_1mainValue【一般廃棄物処理施設】&#10;有形固定資産減価償却率">
          <a:extLst>
            <a:ext uri="{FF2B5EF4-FFF2-40B4-BE49-F238E27FC236}">
              <a16:creationId xmlns:a16="http://schemas.microsoft.com/office/drawing/2014/main" id="{00000000-0008-0000-0200-00005B010000}"/>
            </a:ext>
          </a:extLst>
        </xdr:cNvPr>
        <xdr:cNvSpPr txBox="1"/>
      </xdr:nvSpPr>
      <xdr:spPr>
        <a:xfrm>
          <a:off x="15266044" y="670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17162</xdr:rowOff>
    </xdr:from>
    <xdr:ext cx="405111" cy="259045"/>
    <xdr:sp macro="" textlink="">
      <xdr:nvSpPr>
        <xdr:cNvPr id="348" name="n_2mainValue【一般廃棄物処理施設】&#10;有形固定資産減価償却率">
          <a:extLst>
            <a:ext uri="{FF2B5EF4-FFF2-40B4-BE49-F238E27FC236}">
              <a16:creationId xmlns:a16="http://schemas.microsoft.com/office/drawing/2014/main" id="{00000000-0008-0000-0200-00005C010000}"/>
            </a:ext>
          </a:extLst>
        </xdr:cNvPr>
        <xdr:cNvSpPr txBox="1"/>
      </xdr:nvSpPr>
      <xdr:spPr>
        <a:xfrm>
          <a:off x="14389744" y="670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17162</xdr:rowOff>
    </xdr:from>
    <xdr:ext cx="405111" cy="259045"/>
    <xdr:sp macro="" textlink="">
      <xdr:nvSpPr>
        <xdr:cNvPr id="349" name="n_3mainValue【一般廃棄物処理施設】&#10;有形固定資産減価償却率">
          <a:extLst>
            <a:ext uri="{FF2B5EF4-FFF2-40B4-BE49-F238E27FC236}">
              <a16:creationId xmlns:a16="http://schemas.microsoft.com/office/drawing/2014/main" id="{00000000-0008-0000-0200-00005D010000}"/>
            </a:ext>
          </a:extLst>
        </xdr:cNvPr>
        <xdr:cNvSpPr txBox="1"/>
      </xdr:nvSpPr>
      <xdr:spPr>
        <a:xfrm>
          <a:off x="13500744" y="670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87647</xdr:rowOff>
    </xdr:from>
    <xdr:ext cx="405111" cy="259045"/>
    <xdr:sp macro="" textlink="">
      <xdr:nvSpPr>
        <xdr:cNvPr id="350" name="n_4mainValue【一般廃棄物処理施設】&#10;有形固定資産減価償却率">
          <a:extLst>
            <a:ext uri="{FF2B5EF4-FFF2-40B4-BE49-F238E27FC236}">
              <a16:creationId xmlns:a16="http://schemas.microsoft.com/office/drawing/2014/main" id="{00000000-0008-0000-0200-00005E010000}"/>
            </a:ext>
          </a:extLst>
        </xdr:cNvPr>
        <xdr:cNvSpPr txBox="1"/>
      </xdr:nvSpPr>
      <xdr:spPr>
        <a:xfrm>
          <a:off x="12611744" y="677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1" name="正方形/長方形 350">
          <a:extLst>
            <a:ext uri="{FF2B5EF4-FFF2-40B4-BE49-F238E27FC236}">
              <a16:creationId xmlns:a16="http://schemas.microsoft.com/office/drawing/2014/main" id="{00000000-0008-0000-0200-00005F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2" name="正方形/長方形 351">
          <a:extLst>
            <a:ext uri="{FF2B5EF4-FFF2-40B4-BE49-F238E27FC236}">
              <a16:creationId xmlns:a16="http://schemas.microsoft.com/office/drawing/2014/main" id="{00000000-0008-0000-0200-000060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3" name="正方形/長方形 352">
          <a:extLst>
            <a:ext uri="{FF2B5EF4-FFF2-40B4-BE49-F238E27FC236}">
              <a16:creationId xmlns:a16="http://schemas.microsoft.com/office/drawing/2014/main" id="{00000000-0008-0000-0200-000061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4" name="正方形/長方形 353">
          <a:extLst>
            <a:ext uri="{FF2B5EF4-FFF2-40B4-BE49-F238E27FC236}">
              <a16:creationId xmlns:a16="http://schemas.microsoft.com/office/drawing/2014/main" id="{00000000-0008-0000-0200-000062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5" name="正方形/長方形 354">
          <a:extLst>
            <a:ext uri="{FF2B5EF4-FFF2-40B4-BE49-F238E27FC236}">
              <a16:creationId xmlns:a16="http://schemas.microsoft.com/office/drawing/2014/main" id="{00000000-0008-0000-0200-000063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6" name="正方形/長方形 355">
          <a:extLst>
            <a:ext uri="{FF2B5EF4-FFF2-40B4-BE49-F238E27FC236}">
              <a16:creationId xmlns:a16="http://schemas.microsoft.com/office/drawing/2014/main" id="{00000000-0008-0000-0200-000064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7" name="正方形/長方形 356">
          <a:extLst>
            <a:ext uri="{FF2B5EF4-FFF2-40B4-BE49-F238E27FC236}">
              <a16:creationId xmlns:a16="http://schemas.microsoft.com/office/drawing/2014/main" id="{00000000-0008-0000-0200-000065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8" name="正方形/長方形 357">
          <a:extLst>
            <a:ext uri="{FF2B5EF4-FFF2-40B4-BE49-F238E27FC236}">
              <a16:creationId xmlns:a16="http://schemas.microsoft.com/office/drawing/2014/main" id="{00000000-0008-0000-0200-000066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9" name="テキスト ボックス 358">
          <a:extLst>
            <a:ext uri="{FF2B5EF4-FFF2-40B4-BE49-F238E27FC236}">
              <a16:creationId xmlns:a16="http://schemas.microsoft.com/office/drawing/2014/main" id="{00000000-0008-0000-0200-000067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0" name="直線コネクタ 359">
          <a:extLst>
            <a:ext uri="{FF2B5EF4-FFF2-40B4-BE49-F238E27FC236}">
              <a16:creationId xmlns:a16="http://schemas.microsoft.com/office/drawing/2014/main" id="{00000000-0008-0000-0200-000068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1" name="直線コネクタ 360">
          <a:extLst>
            <a:ext uri="{FF2B5EF4-FFF2-40B4-BE49-F238E27FC236}">
              <a16:creationId xmlns:a16="http://schemas.microsoft.com/office/drawing/2014/main" id="{00000000-0008-0000-0200-000069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62" name="テキスト ボックス 361">
          <a:extLst>
            <a:ext uri="{FF2B5EF4-FFF2-40B4-BE49-F238E27FC236}">
              <a16:creationId xmlns:a16="http://schemas.microsoft.com/office/drawing/2014/main" id="{00000000-0008-0000-0200-00006A01000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64" name="テキスト ボックス 363">
          <a:extLst>
            <a:ext uri="{FF2B5EF4-FFF2-40B4-BE49-F238E27FC236}">
              <a16:creationId xmlns:a16="http://schemas.microsoft.com/office/drawing/2014/main" id="{00000000-0008-0000-0200-00006C010000}"/>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66" name="テキスト ボックス 365">
          <a:extLst>
            <a:ext uri="{FF2B5EF4-FFF2-40B4-BE49-F238E27FC236}">
              <a16:creationId xmlns:a16="http://schemas.microsoft.com/office/drawing/2014/main" id="{00000000-0008-0000-0200-00006E01000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7" name="直線コネクタ 366">
          <a:extLst>
            <a:ext uri="{FF2B5EF4-FFF2-40B4-BE49-F238E27FC236}">
              <a16:creationId xmlns:a16="http://schemas.microsoft.com/office/drawing/2014/main" id="{00000000-0008-0000-0200-00006F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368" name="テキスト ボックス 367">
          <a:extLst>
            <a:ext uri="{FF2B5EF4-FFF2-40B4-BE49-F238E27FC236}">
              <a16:creationId xmlns:a16="http://schemas.microsoft.com/office/drawing/2014/main" id="{00000000-0008-0000-0200-000070010000}"/>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69" name="直線コネクタ 368">
          <a:extLst>
            <a:ext uri="{FF2B5EF4-FFF2-40B4-BE49-F238E27FC236}">
              <a16:creationId xmlns:a16="http://schemas.microsoft.com/office/drawing/2014/main" id="{00000000-0008-0000-0200-000071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370" name="テキスト ボックス 369">
          <a:extLst>
            <a:ext uri="{FF2B5EF4-FFF2-40B4-BE49-F238E27FC236}">
              <a16:creationId xmlns:a16="http://schemas.microsoft.com/office/drawing/2014/main" id="{00000000-0008-0000-0200-000072010000}"/>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1" name="直線コネクタ 370">
          <a:extLst>
            <a:ext uri="{FF2B5EF4-FFF2-40B4-BE49-F238E27FC236}">
              <a16:creationId xmlns:a16="http://schemas.microsoft.com/office/drawing/2014/main" id="{00000000-0008-0000-0200-000073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72" name="テキスト ボックス 371">
          <a:extLst>
            <a:ext uri="{FF2B5EF4-FFF2-40B4-BE49-F238E27FC236}">
              <a16:creationId xmlns:a16="http://schemas.microsoft.com/office/drawing/2014/main" id="{00000000-0008-0000-0200-000074010000}"/>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3" name="【一般廃棄物処理施設】&#10;一人当たり有形固定資産（償却資産）額グラフ枠">
          <a:extLst>
            <a:ext uri="{FF2B5EF4-FFF2-40B4-BE49-F238E27FC236}">
              <a16:creationId xmlns:a16="http://schemas.microsoft.com/office/drawing/2014/main" id="{00000000-0008-0000-0200-000075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114477</xdr:rowOff>
    </xdr:from>
    <xdr:to>
      <xdr:col>116</xdr:col>
      <xdr:colOff>62864</xdr:colOff>
      <xdr:row>42</xdr:row>
      <xdr:rowOff>32341</xdr:rowOff>
    </xdr:to>
    <xdr:cxnSp macro="">
      <xdr:nvCxnSpPr>
        <xdr:cNvPr id="374" name="直線コネクタ 373">
          <a:extLst>
            <a:ext uri="{FF2B5EF4-FFF2-40B4-BE49-F238E27FC236}">
              <a16:creationId xmlns:a16="http://schemas.microsoft.com/office/drawing/2014/main" id="{00000000-0008-0000-0200-000076010000}"/>
            </a:ext>
          </a:extLst>
        </xdr:cNvPr>
        <xdr:cNvCxnSpPr/>
      </xdr:nvCxnSpPr>
      <xdr:spPr>
        <a:xfrm flipV="1">
          <a:off x="22160864" y="5943777"/>
          <a:ext cx="0" cy="1289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36168</xdr:rowOff>
    </xdr:from>
    <xdr:ext cx="469744" cy="259045"/>
    <xdr:sp macro="" textlink="">
      <xdr:nvSpPr>
        <xdr:cNvPr id="375" name="【一般廃棄物処理施設】&#10;一人当たり有形固定資産（償却資産）額最小値テキスト">
          <a:extLst>
            <a:ext uri="{FF2B5EF4-FFF2-40B4-BE49-F238E27FC236}">
              <a16:creationId xmlns:a16="http://schemas.microsoft.com/office/drawing/2014/main" id="{00000000-0008-0000-0200-000077010000}"/>
            </a:ext>
          </a:extLst>
        </xdr:cNvPr>
        <xdr:cNvSpPr txBox="1"/>
      </xdr:nvSpPr>
      <xdr:spPr>
        <a:xfrm>
          <a:off x="22199600" y="7237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32341</xdr:rowOff>
    </xdr:from>
    <xdr:to>
      <xdr:col>116</xdr:col>
      <xdr:colOff>152400</xdr:colOff>
      <xdr:row>42</xdr:row>
      <xdr:rowOff>32341</xdr:rowOff>
    </xdr:to>
    <xdr:cxnSp macro="">
      <xdr:nvCxnSpPr>
        <xdr:cNvPr id="376" name="直線コネクタ 375">
          <a:extLst>
            <a:ext uri="{FF2B5EF4-FFF2-40B4-BE49-F238E27FC236}">
              <a16:creationId xmlns:a16="http://schemas.microsoft.com/office/drawing/2014/main" id="{00000000-0008-0000-0200-000078010000}"/>
            </a:ext>
          </a:extLst>
        </xdr:cNvPr>
        <xdr:cNvCxnSpPr/>
      </xdr:nvCxnSpPr>
      <xdr:spPr>
        <a:xfrm>
          <a:off x="22072600" y="7233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61154</xdr:rowOff>
    </xdr:from>
    <xdr:ext cx="599010" cy="259045"/>
    <xdr:sp macro="" textlink="">
      <xdr:nvSpPr>
        <xdr:cNvPr id="377" name="【一般廃棄物処理施設】&#10;一人当たり有形固定資産（償却資産）額最大値テキスト">
          <a:extLst>
            <a:ext uri="{FF2B5EF4-FFF2-40B4-BE49-F238E27FC236}">
              <a16:creationId xmlns:a16="http://schemas.microsoft.com/office/drawing/2014/main" id="{00000000-0008-0000-0200-000079010000}"/>
            </a:ext>
          </a:extLst>
        </xdr:cNvPr>
        <xdr:cNvSpPr txBox="1"/>
      </xdr:nvSpPr>
      <xdr:spPr>
        <a:xfrm>
          <a:off x="22199600" y="5719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114477</xdr:rowOff>
    </xdr:from>
    <xdr:to>
      <xdr:col>116</xdr:col>
      <xdr:colOff>152400</xdr:colOff>
      <xdr:row>34</xdr:row>
      <xdr:rowOff>114477</xdr:rowOff>
    </xdr:to>
    <xdr:cxnSp macro="">
      <xdr:nvCxnSpPr>
        <xdr:cNvPr id="378" name="直線コネクタ 377">
          <a:extLst>
            <a:ext uri="{FF2B5EF4-FFF2-40B4-BE49-F238E27FC236}">
              <a16:creationId xmlns:a16="http://schemas.microsoft.com/office/drawing/2014/main" id="{00000000-0008-0000-0200-00007A010000}"/>
            </a:ext>
          </a:extLst>
        </xdr:cNvPr>
        <xdr:cNvCxnSpPr/>
      </xdr:nvCxnSpPr>
      <xdr:spPr>
        <a:xfrm>
          <a:off x="22072600" y="5943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73762</xdr:rowOff>
    </xdr:from>
    <xdr:ext cx="599010" cy="259045"/>
    <xdr:sp macro="" textlink="">
      <xdr:nvSpPr>
        <xdr:cNvPr id="379" name="【一般廃棄物処理施設】&#10;一人当たり有形固定資産（償却資産）額平均値テキスト">
          <a:extLst>
            <a:ext uri="{FF2B5EF4-FFF2-40B4-BE49-F238E27FC236}">
              <a16:creationId xmlns:a16="http://schemas.microsoft.com/office/drawing/2014/main" id="{00000000-0008-0000-0200-00007B010000}"/>
            </a:ext>
          </a:extLst>
        </xdr:cNvPr>
        <xdr:cNvSpPr txBox="1"/>
      </xdr:nvSpPr>
      <xdr:spPr>
        <a:xfrm>
          <a:off x="22199600" y="65888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50885</xdr:rowOff>
    </xdr:from>
    <xdr:to>
      <xdr:col>116</xdr:col>
      <xdr:colOff>114300</xdr:colOff>
      <xdr:row>39</xdr:row>
      <xdr:rowOff>152485</xdr:rowOff>
    </xdr:to>
    <xdr:sp macro="" textlink="">
      <xdr:nvSpPr>
        <xdr:cNvPr id="380" name="フローチャート: 判断 379">
          <a:extLst>
            <a:ext uri="{FF2B5EF4-FFF2-40B4-BE49-F238E27FC236}">
              <a16:creationId xmlns:a16="http://schemas.microsoft.com/office/drawing/2014/main" id="{00000000-0008-0000-0200-00007C010000}"/>
            </a:ext>
          </a:extLst>
        </xdr:cNvPr>
        <xdr:cNvSpPr/>
      </xdr:nvSpPr>
      <xdr:spPr>
        <a:xfrm>
          <a:off x="22110700" y="673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31766</xdr:rowOff>
    </xdr:from>
    <xdr:to>
      <xdr:col>112</xdr:col>
      <xdr:colOff>38100</xdr:colOff>
      <xdr:row>39</xdr:row>
      <xdr:rowOff>133366</xdr:rowOff>
    </xdr:to>
    <xdr:sp macro="" textlink="">
      <xdr:nvSpPr>
        <xdr:cNvPr id="381" name="フローチャート: 判断 380">
          <a:extLst>
            <a:ext uri="{FF2B5EF4-FFF2-40B4-BE49-F238E27FC236}">
              <a16:creationId xmlns:a16="http://schemas.microsoft.com/office/drawing/2014/main" id="{00000000-0008-0000-0200-00007D010000}"/>
            </a:ext>
          </a:extLst>
        </xdr:cNvPr>
        <xdr:cNvSpPr/>
      </xdr:nvSpPr>
      <xdr:spPr>
        <a:xfrm>
          <a:off x="21272500" y="671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62610</xdr:rowOff>
    </xdr:from>
    <xdr:to>
      <xdr:col>107</xdr:col>
      <xdr:colOff>101600</xdr:colOff>
      <xdr:row>39</xdr:row>
      <xdr:rowOff>164210</xdr:rowOff>
    </xdr:to>
    <xdr:sp macro="" textlink="">
      <xdr:nvSpPr>
        <xdr:cNvPr id="382" name="フローチャート: 判断 381">
          <a:extLst>
            <a:ext uri="{FF2B5EF4-FFF2-40B4-BE49-F238E27FC236}">
              <a16:creationId xmlns:a16="http://schemas.microsoft.com/office/drawing/2014/main" id="{00000000-0008-0000-0200-00007E010000}"/>
            </a:ext>
          </a:extLst>
        </xdr:cNvPr>
        <xdr:cNvSpPr/>
      </xdr:nvSpPr>
      <xdr:spPr>
        <a:xfrm>
          <a:off x="20383500" y="6749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118303</xdr:rowOff>
    </xdr:from>
    <xdr:to>
      <xdr:col>102</xdr:col>
      <xdr:colOff>165100</xdr:colOff>
      <xdr:row>40</xdr:row>
      <xdr:rowOff>48453</xdr:rowOff>
    </xdr:to>
    <xdr:sp macro="" textlink="">
      <xdr:nvSpPr>
        <xdr:cNvPr id="383" name="フローチャート: 判断 382">
          <a:extLst>
            <a:ext uri="{FF2B5EF4-FFF2-40B4-BE49-F238E27FC236}">
              <a16:creationId xmlns:a16="http://schemas.microsoft.com/office/drawing/2014/main" id="{00000000-0008-0000-0200-00007F010000}"/>
            </a:ext>
          </a:extLst>
        </xdr:cNvPr>
        <xdr:cNvSpPr/>
      </xdr:nvSpPr>
      <xdr:spPr>
        <a:xfrm>
          <a:off x="19494500" y="680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154403</xdr:rowOff>
    </xdr:from>
    <xdr:to>
      <xdr:col>98</xdr:col>
      <xdr:colOff>38100</xdr:colOff>
      <xdr:row>40</xdr:row>
      <xdr:rowOff>84553</xdr:rowOff>
    </xdr:to>
    <xdr:sp macro="" textlink="">
      <xdr:nvSpPr>
        <xdr:cNvPr id="384" name="フローチャート: 判断 383">
          <a:extLst>
            <a:ext uri="{FF2B5EF4-FFF2-40B4-BE49-F238E27FC236}">
              <a16:creationId xmlns:a16="http://schemas.microsoft.com/office/drawing/2014/main" id="{00000000-0008-0000-0200-000080010000}"/>
            </a:ext>
          </a:extLst>
        </xdr:cNvPr>
        <xdr:cNvSpPr/>
      </xdr:nvSpPr>
      <xdr:spPr>
        <a:xfrm>
          <a:off x="18605500" y="684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00000000-0008-0000-0200-000081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00000000-0008-0000-0200-000082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00000000-0008-0000-0200-000083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00000000-0008-0000-0200-000084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00000000-0008-0000-0200-000085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158099</xdr:rowOff>
    </xdr:from>
    <xdr:to>
      <xdr:col>116</xdr:col>
      <xdr:colOff>114300</xdr:colOff>
      <xdr:row>41</xdr:row>
      <xdr:rowOff>88249</xdr:rowOff>
    </xdr:to>
    <xdr:sp macro="" textlink="">
      <xdr:nvSpPr>
        <xdr:cNvPr id="390" name="楕円 389">
          <a:extLst>
            <a:ext uri="{FF2B5EF4-FFF2-40B4-BE49-F238E27FC236}">
              <a16:creationId xmlns:a16="http://schemas.microsoft.com/office/drawing/2014/main" id="{00000000-0008-0000-0200-000086010000}"/>
            </a:ext>
          </a:extLst>
        </xdr:cNvPr>
        <xdr:cNvSpPr/>
      </xdr:nvSpPr>
      <xdr:spPr>
        <a:xfrm>
          <a:off x="22110700" y="7016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136526</xdr:rowOff>
    </xdr:from>
    <xdr:ext cx="534377" cy="259045"/>
    <xdr:sp macro="" textlink="">
      <xdr:nvSpPr>
        <xdr:cNvPr id="391" name="【一般廃棄物処理施設】&#10;一人当たり有形固定資産（償却資産）額該当値テキスト">
          <a:extLst>
            <a:ext uri="{FF2B5EF4-FFF2-40B4-BE49-F238E27FC236}">
              <a16:creationId xmlns:a16="http://schemas.microsoft.com/office/drawing/2014/main" id="{00000000-0008-0000-0200-000087010000}"/>
            </a:ext>
          </a:extLst>
        </xdr:cNvPr>
        <xdr:cNvSpPr txBox="1"/>
      </xdr:nvSpPr>
      <xdr:spPr>
        <a:xfrm>
          <a:off x="22199600" y="6994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164322</xdr:rowOff>
    </xdr:from>
    <xdr:to>
      <xdr:col>112</xdr:col>
      <xdr:colOff>38100</xdr:colOff>
      <xdr:row>41</xdr:row>
      <xdr:rowOff>94472</xdr:rowOff>
    </xdr:to>
    <xdr:sp macro="" textlink="">
      <xdr:nvSpPr>
        <xdr:cNvPr id="392" name="楕円 391">
          <a:extLst>
            <a:ext uri="{FF2B5EF4-FFF2-40B4-BE49-F238E27FC236}">
              <a16:creationId xmlns:a16="http://schemas.microsoft.com/office/drawing/2014/main" id="{00000000-0008-0000-0200-000088010000}"/>
            </a:ext>
          </a:extLst>
        </xdr:cNvPr>
        <xdr:cNvSpPr/>
      </xdr:nvSpPr>
      <xdr:spPr>
        <a:xfrm>
          <a:off x="21272500" y="7022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37449</xdr:rowOff>
    </xdr:from>
    <xdr:to>
      <xdr:col>116</xdr:col>
      <xdr:colOff>63500</xdr:colOff>
      <xdr:row>41</xdr:row>
      <xdr:rowOff>43672</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flipV="1">
          <a:off x="21323300" y="7066899"/>
          <a:ext cx="838200" cy="6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169675</xdr:rowOff>
    </xdr:from>
    <xdr:to>
      <xdr:col>107</xdr:col>
      <xdr:colOff>101600</xdr:colOff>
      <xdr:row>41</xdr:row>
      <xdr:rowOff>99825</xdr:rowOff>
    </xdr:to>
    <xdr:sp macro="" textlink="">
      <xdr:nvSpPr>
        <xdr:cNvPr id="394" name="楕円 393">
          <a:extLst>
            <a:ext uri="{FF2B5EF4-FFF2-40B4-BE49-F238E27FC236}">
              <a16:creationId xmlns:a16="http://schemas.microsoft.com/office/drawing/2014/main" id="{00000000-0008-0000-0200-00008A010000}"/>
            </a:ext>
          </a:extLst>
        </xdr:cNvPr>
        <xdr:cNvSpPr/>
      </xdr:nvSpPr>
      <xdr:spPr>
        <a:xfrm>
          <a:off x="20383500" y="702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43672</xdr:rowOff>
    </xdr:from>
    <xdr:to>
      <xdr:col>111</xdr:col>
      <xdr:colOff>177800</xdr:colOff>
      <xdr:row>41</xdr:row>
      <xdr:rowOff>49025</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flipV="1">
          <a:off x="20434300" y="7073122"/>
          <a:ext cx="889000" cy="5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2313</xdr:rowOff>
    </xdr:from>
    <xdr:to>
      <xdr:col>102</xdr:col>
      <xdr:colOff>165100</xdr:colOff>
      <xdr:row>41</xdr:row>
      <xdr:rowOff>103913</xdr:rowOff>
    </xdr:to>
    <xdr:sp macro="" textlink="">
      <xdr:nvSpPr>
        <xdr:cNvPr id="396" name="楕円 395">
          <a:extLst>
            <a:ext uri="{FF2B5EF4-FFF2-40B4-BE49-F238E27FC236}">
              <a16:creationId xmlns:a16="http://schemas.microsoft.com/office/drawing/2014/main" id="{00000000-0008-0000-0200-00008C010000}"/>
            </a:ext>
          </a:extLst>
        </xdr:cNvPr>
        <xdr:cNvSpPr/>
      </xdr:nvSpPr>
      <xdr:spPr>
        <a:xfrm>
          <a:off x="19494500" y="7031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49025</xdr:rowOff>
    </xdr:from>
    <xdr:to>
      <xdr:col>107</xdr:col>
      <xdr:colOff>50800</xdr:colOff>
      <xdr:row>41</xdr:row>
      <xdr:rowOff>53113</xdr:rowOff>
    </xdr:to>
    <xdr:cxnSp macro="">
      <xdr:nvCxnSpPr>
        <xdr:cNvPr id="397" name="直線コネクタ 396">
          <a:extLst>
            <a:ext uri="{FF2B5EF4-FFF2-40B4-BE49-F238E27FC236}">
              <a16:creationId xmlns:a16="http://schemas.microsoft.com/office/drawing/2014/main" id="{00000000-0008-0000-0200-00008D010000}"/>
            </a:ext>
          </a:extLst>
        </xdr:cNvPr>
        <xdr:cNvCxnSpPr/>
      </xdr:nvCxnSpPr>
      <xdr:spPr>
        <a:xfrm flipV="1">
          <a:off x="19545300" y="7078475"/>
          <a:ext cx="889000" cy="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4544</xdr:rowOff>
    </xdr:from>
    <xdr:to>
      <xdr:col>98</xdr:col>
      <xdr:colOff>38100</xdr:colOff>
      <xdr:row>41</xdr:row>
      <xdr:rowOff>106144</xdr:rowOff>
    </xdr:to>
    <xdr:sp macro="" textlink="">
      <xdr:nvSpPr>
        <xdr:cNvPr id="398" name="楕円 397">
          <a:extLst>
            <a:ext uri="{FF2B5EF4-FFF2-40B4-BE49-F238E27FC236}">
              <a16:creationId xmlns:a16="http://schemas.microsoft.com/office/drawing/2014/main" id="{00000000-0008-0000-0200-00008E010000}"/>
            </a:ext>
          </a:extLst>
        </xdr:cNvPr>
        <xdr:cNvSpPr/>
      </xdr:nvSpPr>
      <xdr:spPr>
        <a:xfrm>
          <a:off x="18605500" y="7033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53113</xdr:rowOff>
    </xdr:from>
    <xdr:to>
      <xdr:col>102</xdr:col>
      <xdr:colOff>114300</xdr:colOff>
      <xdr:row>41</xdr:row>
      <xdr:rowOff>55344</xdr:rowOff>
    </xdr:to>
    <xdr:cxnSp macro="">
      <xdr:nvCxnSpPr>
        <xdr:cNvPr id="399" name="直線コネクタ 398">
          <a:extLst>
            <a:ext uri="{FF2B5EF4-FFF2-40B4-BE49-F238E27FC236}">
              <a16:creationId xmlns:a16="http://schemas.microsoft.com/office/drawing/2014/main" id="{00000000-0008-0000-0200-00008F010000}"/>
            </a:ext>
          </a:extLst>
        </xdr:cNvPr>
        <xdr:cNvCxnSpPr/>
      </xdr:nvCxnSpPr>
      <xdr:spPr>
        <a:xfrm flipV="1">
          <a:off x="18656300" y="7082563"/>
          <a:ext cx="889000" cy="2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149893</xdr:rowOff>
    </xdr:from>
    <xdr:ext cx="599010" cy="259045"/>
    <xdr:sp macro="" textlink="">
      <xdr:nvSpPr>
        <xdr:cNvPr id="400" name="n_1aveValue【一般廃棄物処理施設】&#10;一人当たり有形固定資産（償却資産）額">
          <a:extLst>
            <a:ext uri="{FF2B5EF4-FFF2-40B4-BE49-F238E27FC236}">
              <a16:creationId xmlns:a16="http://schemas.microsoft.com/office/drawing/2014/main" id="{00000000-0008-0000-0200-000090010000}"/>
            </a:ext>
          </a:extLst>
        </xdr:cNvPr>
        <xdr:cNvSpPr txBox="1"/>
      </xdr:nvSpPr>
      <xdr:spPr>
        <a:xfrm>
          <a:off x="21011095" y="6493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9287</xdr:rowOff>
    </xdr:from>
    <xdr:ext cx="599010" cy="259045"/>
    <xdr:sp macro="" textlink="">
      <xdr:nvSpPr>
        <xdr:cNvPr id="401" name="n_2aveValue【一般廃棄物処理施設】&#10;一人当たり有形固定資産（償却資産）額">
          <a:extLst>
            <a:ext uri="{FF2B5EF4-FFF2-40B4-BE49-F238E27FC236}">
              <a16:creationId xmlns:a16="http://schemas.microsoft.com/office/drawing/2014/main" id="{00000000-0008-0000-0200-000091010000}"/>
            </a:ext>
          </a:extLst>
        </xdr:cNvPr>
        <xdr:cNvSpPr txBox="1"/>
      </xdr:nvSpPr>
      <xdr:spPr>
        <a:xfrm>
          <a:off x="20134795" y="6524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64980</xdr:rowOff>
    </xdr:from>
    <xdr:ext cx="599010" cy="259045"/>
    <xdr:sp macro="" textlink="">
      <xdr:nvSpPr>
        <xdr:cNvPr id="402" name="n_3aveValue【一般廃棄物処理施設】&#10;一人当たり有形固定資産（償却資産）額">
          <a:extLst>
            <a:ext uri="{FF2B5EF4-FFF2-40B4-BE49-F238E27FC236}">
              <a16:creationId xmlns:a16="http://schemas.microsoft.com/office/drawing/2014/main" id="{00000000-0008-0000-0200-000092010000}"/>
            </a:ext>
          </a:extLst>
        </xdr:cNvPr>
        <xdr:cNvSpPr txBox="1"/>
      </xdr:nvSpPr>
      <xdr:spPr>
        <a:xfrm>
          <a:off x="19245795" y="6580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101080</xdr:rowOff>
    </xdr:from>
    <xdr:ext cx="599010" cy="259045"/>
    <xdr:sp macro="" textlink="">
      <xdr:nvSpPr>
        <xdr:cNvPr id="403" name="n_4aveValue【一般廃棄物処理施設】&#10;一人当たり有形固定資産（償却資産）額">
          <a:extLst>
            <a:ext uri="{FF2B5EF4-FFF2-40B4-BE49-F238E27FC236}">
              <a16:creationId xmlns:a16="http://schemas.microsoft.com/office/drawing/2014/main" id="{00000000-0008-0000-0200-000093010000}"/>
            </a:ext>
          </a:extLst>
        </xdr:cNvPr>
        <xdr:cNvSpPr txBox="1"/>
      </xdr:nvSpPr>
      <xdr:spPr>
        <a:xfrm>
          <a:off x="18356795" y="6616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85599</xdr:rowOff>
    </xdr:from>
    <xdr:ext cx="534377" cy="259045"/>
    <xdr:sp macro="" textlink="">
      <xdr:nvSpPr>
        <xdr:cNvPr id="404" name="n_1mainValue【一般廃棄物処理施設】&#10;一人当たり有形固定資産（償却資産）額">
          <a:extLst>
            <a:ext uri="{FF2B5EF4-FFF2-40B4-BE49-F238E27FC236}">
              <a16:creationId xmlns:a16="http://schemas.microsoft.com/office/drawing/2014/main" id="{00000000-0008-0000-0200-000094010000}"/>
            </a:ext>
          </a:extLst>
        </xdr:cNvPr>
        <xdr:cNvSpPr txBox="1"/>
      </xdr:nvSpPr>
      <xdr:spPr>
        <a:xfrm>
          <a:off x="21043411" y="7115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90952</xdr:rowOff>
    </xdr:from>
    <xdr:ext cx="534377" cy="259045"/>
    <xdr:sp macro="" textlink="">
      <xdr:nvSpPr>
        <xdr:cNvPr id="405" name="n_2mainValue【一般廃棄物処理施設】&#10;一人当たり有形固定資産（償却資産）額">
          <a:extLst>
            <a:ext uri="{FF2B5EF4-FFF2-40B4-BE49-F238E27FC236}">
              <a16:creationId xmlns:a16="http://schemas.microsoft.com/office/drawing/2014/main" id="{00000000-0008-0000-0200-000095010000}"/>
            </a:ext>
          </a:extLst>
        </xdr:cNvPr>
        <xdr:cNvSpPr txBox="1"/>
      </xdr:nvSpPr>
      <xdr:spPr>
        <a:xfrm>
          <a:off x="20167111" y="7120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95040</xdr:rowOff>
    </xdr:from>
    <xdr:ext cx="534377" cy="259045"/>
    <xdr:sp macro="" textlink="">
      <xdr:nvSpPr>
        <xdr:cNvPr id="406" name="n_3mainValue【一般廃棄物処理施設】&#10;一人当たり有形固定資産（償却資産）額">
          <a:extLst>
            <a:ext uri="{FF2B5EF4-FFF2-40B4-BE49-F238E27FC236}">
              <a16:creationId xmlns:a16="http://schemas.microsoft.com/office/drawing/2014/main" id="{00000000-0008-0000-0200-000096010000}"/>
            </a:ext>
          </a:extLst>
        </xdr:cNvPr>
        <xdr:cNvSpPr txBox="1"/>
      </xdr:nvSpPr>
      <xdr:spPr>
        <a:xfrm>
          <a:off x="19278111" y="7124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97271</xdr:rowOff>
    </xdr:from>
    <xdr:ext cx="534377" cy="259045"/>
    <xdr:sp macro="" textlink="">
      <xdr:nvSpPr>
        <xdr:cNvPr id="407" name="n_4mainValue【一般廃棄物処理施設】&#10;一人当たり有形固定資産（償却資産）額">
          <a:extLst>
            <a:ext uri="{FF2B5EF4-FFF2-40B4-BE49-F238E27FC236}">
              <a16:creationId xmlns:a16="http://schemas.microsoft.com/office/drawing/2014/main" id="{00000000-0008-0000-0200-000097010000}"/>
            </a:ext>
          </a:extLst>
        </xdr:cNvPr>
        <xdr:cNvSpPr txBox="1"/>
      </xdr:nvSpPr>
      <xdr:spPr>
        <a:xfrm>
          <a:off x="18389111" y="7126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8" name="正方形/長方形 407">
          <a:extLst>
            <a:ext uri="{FF2B5EF4-FFF2-40B4-BE49-F238E27FC236}">
              <a16:creationId xmlns:a16="http://schemas.microsoft.com/office/drawing/2014/main" id="{00000000-0008-0000-0200-000098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9" name="正方形/長方形 408">
          <a:extLst>
            <a:ext uri="{FF2B5EF4-FFF2-40B4-BE49-F238E27FC236}">
              <a16:creationId xmlns:a16="http://schemas.microsoft.com/office/drawing/2014/main" id="{00000000-0008-0000-0200-000099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0" name="正方形/長方形 409">
          <a:extLst>
            <a:ext uri="{FF2B5EF4-FFF2-40B4-BE49-F238E27FC236}">
              <a16:creationId xmlns:a16="http://schemas.microsoft.com/office/drawing/2014/main" id="{00000000-0008-0000-0200-00009A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1" name="正方形/長方形 410">
          <a:extLst>
            <a:ext uri="{FF2B5EF4-FFF2-40B4-BE49-F238E27FC236}">
              <a16:creationId xmlns:a16="http://schemas.microsoft.com/office/drawing/2014/main" id="{00000000-0008-0000-0200-00009B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2" name="正方形/長方形 411">
          <a:extLst>
            <a:ext uri="{FF2B5EF4-FFF2-40B4-BE49-F238E27FC236}">
              <a16:creationId xmlns:a16="http://schemas.microsoft.com/office/drawing/2014/main" id="{00000000-0008-0000-0200-00009C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3" name="正方形/長方形 412">
          <a:extLst>
            <a:ext uri="{FF2B5EF4-FFF2-40B4-BE49-F238E27FC236}">
              <a16:creationId xmlns:a16="http://schemas.microsoft.com/office/drawing/2014/main" id="{00000000-0008-0000-0200-00009D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4" name="正方形/長方形 413">
          <a:extLst>
            <a:ext uri="{FF2B5EF4-FFF2-40B4-BE49-F238E27FC236}">
              <a16:creationId xmlns:a16="http://schemas.microsoft.com/office/drawing/2014/main" id="{00000000-0008-0000-0200-00009E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5" name="正方形/長方形 414">
          <a:extLst>
            <a:ext uri="{FF2B5EF4-FFF2-40B4-BE49-F238E27FC236}">
              <a16:creationId xmlns:a16="http://schemas.microsoft.com/office/drawing/2014/main" id="{00000000-0008-0000-0200-00009F01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6" name="正方形/長方形 415">
          <a:extLst>
            <a:ext uri="{FF2B5EF4-FFF2-40B4-BE49-F238E27FC236}">
              <a16:creationId xmlns:a16="http://schemas.microsoft.com/office/drawing/2014/main" id="{00000000-0008-0000-0200-0000A0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17" name="正方形/長方形 416">
          <a:extLst>
            <a:ext uri="{FF2B5EF4-FFF2-40B4-BE49-F238E27FC236}">
              <a16:creationId xmlns:a16="http://schemas.microsoft.com/office/drawing/2014/main" id="{00000000-0008-0000-0200-0000A1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18" name="正方形/長方形 417">
          <a:extLst>
            <a:ext uri="{FF2B5EF4-FFF2-40B4-BE49-F238E27FC236}">
              <a16:creationId xmlns:a16="http://schemas.microsoft.com/office/drawing/2014/main" id="{00000000-0008-0000-0200-0000A2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19" name="正方形/長方形 418">
          <a:extLst>
            <a:ext uri="{FF2B5EF4-FFF2-40B4-BE49-F238E27FC236}">
              <a16:creationId xmlns:a16="http://schemas.microsoft.com/office/drawing/2014/main" id="{00000000-0008-0000-0200-0000A3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20" name="正方形/長方形 419">
          <a:extLst>
            <a:ext uri="{FF2B5EF4-FFF2-40B4-BE49-F238E27FC236}">
              <a16:creationId xmlns:a16="http://schemas.microsoft.com/office/drawing/2014/main" id="{00000000-0008-0000-0200-0000A4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21" name="正方形/長方形 420">
          <a:extLst>
            <a:ext uri="{FF2B5EF4-FFF2-40B4-BE49-F238E27FC236}">
              <a16:creationId xmlns:a16="http://schemas.microsoft.com/office/drawing/2014/main" id="{00000000-0008-0000-0200-0000A5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22" name="正方形/長方形 421">
          <a:extLst>
            <a:ext uri="{FF2B5EF4-FFF2-40B4-BE49-F238E27FC236}">
              <a16:creationId xmlns:a16="http://schemas.microsoft.com/office/drawing/2014/main" id="{00000000-0008-0000-0200-0000A6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3" name="正方形/長方形 422">
          <a:extLst>
            <a:ext uri="{FF2B5EF4-FFF2-40B4-BE49-F238E27FC236}">
              <a16:creationId xmlns:a16="http://schemas.microsoft.com/office/drawing/2014/main" id="{00000000-0008-0000-0200-0000A701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4" name="正方形/長方形 423">
          <a:extLst>
            <a:ext uri="{FF2B5EF4-FFF2-40B4-BE49-F238E27FC236}">
              <a16:creationId xmlns:a16="http://schemas.microsoft.com/office/drawing/2014/main" id="{00000000-0008-0000-0200-0000A801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5" name="正方形/長方形 424">
          <a:extLst>
            <a:ext uri="{FF2B5EF4-FFF2-40B4-BE49-F238E27FC236}">
              <a16:creationId xmlns:a16="http://schemas.microsoft.com/office/drawing/2014/main" id="{00000000-0008-0000-0200-0000A901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6" name="正方形/長方形 425">
          <a:extLst>
            <a:ext uri="{FF2B5EF4-FFF2-40B4-BE49-F238E27FC236}">
              <a16:creationId xmlns:a16="http://schemas.microsoft.com/office/drawing/2014/main" id="{00000000-0008-0000-0200-0000AA01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7" name="正方形/長方形 426">
          <a:extLst>
            <a:ext uri="{FF2B5EF4-FFF2-40B4-BE49-F238E27FC236}">
              <a16:creationId xmlns:a16="http://schemas.microsoft.com/office/drawing/2014/main" id="{00000000-0008-0000-0200-0000AB01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8" name="正方形/長方形 427">
          <a:extLst>
            <a:ext uri="{FF2B5EF4-FFF2-40B4-BE49-F238E27FC236}">
              <a16:creationId xmlns:a16="http://schemas.microsoft.com/office/drawing/2014/main" id="{00000000-0008-0000-0200-0000AC01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9" name="正方形/長方形 428">
          <a:extLst>
            <a:ext uri="{FF2B5EF4-FFF2-40B4-BE49-F238E27FC236}">
              <a16:creationId xmlns:a16="http://schemas.microsoft.com/office/drawing/2014/main" id="{00000000-0008-0000-0200-0000AD01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0" name="正方形/長方形 429">
          <a:extLst>
            <a:ext uri="{FF2B5EF4-FFF2-40B4-BE49-F238E27FC236}">
              <a16:creationId xmlns:a16="http://schemas.microsoft.com/office/drawing/2014/main" id="{00000000-0008-0000-0200-0000AE01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1" name="正方形/長方形 430">
          <a:extLst>
            <a:ext uri="{FF2B5EF4-FFF2-40B4-BE49-F238E27FC236}">
              <a16:creationId xmlns:a16="http://schemas.microsoft.com/office/drawing/2014/main" id="{00000000-0008-0000-0200-0000AF01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2" name="テキスト ボックス 431">
          <a:extLst>
            <a:ext uri="{FF2B5EF4-FFF2-40B4-BE49-F238E27FC236}">
              <a16:creationId xmlns:a16="http://schemas.microsoft.com/office/drawing/2014/main" id="{00000000-0008-0000-0200-0000B001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3" name="直線コネクタ 432">
          <a:extLst>
            <a:ext uri="{FF2B5EF4-FFF2-40B4-BE49-F238E27FC236}">
              <a16:creationId xmlns:a16="http://schemas.microsoft.com/office/drawing/2014/main" id="{00000000-0008-0000-0200-0000B101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4" name="テキスト ボックス 433">
          <a:extLst>
            <a:ext uri="{FF2B5EF4-FFF2-40B4-BE49-F238E27FC236}">
              <a16:creationId xmlns:a16="http://schemas.microsoft.com/office/drawing/2014/main" id="{00000000-0008-0000-0200-0000B201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5" name="直線コネクタ 434">
          <a:extLst>
            <a:ext uri="{FF2B5EF4-FFF2-40B4-BE49-F238E27FC236}">
              <a16:creationId xmlns:a16="http://schemas.microsoft.com/office/drawing/2014/main" id="{00000000-0008-0000-0200-0000B301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6" name="テキスト ボックス 435">
          <a:extLst>
            <a:ext uri="{FF2B5EF4-FFF2-40B4-BE49-F238E27FC236}">
              <a16:creationId xmlns:a16="http://schemas.microsoft.com/office/drawing/2014/main" id="{00000000-0008-0000-0200-0000B401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37" name="直線コネクタ 436">
          <a:extLst>
            <a:ext uri="{FF2B5EF4-FFF2-40B4-BE49-F238E27FC236}">
              <a16:creationId xmlns:a16="http://schemas.microsoft.com/office/drawing/2014/main" id="{00000000-0008-0000-0200-0000B501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38" name="テキスト ボックス 437">
          <a:extLst>
            <a:ext uri="{FF2B5EF4-FFF2-40B4-BE49-F238E27FC236}">
              <a16:creationId xmlns:a16="http://schemas.microsoft.com/office/drawing/2014/main" id="{00000000-0008-0000-0200-0000B601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39" name="直線コネクタ 438">
          <a:extLst>
            <a:ext uri="{FF2B5EF4-FFF2-40B4-BE49-F238E27FC236}">
              <a16:creationId xmlns:a16="http://schemas.microsoft.com/office/drawing/2014/main" id="{00000000-0008-0000-0200-0000B701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40" name="テキスト ボックス 439">
          <a:extLst>
            <a:ext uri="{FF2B5EF4-FFF2-40B4-BE49-F238E27FC236}">
              <a16:creationId xmlns:a16="http://schemas.microsoft.com/office/drawing/2014/main" id="{00000000-0008-0000-0200-0000B801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1" name="直線コネクタ 440">
          <a:extLst>
            <a:ext uri="{FF2B5EF4-FFF2-40B4-BE49-F238E27FC236}">
              <a16:creationId xmlns:a16="http://schemas.microsoft.com/office/drawing/2014/main" id="{00000000-0008-0000-0200-0000B901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2" name="テキスト ボックス 441">
          <a:extLst>
            <a:ext uri="{FF2B5EF4-FFF2-40B4-BE49-F238E27FC236}">
              <a16:creationId xmlns:a16="http://schemas.microsoft.com/office/drawing/2014/main" id="{00000000-0008-0000-0200-0000BA01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3" name="直線コネクタ 442">
          <a:extLst>
            <a:ext uri="{FF2B5EF4-FFF2-40B4-BE49-F238E27FC236}">
              <a16:creationId xmlns:a16="http://schemas.microsoft.com/office/drawing/2014/main" id="{00000000-0008-0000-0200-0000BB01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4" name="テキスト ボックス 443">
          <a:extLst>
            <a:ext uri="{FF2B5EF4-FFF2-40B4-BE49-F238E27FC236}">
              <a16:creationId xmlns:a16="http://schemas.microsoft.com/office/drawing/2014/main" id="{00000000-0008-0000-0200-0000BC01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5" name="直線コネクタ 444">
          <a:extLst>
            <a:ext uri="{FF2B5EF4-FFF2-40B4-BE49-F238E27FC236}">
              <a16:creationId xmlns:a16="http://schemas.microsoft.com/office/drawing/2014/main" id="{00000000-0008-0000-0200-0000BD01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6" name="テキスト ボックス 445">
          <a:extLst>
            <a:ext uri="{FF2B5EF4-FFF2-40B4-BE49-F238E27FC236}">
              <a16:creationId xmlns:a16="http://schemas.microsoft.com/office/drawing/2014/main" id="{00000000-0008-0000-0200-0000BE01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48" name="【消防施設】&#10;有形固定資産減価償却率グラフ枠">
          <a:extLst>
            <a:ext uri="{FF2B5EF4-FFF2-40B4-BE49-F238E27FC236}">
              <a16:creationId xmlns:a16="http://schemas.microsoft.com/office/drawing/2014/main" id="{00000000-0008-0000-0200-0000C001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31569</xdr:rowOff>
    </xdr:from>
    <xdr:to>
      <xdr:col>85</xdr:col>
      <xdr:colOff>126364</xdr:colOff>
      <xdr:row>86</xdr:row>
      <xdr:rowOff>168729</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flipV="1">
          <a:off x="16318864" y="13404669"/>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50" name="【消防施設】&#10;有形固定資産減価償却率最小値テキスト">
          <a:extLst>
            <a:ext uri="{FF2B5EF4-FFF2-40B4-BE49-F238E27FC236}">
              <a16:creationId xmlns:a16="http://schemas.microsoft.com/office/drawing/2014/main" id="{00000000-0008-0000-0200-0000C201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149696</xdr:rowOff>
    </xdr:from>
    <xdr:ext cx="340478" cy="259045"/>
    <xdr:sp macro="" textlink="">
      <xdr:nvSpPr>
        <xdr:cNvPr id="452" name="【消防施設】&#10;有形固定資産減価償却率最大値テキスト">
          <a:extLst>
            <a:ext uri="{FF2B5EF4-FFF2-40B4-BE49-F238E27FC236}">
              <a16:creationId xmlns:a16="http://schemas.microsoft.com/office/drawing/2014/main" id="{00000000-0008-0000-0200-0000C4010000}"/>
            </a:ext>
          </a:extLst>
        </xdr:cNvPr>
        <xdr:cNvSpPr txBox="1"/>
      </xdr:nvSpPr>
      <xdr:spPr>
        <a:xfrm>
          <a:off x="16357600" y="131798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31569</xdr:rowOff>
    </xdr:from>
    <xdr:to>
      <xdr:col>86</xdr:col>
      <xdr:colOff>25400</xdr:colOff>
      <xdr:row>78</xdr:row>
      <xdr:rowOff>31569</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16230600" y="13404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162033</xdr:rowOff>
    </xdr:from>
    <xdr:ext cx="405111" cy="259045"/>
    <xdr:sp macro="" textlink="">
      <xdr:nvSpPr>
        <xdr:cNvPr id="454" name="【消防施設】&#10;有形固定資産減価償却率平均値テキスト">
          <a:extLst>
            <a:ext uri="{FF2B5EF4-FFF2-40B4-BE49-F238E27FC236}">
              <a16:creationId xmlns:a16="http://schemas.microsoft.com/office/drawing/2014/main" id="{00000000-0008-0000-0200-0000C6010000}"/>
            </a:ext>
          </a:extLst>
        </xdr:cNvPr>
        <xdr:cNvSpPr txBox="1"/>
      </xdr:nvSpPr>
      <xdr:spPr>
        <a:xfrm>
          <a:off x="16357600" y="14049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139156</xdr:rowOff>
    </xdr:from>
    <xdr:to>
      <xdr:col>85</xdr:col>
      <xdr:colOff>177800</xdr:colOff>
      <xdr:row>83</xdr:row>
      <xdr:rowOff>69306</xdr:rowOff>
    </xdr:to>
    <xdr:sp macro="" textlink="">
      <xdr:nvSpPr>
        <xdr:cNvPr id="455" name="フローチャート: 判断 454">
          <a:extLst>
            <a:ext uri="{FF2B5EF4-FFF2-40B4-BE49-F238E27FC236}">
              <a16:creationId xmlns:a16="http://schemas.microsoft.com/office/drawing/2014/main" id="{00000000-0008-0000-0200-0000C7010000}"/>
            </a:ext>
          </a:extLst>
        </xdr:cNvPr>
        <xdr:cNvSpPr/>
      </xdr:nvSpPr>
      <xdr:spPr>
        <a:xfrm>
          <a:off x="16268700" y="1419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103232</xdr:rowOff>
    </xdr:from>
    <xdr:to>
      <xdr:col>81</xdr:col>
      <xdr:colOff>101600</xdr:colOff>
      <xdr:row>83</xdr:row>
      <xdr:rowOff>33382</xdr:rowOff>
    </xdr:to>
    <xdr:sp macro="" textlink="">
      <xdr:nvSpPr>
        <xdr:cNvPr id="456" name="フローチャート: 判断 455">
          <a:extLst>
            <a:ext uri="{FF2B5EF4-FFF2-40B4-BE49-F238E27FC236}">
              <a16:creationId xmlns:a16="http://schemas.microsoft.com/office/drawing/2014/main" id="{00000000-0008-0000-0200-0000C8010000}"/>
            </a:ext>
          </a:extLst>
        </xdr:cNvPr>
        <xdr:cNvSpPr/>
      </xdr:nvSpPr>
      <xdr:spPr>
        <a:xfrm>
          <a:off x="15430500" y="1416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109764</xdr:rowOff>
    </xdr:from>
    <xdr:to>
      <xdr:col>76</xdr:col>
      <xdr:colOff>165100</xdr:colOff>
      <xdr:row>83</xdr:row>
      <xdr:rowOff>39914</xdr:rowOff>
    </xdr:to>
    <xdr:sp macro="" textlink="">
      <xdr:nvSpPr>
        <xdr:cNvPr id="457" name="フローチャート: 判断 456">
          <a:extLst>
            <a:ext uri="{FF2B5EF4-FFF2-40B4-BE49-F238E27FC236}">
              <a16:creationId xmlns:a16="http://schemas.microsoft.com/office/drawing/2014/main" id="{00000000-0008-0000-0200-0000C9010000}"/>
            </a:ext>
          </a:extLst>
        </xdr:cNvPr>
        <xdr:cNvSpPr/>
      </xdr:nvSpPr>
      <xdr:spPr>
        <a:xfrm>
          <a:off x="14541500" y="1416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119562</xdr:rowOff>
    </xdr:from>
    <xdr:to>
      <xdr:col>72</xdr:col>
      <xdr:colOff>38100</xdr:colOff>
      <xdr:row>83</xdr:row>
      <xdr:rowOff>49712</xdr:rowOff>
    </xdr:to>
    <xdr:sp macro="" textlink="">
      <xdr:nvSpPr>
        <xdr:cNvPr id="458" name="フローチャート: 判断 457">
          <a:extLst>
            <a:ext uri="{FF2B5EF4-FFF2-40B4-BE49-F238E27FC236}">
              <a16:creationId xmlns:a16="http://schemas.microsoft.com/office/drawing/2014/main" id="{00000000-0008-0000-0200-0000CA010000}"/>
            </a:ext>
          </a:extLst>
        </xdr:cNvPr>
        <xdr:cNvSpPr/>
      </xdr:nvSpPr>
      <xdr:spPr>
        <a:xfrm>
          <a:off x="13652500" y="1417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127726</xdr:rowOff>
    </xdr:from>
    <xdr:to>
      <xdr:col>67</xdr:col>
      <xdr:colOff>101600</xdr:colOff>
      <xdr:row>83</xdr:row>
      <xdr:rowOff>57876</xdr:rowOff>
    </xdr:to>
    <xdr:sp macro="" textlink="">
      <xdr:nvSpPr>
        <xdr:cNvPr id="459" name="フローチャート: 判断 458">
          <a:extLst>
            <a:ext uri="{FF2B5EF4-FFF2-40B4-BE49-F238E27FC236}">
              <a16:creationId xmlns:a16="http://schemas.microsoft.com/office/drawing/2014/main" id="{00000000-0008-0000-0200-0000CB010000}"/>
            </a:ext>
          </a:extLst>
        </xdr:cNvPr>
        <xdr:cNvSpPr/>
      </xdr:nvSpPr>
      <xdr:spPr>
        <a:xfrm>
          <a:off x="12763500" y="1418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0" name="テキスト ボックス 459">
          <a:extLst>
            <a:ext uri="{FF2B5EF4-FFF2-40B4-BE49-F238E27FC236}">
              <a16:creationId xmlns:a16="http://schemas.microsoft.com/office/drawing/2014/main" id="{00000000-0008-0000-0200-0000CC01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1" name="テキスト ボックス 460">
          <a:extLst>
            <a:ext uri="{FF2B5EF4-FFF2-40B4-BE49-F238E27FC236}">
              <a16:creationId xmlns:a16="http://schemas.microsoft.com/office/drawing/2014/main" id="{00000000-0008-0000-0200-0000CD01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id="{00000000-0008-0000-0200-0000CE01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00000000-0008-0000-0200-0000CF01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00000000-0008-0000-0200-0000D001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64044</xdr:rowOff>
    </xdr:from>
    <xdr:to>
      <xdr:col>85</xdr:col>
      <xdr:colOff>177800</xdr:colOff>
      <xdr:row>84</xdr:row>
      <xdr:rowOff>165644</xdr:rowOff>
    </xdr:to>
    <xdr:sp macro="" textlink="">
      <xdr:nvSpPr>
        <xdr:cNvPr id="465" name="楕円 464">
          <a:extLst>
            <a:ext uri="{FF2B5EF4-FFF2-40B4-BE49-F238E27FC236}">
              <a16:creationId xmlns:a16="http://schemas.microsoft.com/office/drawing/2014/main" id="{00000000-0008-0000-0200-0000D1010000}"/>
            </a:ext>
          </a:extLst>
        </xdr:cNvPr>
        <xdr:cNvSpPr/>
      </xdr:nvSpPr>
      <xdr:spPr>
        <a:xfrm>
          <a:off x="16268700" y="1446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42471</xdr:rowOff>
    </xdr:from>
    <xdr:ext cx="405111" cy="259045"/>
    <xdr:sp macro="" textlink="">
      <xdr:nvSpPr>
        <xdr:cNvPr id="466" name="【消防施設】&#10;有形固定資産減価償却率該当値テキスト">
          <a:extLst>
            <a:ext uri="{FF2B5EF4-FFF2-40B4-BE49-F238E27FC236}">
              <a16:creationId xmlns:a16="http://schemas.microsoft.com/office/drawing/2014/main" id="{00000000-0008-0000-0200-0000D2010000}"/>
            </a:ext>
          </a:extLst>
        </xdr:cNvPr>
        <xdr:cNvSpPr txBox="1"/>
      </xdr:nvSpPr>
      <xdr:spPr>
        <a:xfrm>
          <a:off x="16357600" y="14444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33020</xdr:rowOff>
    </xdr:from>
    <xdr:to>
      <xdr:col>81</xdr:col>
      <xdr:colOff>101600</xdr:colOff>
      <xdr:row>84</xdr:row>
      <xdr:rowOff>134620</xdr:rowOff>
    </xdr:to>
    <xdr:sp macro="" textlink="">
      <xdr:nvSpPr>
        <xdr:cNvPr id="467" name="楕円 466">
          <a:extLst>
            <a:ext uri="{FF2B5EF4-FFF2-40B4-BE49-F238E27FC236}">
              <a16:creationId xmlns:a16="http://schemas.microsoft.com/office/drawing/2014/main" id="{00000000-0008-0000-0200-0000D3010000}"/>
            </a:ext>
          </a:extLst>
        </xdr:cNvPr>
        <xdr:cNvSpPr/>
      </xdr:nvSpPr>
      <xdr:spPr>
        <a:xfrm>
          <a:off x="154305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83820</xdr:rowOff>
    </xdr:from>
    <xdr:to>
      <xdr:col>85</xdr:col>
      <xdr:colOff>127000</xdr:colOff>
      <xdr:row>84</xdr:row>
      <xdr:rowOff>114844</xdr:rowOff>
    </xdr:to>
    <xdr:cxnSp macro="">
      <xdr:nvCxnSpPr>
        <xdr:cNvPr id="468" name="直線コネクタ 467">
          <a:extLst>
            <a:ext uri="{FF2B5EF4-FFF2-40B4-BE49-F238E27FC236}">
              <a16:creationId xmlns:a16="http://schemas.microsoft.com/office/drawing/2014/main" id="{00000000-0008-0000-0200-0000D4010000}"/>
            </a:ext>
          </a:extLst>
        </xdr:cNvPr>
        <xdr:cNvCxnSpPr/>
      </xdr:nvCxnSpPr>
      <xdr:spPr>
        <a:xfrm>
          <a:off x="15481300" y="14485620"/>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65677</xdr:rowOff>
    </xdr:from>
    <xdr:to>
      <xdr:col>76</xdr:col>
      <xdr:colOff>165100</xdr:colOff>
      <xdr:row>84</xdr:row>
      <xdr:rowOff>167277</xdr:rowOff>
    </xdr:to>
    <xdr:sp macro="" textlink="">
      <xdr:nvSpPr>
        <xdr:cNvPr id="469" name="楕円 468">
          <a:extLst>
            <a:ext uri="{FF2B5EF4-FFF2-40B4-BE49-F238E27FC236}">
              <a16:creationId xmlns:a16="http://schemas.microsoft.com/office/drawing/2014/main" id="{00000000-0008-0000-0200-0000D5010000}"/>
            </a:ext>
          </a:extLst>
        </xdr:cNvPr>
        <xdr:cNvSpPr/>
      </xdr:nvSpPr>
      <xdr:spPr>
        <a:xfrm>
          <a:off x="14541500" y="1446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83820</xdr:rowOff>
    </xdr:from>
    <xdr:to>
      <xdr:col>81</xdr:col>
      <xdr:colOff>50800</xdr:colOff>
      <xdr:row>84</xdr:row>
      <xdr:rowOff>116477</xdr:rowOff>
    </xdr:to>
    <xdr:cxnSp macro="">
      <xdr:nvCxnSpPr>
        <xdr:cNvPr id="470" name="直線コネクタ 469">
          <a:extLst>
            <a:ext uri="{FF2B5EF4-FFF2-40B4-BE49-F238E27FC236}">
              <a16:creationId xmlns:a16="http://schemas.microsoft.com/office/drawing/2014/main" id="{00000000-0008-0000-0200-0000D6010000}"/>
            </a:ext>
          </a:extLst>
        </xdr:cNvPr>
        <xdr:cNvCxnSpPr/>
      </xdr:nvCxnSpPr>
      <xdr:spPr>
        <a:xfrm flipV="1">
          <a:off x="14592300" y="1448562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47716</xdr:rowOff>
    </xdr:from>
    <xdr:to>
      <xdr:col>72</xdr:col>
      <xdr:colOff>38100</xdr:colOff>
      <xdr:row>84</xdr:row>
      <xdr:rowOff>149316</xdr:rowOff>
    </xdr:to>
    <xdr:sp macro="" textlink="">
      <xdr:nvSpPr>
        <xdr:cNvPr id="471" name="楕円 470">
          <a:extLst>
            <a:ext uri="{FF2B5EF4-FFF2-40B4-BE49-F238E27FC236}">
              <a16:creationId xmlns:a16="http://schemas.microsoft.com/office/drawing/2014/main" id="{00000000-0008-0000-0200-0000D7010000}"/>
            </a:ext>
          </a:extLst>
        </xdr:cNvPr>
        <xdr:cNvSpPr/>
      </xdr:nvSpPr>
      <xdr:spPr>
        <a:xfrm>
          <a:off x="13652500" y="14449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98516</xdr:rowOff>
    </xdr:from>
    <xdr:to>
      <xdr:col>76</xdr:col>
      <xdr:colOff>114300</xdr:colOff>
      <xdr:row>84</xdr:row>
      <xdr:rowOff>116477</xdr:rowOff>
    </xdr:to>
    <xdr:cxnSp macro="">
      <xdr:nvCxnSpPr>
        <xdr:cNvPr id="472" name="直線コネクタ 471">
          <a:extLst>
            <a:ext uri="{FF2B5EF4-FFF2-40B4-BE49-F238E27FC236}">
              <a16:creationId xmlns:a16="http://schemas.microsoft.com/office/drawing/2014/main" id="{00000000-0008-0000-0200-0000D8010000}"/>
            </a:ext>
          </a:extLst>
        </xdr:cNvPr>
        <xdr:cNvCxnSpPr/>
      </xdr:nvCxnSpPr>
      <xdr:spPr>
        <a:xfrm>
          <a:off x="13703300" y="14500316"/>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67311</xdr:rowOff>
    </xdr:from>
    <xdr:to>
      <xdr:col>67</xdr:col>
      <xdr:colOff>101600</xdr:colOff>
      <xdr:row>84</xdr:row>
      <xdr:rowOff>168911</xdr:rowOff>
    </xdr:to>
    <xdr:sp macro="" textlink="">
      <xdr:nvSpPr>
        <xdr:cNvPr id="473" name="楕円 472">
          <a:extLst>
            <a:ext uri="{FF2B5EF4-FFF2-40B4-BE49-F238E27FC236}">
              <a16:creationId xmlns:a16="http://schemas.microsoft.com/office/drawing/2014/main" id="{00000000-0008-0000-0200-0000D9010000}"/>
            </a:ext>
          </a:extLst>
        </xdr:cNvPr>
        <xdr:cNvSpPr/>
      </xdr:nvSpPr>
      <xdr:spPr>
        <a:xfrm>
          <a:off x="12763500" y="1446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98516</xdr:rowOff>
    </xdr:from>
    <xdr:to>
      <xdr:col>71</xdr:col>
      <xdr:colOff>177800</xdr:colOff>
      <xdr:row>84</xdr:row>
      <xdr:rowOff>118111</xdr:rowOff>
    </xdr:to>
    <xdr:cxnSp macro="">
      <xdr:nvCxnSpPr>
        <xdr:cNvPr id="474" name="直線コネクタ 473">
          <a:extLst>
            <a:ext uri="{FF2B5EF4-FFF2-40B4-BE49-F238E27FC236}">
              <a16:creationId xmlns:a16="http://schemas.microsoft.com/office/drawing/2014/main" id="{00000000-0008-0000-0200-0000DA010000}"/>
            </a:ext>
          </a:extLst>
        </xdr:cNvPr>
        <xdr:cNvCxnSpPr/>
      </xdr:nvCxnSpPr>
      <xdr:spPr>
        <a:xfrm flipV="1">
          <a:off x="12814300" y="14500316"/>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49909</xdr:rowOff>
    </xdr:from>
    <xdr:ext cx="405111" cy="259045"/>
    <xdr:sp macro="" textlink="">
      <xdr:nvSpPr>
        <xdr:cNvPr id="475" name="n_1aveValue【消防施設】&#10;有形固定資産減価償却率">
          <a:extLst>
            <a:ext uri="{FF2B5EF4-FFF2-40B4-BE49-F238E27FC236}">
              <a16:creationId xmlns:a16="http://schemas.microsoft.com/office/drawing/2014/main" id="{00000000-0008-0000-0200-0000DB010000}"/>
            </a:ext>
          </a:extLst>
        </xdr:cNvPr>
        <xdr:cNvSpPr txBox="1"/>
      </xdr:nvSpPr>
      <xdr:spPr>
        <a:xfrm>
          <a:off x="15266044" y="1393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56441</xdr:rowOff>
    </xdr:from>
    <xdr:ext cx="405111" cy="259045"/>
    <xdr:sp macro="" textlink="">
      <xdr:nvSpPr>
        <xdr:cNvPr id="476" name="n_2aveValue【消防施設】&#10;有形固定資産減価償却率">
          <a:extLst>
            <a:ext uri="{FF2B5EF4-FFF2-40B4-BE49-F238E27FC236}">
              <a16:creationId xmlns:a16="http://schemas.microsoft.com/office/drawing/2014/main" id="{00000000-0008-0000-0200-0000DC010000}"/>
            </a:ext>
          </a:extLst>
        </xdr:cNvPr>
        <xdr:cNvSpPr txBox="1"/>
      </xdr:nvSpPr>
      <xdr:spPr>
        <a:xfrm>
          <a:off x="14389744" y="13943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66239</xdr:rowOff>
    </xdr:from>
    <xdr:ext cx="405111" cy="259045"/>
    <xdr:sp macro="" textlink="">
      <xdr:nvSpPr>
        <xdr:cNvPr id="477" name="n_3aveValue【消防施設】&#10;有形固定資産減価償却率">
          <a:extLst>
            <a:ext uri="{FF2B5EF4-FFF2-40B4-BE49-F238E27FC236}">
              <a16:creationId xmlns:a16="http://schemas.microsoft.com/office/drawing/2014/main" id="{00000000-0008-0000-0200-0000DD010000}"/>
            </a:ext>
          </a:extLst>
        </xdr:cNvPr>
        <xdr:cNvSpPr txBox="1"/>
      </xdr:nvSpPr>
      <xdr:spPr>
        <a:xfrm>
          <a:off x="13500744" y="1395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74403</xdr:rowOff>
    </xdr:from>
    <xdr:ext cx="405111" cy="259045"/>
    <xdr:sp macro="" textlink="">
      <xdr:nvSpPr>
        <xdr:cNvPr id="478" name="n_4aveValue【消防施設】&#10;有形固定資産減価償却率">
          <a:extLst>
            <a:ext uri="{FF2B5EF4-FFF2-40B4-BE49-F238E27FC236}">
              <a16:creationId xmlns:a16="http://schemas.microsoft.com/office/drawing/2014/main" id="{00000000-0008-0000-0200-0000DE010000}"/>
            </a:ext>
          </a:extLst>
        </xdr:cNvPr>
        <xdr:cNvSpPr txBox="1"/>
      </xdr:nvSpPr>
      <xdr:spPr>
        <a:xfrm>
          <a:off x="12611744" y="1396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125747</xdr:rowOff>
    </xdr:from>
    <xdr:ext cx="405111" cy="259045"/>
    <xdr:sp macro="" textlink="">
      <xdr:nvSpPr>
        <xdr:cNvPr id="479" name="n_1mainValue【消防施設】&#10;有形固定資産減価償却率">
          <a:extLst>
            <a:ext uri="{FF2B5EF4-FFF2-40B4-BE49-F238E27FC236}">
              <a16:creationId xmlns:a16="http://schemas.microsoft.com/office/drawing/2014/main" id="{00000000-0008-0000-0200-0000DF010000}"/>
            </a:ext>
          </a:extLst>
        </xdr:cNvPr>
        <xdr:cNvSpPr txBox="1"/>
      </xdr:nvSpPr>
      <xdr:spPr>
        <a:xfrm>
          <a:off x="15266044" y="1452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158404</xdr:rowOff>
    </xdr:from>
    <xdr:ext cx="405111" cy="259045"/>
    <xdr:sp macro="" textlink="">
      <xdr:nvSpPr>
        <xdr:cNvPr id="480" name="n_2mainValue【消防施設】&#10;有形固定資産減価償却率">
          <a:extLst>
            <a:ext uri="{FF2B5EF4-FFF2-40B4-BE49-F238E27FC236}">
              <a16:creationId xmlns:a16="http://schemas.microsoft.com/office/drawing/2014/main" id="{00000000-0008-0000-0200-0000E0010000}"/>
            </a:ext>
          </a:extLst>
        </xdr:cNvPr>
        <xdr:cNvSpPr txBox="1"/>
      </xdr:nvSpPr>
      <xdr:spPr>
        <a:xfrm>
          <a:off x="14389744" y="1456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140443</xdr:rowOff>
    </xdr:from>
    <xdr:ext cx="405111" cy="259045"/>
    <xdr:sp macro="" textlink="">
      <xdr:nvSpPr>
        <xdr:cNvPr id="481" name="n_3mainValue【消防施設】&#10;有形固定資産減価償却率">
          <a:extLst>
            <a:ext uri="{FF2B5EF4-FFF2-40B4-BE49-F238E27FC236}">
              <a16:creationId xmlns:a16="http://schemas.microsoft.com/office/drawing/2014/main" id="{00000000-0008-0000-0200-0000E1010000}"/>
            </a:ext>
          </a:extLst>
        </xdr:cNvPr>
        <xdr:cNvSpPr txBox="1"/>
      </xdr:nvSpPr>
      <xdr:spPr>
        <a:xfrm>
          <a:off x="13500744" y="14542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160038</xdr:rowOff>
    </xdr:from>
    <xdr:ext cx="405111" cy="259045"/>
    <xdr:sp macro="" textlink="">
      <xdr:nvSpPr>
        <xdr:cNvPr id="482" name="n_4mainValue【消防施設】&#10;有形固定資産減価償却率">
          <a:extLst>
            <a:ext uri="{FF2B5EF4-FFF2-40B4-BE49-F238E27FC236}">
              <a16:creationId xmlns:a16="http://schemas.microsoft.com/office/drawing/2014/main" id="{00000000-0008-0000-0200-0000E2010000}"/>
            </a:ext>
          </a:extLst>
        </xdr:cNvPr>
        <xdr:cNvSpPr txBox="1"/>
      </xdr:nvSpPr>
      <xdr:spPr>
        <a:xfrm>
          <a:off x="12611744" y="1456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3" name="正方形/長方形 482">
          <a:extLst>
            <a:ext uri="{FF2B5EF4-FFF2-40B4-BE49-F238E27FC236}">
              <a16:creationId xmlns:a16="http://schemas.microsoft.com/office/drawing/2014/main" id="{00000000-0008-0000-0200-0000E301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4" name="正方形/長方形 483">
          <a:extLst>
            <a:ext uri="{FF2B5EF4-FFF2-40B4-BE49-F238E27FC236}">
              <a16:creationId xmlns:a16="http://schemas.microsoft.com/office/drawing/2014/main" id="{00000000-0008-0000-0200-0000E401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5" name="正方形/長方形 484">
          <a:extLst>
            <a:ext uri="{FF2B5EF4-FFF2-40B4-BE49-F238E27FC236}">
              <a16:creationId xmlns:a16="http://schemas.microsoft.com/office/drawing/2014/main" id="{00000000-0008-0000-0200-0000E501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6" name="正方形/長方形 485">
          <a:extLst>
            <a:ext uri="{FF2B5EF4-FFF2-40B4-BE49-F238E27FC236}">
              <a16:creationId xmlns:a16="http://schemas.microsoft.com/office/drawing/2014/main" id="{00000000-0008-0000-0200-0000E601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7" name="正方形/長方形 486">
          <a:extLst>
            <a:ext uri="{FF2B5EF4-FFF2-40B4-BE49-F238E27FC236}">
              <a16:creationId xmlns:a16="http://schemas.microsoft.com/office/drawing/2014/main" id="{00000000-0008-0000-0200-0000E701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8" name="正方形/長方形 487">
          <a:extLst>
            <a:ext uri="{FF2B5EF4-FFF2-40B4-BE49-F238E27FC236}">
              <a16:creationId xmlns:a16="http://schemas.microsoft.com/office/drawing/2014/main" id="{00000000-0008-0000-0200-0000E801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9" name="正方形/長方形 488">
          <a:extLst>
            <a:ext uri="{FF2B5EF4-FFF2-40B4-BE49-F238E27FC236}">
              <a16:creationId xmlns:a16="http://schemas.microsoft.com/office/drawing/2014/main" id="{00000000-0008-0000-0200-0000E901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0" name="正方形/長方形 489">
          <a:extLst>
            <a:ext uri="{FF2B5EF4-FFF2-40B4-BE49-F238E27FC236}">
              <a16:creationId xmlns:a16="http://schemas.microsoft.com/office/drawing/2014/main" id="{00000000-0008-0000-0200-0000EA01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1" name="テキスト ボックス 490">
          <a:extLst>
            <a:ext uri="{FF2B5EF4-FFF2-40B4-BE49-F238E27FC236}">
              <a16:creationId xmlns:a16="http://schemas.microsoft.com/office/drawing/2014/main" id="{00000000-0008-0000-0200-0000EB01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2" name="直線コネクタ 491">
          <a:extLst>
            <a:ext uri="{FF2B5EF4-FFF2-40B4-BE49-F238E27FC236}">
              <a16:creationId xmlns:a16="http://schemas.microsoft.com/office/drawing/2014/main" id="{00000000-0008-0000-0200-0000EC01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3" name="直線コネクタ 492">
          <a:extLst>
            <a:ext uri="{FF2B5EF4-FFF2-40B4-BE49-F238E27FC236}">
              <a16:creationId xmlns:a16="http://schemas.microsoft.com/office/drawing/2014/main" id="{00000000-0008-0000-0200-0000ED01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4" name="テキスト ボックス 493">
          <a:extLst>
            <a:ext uri="{FF2B5EF4-FFF2-40B4-BE49-F238E27FC236}">
              <a16:creationId xmlns:a16="http://schemas.microsoft.com/office/drawing/2014/main" id="{00000000-0008-0000-0200-0000EE01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5" name="直線コネクタ 494">
          <a:extLst>
            <a:ext uri="{FF2B5EF4-FFF2-40B4-BE49-F238E27FC236}">
              <a16:creationId xmlns:a16="http://schemas.microsoft.com/office/drawing/2014/main" id="{00000000-0008-0000-0200-0000EF01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6" name="テキスト ボックス 495">
          <a:extLst>
            <a:ext uri="{FF2B5EF4-FFF2-40B4-BE49-F238E27FC236}">
              <a16:creationId xmlns:a16="http://schemas.microsoft.com/office/drawing/2014/main" id="{00000000-0008-0000-0200-0000F001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97" name="直線コネクタ 496">
          <a:extLst>
            <a:ext uri="{FF2B5EF4-FFF2-40B4-BE49-F238E27FC236}">
              <a16:creationId xmlns:a16="http://schemas.microsoft.com/office/drawing/2014/main" id="{00000000-0008-0000-0200-0000F101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98" name="テキスト ボックス 497">
          <a:extLst>
            <a:ext uri="{FF2B5EF4-FFF2-40B4-BE49-F238E27FC236}">
              <a16:creationId xmlns:a16="http://schemas.microsoft.com/office/drawing/2014/main" id="{00000000-0008-0000-0200-0000F201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99" name="直線コネクタ 498">
          <a:extLst>
            <a:ext uri="{FF2B5EF4-FFF2-40B4-BE49-F238E27FC236}">
              <a16:creationId xmlns:a16="http://schemas.microsoft.com/office/drawing/2014/main" id="{00000000-0008-0000-0200-0000F301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00" name="テキスト ボックス 499">
          <a:extLst>
            <a:ext uri="{FF2B5EF4-FFF2-40B4-BE49-F238E27FC236}">
              <a16:creationId xmlns:a16="http://schemas.microsoft.com/office/drawing/2014/main" id="{00000000-0008-0000-0200-0000F401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01" name="直線コネクタ 500">
          <a:extLst>
            <a:ext uri="{FF2B5EF4-FFF2-40B4-BE49-F238E27FC236}">
              <a16:creationId xmlns:a16="http://schemas.microsoft.com/office/drawing/2014/main" id="{00000000-0008-0000-0200-0000F501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3" name="直線コネクタ 502">
          <a:extLst>
            <a:ext uri="{FF2B5EF4-FFF2-40B4-BE49-F238E27FC236}">
              <a16:creationId xmlns:a16="http://schemas.microsoft.com/office/drawing/2014/main" id="{00000000-0008-0000-0200-0000F701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7" name="【消防施設】&#10;一人当たり面積グラフ枠">
          <a:extLst>
            <a:ext uri="{FF2B5EF4-FFF2-40B4-BE49-F238E27FC236}">
              <a16:creationId xmlns:a16="http://schemas.microsoft.com/office/drawing/2014/main" id="{00000000-0008-0000-0200-0000FB01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19594</xdr:rowOff>
    </xdr:from>
    <xdr:to>
      <xdr:col>116</xdr:col>
      <xdr:colOff>62864</xdr:colOff>
      <xdr:row>86</xdr:row>
      <xdr:rowOff>149134</xdr:rowOff>
    </xdr:to>
    <xdr:cxnSp macro="">
      <xdr:nvCxnSpPr>
        <xdr:cNvPr id="508" name="直線コネクタ 507">
          <a:extLst>
            <a:ext uri="{FF2B5EF4-FFF2-40B4-BE49-F238E27FC236}">
              <a16:creationId xmlns:a16="http://schemas.microsoft.com/office/drawing/2014/main" id="{00000000-0008-0000-0200-0000FC010000}"/>
            </a:ext>
          </a:extLst>
        </xdr:cNvPr>
        <xdr:cNvCxnSpPr/>
      </xdr:nvCxnSpPr>
      <xdr:spPr>
        <a:xfrm flipV="1">
          <a:off x="22160864" y="13392694"/>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152961</xdr:rowOff>
    </xdr:from>
    <xdr:ext cx="469744" cy="259045"/>
    <xdr:sp macro="" textlink="">
      <xdr:nvSpPr>
        <xdr:cNvPr id="509" name="【消防施設】&#10;一人当たり面積最小値テキスト">
          <a:extLst>
            <a:ext uri="{FF2B5EF4-FFF2-40B4-BE49-F238E27FC236}">
              <a16:creationId xmlns:a16="http://schemas.microsoft.com/office/drawing/2014/main" id="{00000000-0008-0000-0200-0000FD010000}"/>
            </a:ext>
          </a:extLst>
        </xdr:cNvPr>
        <xdr:cNvSpPr txBox="1"/>
      </xdr:nvSpPr>
      <xdr:spPr>
        <a:xfrm>
          <a:off x="22199600" y="1489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149134</xdr:rowOff>
    </xdr:from>
    <xdr:to>
      <xdr:col>116</xdr:col>
      <xdr:colOff>152400</xdr:colOff>
      <xdr:row>86</xdr:row>
      <xdr:rowOff>149134</xdr:rowOff>
    </xdr:to>
    <xdr:cxnSp macro="">
      <xdr:nvCxnSpPr>
        <xdr:cNvPr id="510" name="直線コネクタ 509">
          <a:extLst>
            <a:ext uri="{FF2B5EF4-FFF2-40B4-BE49-F238E27FC236}">
              <a16:creationId xmlns:a16="http://schemas.microsoft.com/office/drawing/2014/main" id="{00000000-0008-0000-0200-0000FE010000}"/>
            </a:ext>
          </a:extLst>
        </xdr:cNvPr>
        <xdr:cNvCxnSpPr/>
      </xdr:nvCxnSpPr>
      <xdr:spPr>
        <a:xfrm>
          <a:off x="22072600" y="1489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137721</xdr:rowOff>
    </xdr:from>
    <xdr:ext cx="469744" cy="259045"/>
    <xdr:sp macro="" textlink="">
      <xdr:nvSpPr>
        <xdr:cNvPr id="511" name="【消防施設】&#10;一人当たり面積最大値テキスト">
          <a:extLst>
            <a:ext uri="{FF2B5EF4-FFF2-40B4-BE49-F238E27FC236}">
              <a16:creationId xmlns:a16="http://schemas.microsoft.com/office/drawing/2014/main" id="{00000000-0008-0000-0200-0000FF010000}"/>
            </a:ext>
          </a:extLst>
        </xdr:cNvPr>
        <xdr:cNvSpPr txBox="1"/>
      </xdr:nvSpPr>
      <xdr:spPr>
        <a:xfrm>
          <a:off x="22199600" y="13167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19594</xdr:rowOff>
    </xdr:from>
    <xdr:to>
      <xdr:col>116</xdr:col>
      <xdr:colOff>152400</xdr:colOff>
      <xdr:row>78</xdr:row>
      <xdr:rowOff>19594</xdr:rowOff>
    </xdr:to>
    <xdr:cxnSp macro="">
      <xdr:nvCxnSpPr>
        <xdr:cNvPr id="512" name="直線コネクタ 511">
          <a:extLst>
            <a:ext uri="{FF2B5EF4-FFF2-40B4-BE49-F238E27FC236}">
              <a16:creationId xmlns:a16="http://schemas.microsoft.com/office/drawing/2014/main" id="{00000000-0008-0000-0200-000000020000}"/>
            </a:ext>
          </a:extLst>
        </xdr:cNvPr>
        <xdr:cNvCxnSpPr/>
      </xdr:nvCxnSpPr>
      <xdr:spPr>
        <a:xfrm>
          <a:off x="22072600" y="13392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162577</xdr:rowOff>
    </xdr:from>
    <xdr:ext cx="469744" cy="259045"/>
    <xdr:sp macro="" textlink="">
      <xdr:nvSpPr>
        <xdr:cNvPr id="513" name="【消防施設】&#10;一人当たり面積平均値テキスト">
          <a:extLst>
            <a:ext uri="{FF2B5EF4-FFF2-40B4-BE49-F238E27FC236}">
              <a16:creationId xmlns:a16="http://schemas.microsoft.com/office/drawing/2014/main" id="{00000000-0008-0000-0200-000001020000}"/>
            </a:ext>
          </a:extLst>
        </xdr:cNvPr>
        <xdr:cNvSpPr txBox="1"/>
      </xdr:nvSpPr>
      <xdr:spPr>
        <a:xfrm>
          <a:off x="22199600" y="14392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514" name="フローチャート: 判断 513">
          <a:extLst>
            <a:ext uri="{FF2B5EF4-FFF2-40B4-BE49-F238E27FC236}">
              <a16:creationId xmlns:a16="http://schemas.microsoft.com/office/drawing/2014/main" id="{00000000-0008-0000-0200-000002020000}"/>
            </a:ext>
          </a:extLst>
        </xdr:cNvPr>
        <xdr:cNvSpPr/>
      </xdr:nvSpPr>
      <xdr:spPr>
        <a:xfrm>
          <a:off x="22110700" y="1454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157118</xdr:rowOff>
    </xdr:from>
    <xdr:to>
      <xdr:col>112</xdr:col>
      <xdr:colOff>38100</xdr:colOff>
      <xdr:row>85</xdr:row>
      <xdr:rowOff>87268</xdr:rowOff>
    </xdr:to>
    <xdr:sp macro="" textlink="">
      <xdr:nvSpPr>
        <xdr:cNvPr id="515" name="フローチャート: 判断 514">
          <a:extLst>
            <a:ext uri="{FF2B5EF4-FFF2-40B4-BE49-F238E27FC236}">
              <a16:creationId xmlns:a16="http://schemas.microsoft.com/office/drawing/2014/main" id="{00000000-0008-0000-0200-000003020000}"/>
            </a:ext>
          </a:extLst>
        </xdr:cNvPr>
        <xdr:cNvSpPr/>
      </xdr:nvSpPr>
      <xdr:spPr>
        <a:xfrm>
          <a:off x="21272500" y="1455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516" name="フローチャート: 判断 515">
          <a:extLst>
            <a:ext uri="{FF2B5EF4-FFF2-40B4-BE49-F238E27FC236}">
              <a16:creationId xmlns:a16="http://schemas.microsoft.com/office/drawing/2014/main" id="{00000000-0008-0000-0200-000004020000}"/>
            </a:ext>
          </a:extLst>
        </xdr:cNvPr>
        <xdr:cNvSpPr/>
      </xdr:nvSpPr>
      <xdr:spPr>
        <a:xfrm>
          <a:off x="203835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163649</xdr:rowOff>
    </xdr:from>
    <xdr:to>
      <xdr:col>102</xdr:col>
      <xdr:colOff>165100</xdr:colOff>
      <xdr:row>85</xdr:row>
      <xdr:rowOff>93799</xdr:rowOff>
    </xdr:to>
    <xdr:sp macro="" textlink="">
      <xdr:nvSpPr>
        <xdr:cNvPr id="517" name="フローチャート: 判断 516">
          <a:extLst>
            <a:ext uri="{FF2B5EF4-FFF2-40B4-BE49-F238E27FC236}">
              <a16:creationId xmlns:a16="http://schemas.microsoft.com/office/drawing/2014/main" id="{00000000-0008-0000-0200-000005020000}"/>
            </a:ext>
          </a:extLst>
        </xdr:cNvPr>
        <xdr:cNvSpPr/>
      </xdr:nvSpPr>
      <xdr:spPr>
        <a:xfrm>
          <a:off x="19494500" y="14565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45538</xdr:rowOff>
    </xdr:from>
    <xdr:to>
      <xdr:col>98</xdr:col>
      <xdr:colOff>38100</xdr:colOff>
      <xdr:row>85</xdr:row>
      <xdr:rowOff>147138</xdr:rowOff>
    </xdr:to>
    <xdr:sp macro="" textlink="">
      <xdr:nvSpPr>
        <xdr:cNvPr id="518" name="フローチャート: 判断 517">
          <a:extLst>
            <a:ext uri="{FF2B5EF4-FFF2-40B4-BE49-F238E27FC236}">
              <a16:creationId xmlns:a16="http://schemas.microsoft.com/office/drawing/2014/main" id="{00000000-0008-0000-0200-000006020000}"/>
            </a:ext>
          </a:extLst>
        </xdr:cNvPr>
        <xdr:cNvSpPr/>
      </xdr:nvSpPr>
      <xdr:spPr>
        <a:xfrm>
          <a:off x="18605500" y="1461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9" name="テキスト ボックス 518">
          <a:extLst>
            <a:ext uri="{FF2B5EF4-FFF2-40B4-BE49-F238E27FC236}">
              <a16:creationId xmlns:a16="http://schemas.microsoft.com/office/drawing/2014/main" id="{00000000-0008-0000-0200-000007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0" name="テキスト ボックス 519">
          <a:extLst>
            <a:ext uri="{FF2B5EF4-FFF2-40B4-BE49-F238E27FC236}">
              <a16:creationId xmlns:a16="http://schemas.microsoft.com/office/drawing/2014/main" id="{00000000-0008-0000-0200-000008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id="{00000000-0008-0000-0200-000009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00000000-0008-0000-0200-00000A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3" name="テキスト ボックス 522">
          <a:extLst>
            <a:ext uri="{FF2B5EF4-FFF2-40B4-BE49-F238E27FC236}">
              <a16:creationId xmlns:a16="http://schemas.microsoft.com/office/drawing/2014/main" id="{00000000-0008-0000-0200-00000B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85816</xdr:rowOff>
    </xdr:from>
    <xdr:to>
      <xdr:col>116</xdr:col>
      <xdr:colOff>114300</xdr:colOff>
      <xdr:row>86</xdr:row>
      <xdr:rowOff>15966</xdr:rowOff>
    </xdr:to>
    <xdr:sp macro="" textlink="">
      <xdr:nvSpPr>
        <xdr:cNvPr id="524" name="楕円 523">
          <a:extLst>
            <a:ext uri="{FF2B5EF4-FFF2-40B4-BE49-F238E27FC236}">
              <a16:creationId xmlns:a16="http://schemas.microsoft.com/office/drawing/2014/main" id="{00000000-0008-0000-0200-00000C020000}"/>
            </a:ext>
          </a:extLst>
        </xdr:cNvPr>
        <xdr:cNvSpPr/>
      </xdr:nvSpPr>
      <xdr:spPr>
        <a:xfrm>
          <a:off x="22110700" y="14659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64243</xdr:rowOff>
    </xdr:from>
    <xdr:ext cx="469744" cy="259045"/>
    <xdr:sp macro="" textlink="">
      <xdr:nvSpPr>
        <xdr:cNvPr id="525" name="【消防施設】&#10;一人当たり面積該当値テキスト">
          <a:extLst>
            <a:ext uri="{FF2B5EF4-FFF2-40B4-BE49-F238E27FC236}">
              <a16:creationId xmlns:a16="http://schemas.microsoft.com/office/drawing/2014/main" id="{00000000-0008-0000-0200-00000D020000}"/>
            </a:ext>
          </a:extLst>
        </xdr:cNvPr>
        <xdr:cNvSpPr txBox="1"/>
      </xdr:nvSpPr>
      <xdr:spPr>
        <a:xfrm>
          <a:off x="22199600" y="14637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93436</xdr:rowOff>
    </xdr:from>
    <xdr:to>
      <xdr:col>112</xdr:col>
      <xdr:colOff>38100</xdr:colOff>
      <xdr:row>86</xdr:row>
      <xdr:rowOff>23586</xdr:rowOff>
    </xdr:to>
    <xdr:sp macro="" textlink="">
      <xdr:nvSpPr>
        <xdr:cNvPr id="526" name="楕円 525">
          <a:extLst>
            <a:ext uri="{FF2B5EF4-FFF2-40B4-BE49-F238E27FC236}">
              <a16:creationId xmlns:a16="http://schemas.microsoft.com/office/drawing/2014/main" id="{00000000-0008-0000-0200-00000E020000}"/>
            </a:ext>
          </a:extLst>
        </xdr:cNvPr>
        <xdr:cNvSpPr/>
      </xdr:nvSpPr>
      <xdr:spPr>
        <a:xfrm>
          <a:off x="21272500" y="1466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136616</xdr:rowOff>
    </xdr:from>
    <xdr:to>
      <xdr:col>116</xdr:col>
      <xdr:colOff>63500</xdr:colOff>
      <xdr:row>85</xdr:row>
      <xdr:rowOff>144236</xdr:rowOff>
    </xdr:to>
    <xdr:cxnSp macro="">
      <xdr:nvCxnSpPr>
        <xdr:cNvPr id="527" name="直線コネクタ 526">
          <a:extLst>
            <a:ext uri="{FF2B5EF4-FFF2-40B4-BE49-F238E27FC236}">
              <a16:creationId xmlns:a16="http://schemas.microsoft.com/office/drawing/2014/main" id="{00000000-0008-0000-0200-00000F020000}"/>
            </a:ext>
          </a:extLst>
        </xdr:cNvPr>
        <xdr:cNvCxnSpPr/>
      </xdr:nvCxnSpPr>
      <xdr:spPr>
        <a:xfrm flipV="1">
          <a:off x="21323300" y="14709866"/>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130448</xdr:rowOff>
    </xdr:from>
    <xdr:to>
      <xdr:col>107</xdr:col>
      <xdr:colOff>101600</xdr:colOff>
      <xdr:row>86</xdr:row>
      <xdr:rowOff>60598</xdr:rowOff>
    </xdr:to>
    <xdr:sp macro="" textlink="">
      <xdr:nvSpPr>
        <xdr:cNvPr id="528" name="楕円 527">
          <a:extLst>
            <a:ext uri="{FF2B5EF4-FFF2-40B4-BE49-F238E27FC236}">
              <a16:creationId xmlns:a16="http://schemas.microsoft.com/office/drawing/2014/main" id="{00000000-0008-0000-0200-000010020000}"/>
            </a:ext>
          </a:extLst>
        </xdr:cNvPr>
        <xdr:cNvSpPr/>
      </xdr:nvSpPr>
      <xdr:spPr>
        <a:xfrm>
          <a:off x="20383500" y="14703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144236</xdr:rowOff>
    </xdr:from>
    <xdr:to>
      <xdr:col>111</xdr:col>
      <xdr:colOff>177800</xdr:colOff>
      <xdr:row>86</xdr:row>
      <xdr:rowOff>9798</xdr:rowOff>
    </xdr:to>
    <xdr:cxnSp macro="">
      <xdr:nvCxnSpPr>
        <xdr:cNvPr id="529" name="直線コネクタ 528">
          <a:extLst>
            <a:ext uri="{FF2B5EF4-FFF2-40B4-BE49-F238E27FC236}">
              <a16:creationId xmlns:a16="http://schemas.microsoft.com/office/drawing/2014/main" id="{00000000-0008-0000-0200-000011020000}"/>
            </a:ext>
          </a:extLst>
        </xdr:cNvPr>
        <xdr:cNvCxnSpPr/>
      </xdr:nvCxnSpPr>
      <xdr:spPr>
        <a:xfrm flipV="1">
          <a:off x="20434300" y="14717486"/>
          <a:ext cx="88900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134801</xdr:rowOff>
    </xdr:from>
    <xdr:to>
      <xdr:col>102</xdr:col>
      <xdr:colOff>165100</xdr:colOff>
      <xdr:row>86</xdr:row>
      <xdr:rowOff>64951</xdr:rowOff>
    </xdr:to>
    <xdr:sp macro="" textlink="">
      <xdr:nvSpPr>
        <xdr:cNvPr id="530" name="楕円 529">
          <a:extLst>
            <a:ext uri="{FF2B5EF4-FFF2-40B4-BE49-F238E27FC236}">
              <a16:creationId xmlns:a16="http://schemas.microsoft.com/office/drawing/2014/main" id="{00000000-0008-0000-0200-000012020000}"/>
            </a:ext>
          </a:extLst>
        </xdr:cNvPr>
        <xdr:cNvSpPr/>
      </xdr:nvSpPr>
      <xdr:spPr>
        <a:xfrm>
          <a:off x="19494500" y="14708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9798</xdr:rowOff>
    </xdr:from>
    <xdr:to>
      <xdr:col>107</xdr:col>
      <xdr:colOff>50800</xdr:colOff>
      <xdr:row>86</xdr:row>
      <xdr:rowOff>14151</xdr:rowOff>
    </xdr:to>
    <xdr:cxnSp macro="">
      <xdr:nvCxnSpPr>
        <xdr:cNvPr id="531" name="直線コネクタ 530">
          <a:extLst>
            <a:ext uri="{FF2B5EF4-FFF2-40B4-BE49-F238E27FC236}">
              <a16:creationId xmlns:a16="http://schemas.microsoft.com/office/drawing/2014/main" id="{00000000-0008-0000-0200-000013020000}"/>
            </a:ext>
          </a:extLst>
        </xdr:cNvPr>
        <xdr:cNvCxnSpPr/>
      </xdr:nvCxnSpPr>
      <xdr:spPr>
        <a:xfrm flipV="1">
          <a:off x="19545300" y="14754498"/>
          <a:ext cx="889000" cy="4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141332</xdr:rowOff>
    </xdr:from>
    <xdr:to>
      <xdr:col>98</xdr:col>
      <xdr:colOff>38100</xdr:colOff>
      <xdr:row>86</xdr:row>
      <xdr:rowOff>71482</xdr:rowOff>
    </xdr:to>
    <xdr:sp macro="" textlink="">
      <xdr:nvSpPr>
        <xdr:cNvPr id="532" name="楕円 531">
          <a:extLst>
            <a:ext uri="{FF2B5EF4-FFF2-40B4-BE49-F238E27FC236}">
              <a16:creationId xmlns:a16="http://schemas.microsoft.com/office/drawing/2014/main" id="{00000000-0008-0000-0200-000014020000}"/>
            </a:ext>
          </a:extLst>
        </xdr:cNvPr>
        <xdr:cNvSpPr/>
      </xdr:nvSpPr>
      <xdr:spPr>
        <a:xfrm>
          <a:off x="18605500" y="14714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14151</xdr:rowOff>
    </xdr:from>
    <xdr:to>
      <xdr:col>102</xdr:col>
      <xdr:colOff>114300</xdr:colOff>
      <xdr:row>86</xdr:row>
      <xdr:rowOff>20682</xdr:rowOff>
    </xdr:to>
    <xdr:cxnSp macro="">
      <xdr:nvCxnSpPr>
        <xdr:cNvPr id="533" name="直線コネクタ 532">
          <a:extLst>
            <a:ext uri="{FF2B5EF4-FFF2-40B4-BE49-F238E27FC236}">
              <a16:creationId xmlns:a16="http://schemas.microsoft.com/office/drawing/2014/main" id="{00000000-0008-0000-0200-000015020000}"/>
            </a:ext>
          </a:extLst>
        </xdr:cNvPr>
        <xdr:cNvCxnSpPr/>
      </xdr:nvCxnSpPr>
      <xdr:spPr>
        <a:xfrm flipV="1">
          <a:off x="18656300" y="14758851"/>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103795</xdr:rowOff>
    </xdr:from>
    <xdr:ext cx="469744" cy="259045"/>
    <xdr:sp macro="" textlink="">
      <xdr:nvSpPr>
        <xdr:cNvPr id="534" name="n_1aveValue【消防施設】&#10;一人当たり面積">
          <a:extLst>
            <a:ext uri="{FF2B5EF4-FFF2-40B4-BE49-F238E27FC236}">
              <a16:creationId xmlns:a16="http://schemas.microsoft.com/office/drawing/2014/main" id="{00000000-0008-0000-0200-000016020000}"/>
            </a:ext>
          </a:extLst>
        </xdr:cNvPr>
        <xdr:cNvSpPr txBox="1"/>
      </xdr:nvSpPr>
      <xdr:spPr>
        <a:xfrm>
          <a:off x="21075727" y="14334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93997</xdr:rowOff>
    </xdr:from>
    <xdr:ext cx="469744" cy="259045"/>
    <xdr:sp macro="" textlink="">
      <xdr:nvSpPr>
        <xdr:cNvPr id="535" name="n_2aveValue【消防施設】&#10;一人当たり面積">
          <a:extLst>
            <a:ext uri="{FF2B5EF4-FFF2-40B4-BE49-F238E27FC236}">
              <a16:creationId xmlns:a16="http://schemas.microsoft.com/office/drawing/2014/main" id="{00000000-0008-0000-0200-000017020000}"/>
            </a:ext>
          </a:extLst>
        </xdr:cNvPr>
        <xdr:cNvSpPr txBox="1"/>
      </xdr:nvSpPr>
      <xdr:spPr>
        <a:xfrm>
          <a:off x="20199427" y="1432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110326</xdr:rowOff>
    </xdr:from>
    <xdr:ext cx="469744" cy="259045"/>
    <xdr:sp macro="" textlink="">
      <xdr:nvSpPr>
        <xdr:cNvPr id="536" name="n_3aveValue【消防施設】&#10;一人当たり面積">
          <a:extLst>
            <a:ext uri="{FF2B5EF4-FFF2-40B4-BE49-F238E27FC236}">
              <a16:creationId xmlns:a16="http://schemas.microsoft.com/office/drawing/2014/main" id="{00000000-0008-0000-0200-000018020000}"/>
            </a:ext>
          </a:extLst>
        </xdr:cNvPr>
        <xdr:cNvSpPr txBox="1"/>
      </xdr:nvSpPr>
      <xdr:spPr>
        <a:xfrm>
          <a:off x="19310427" y="1434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163665</xdr:rowOff>
    </xdr:from>
    <xdr:ext cx="469744" cy="259045"/>
    <xdr:sp macro="" textlink="">
      <xdr:nvSpPr>
        <xdr:cNvPr id="537" name="n_4aveValue【消防施設】&#10;一人当たり面積">
          <a:extLst>
            <a:ext uri="{FF2B5EF4-FFF2-40B4-BE49-F238E27FC236}">
              <a16:creationId xmlns:a16="http://schemas.microsoft.com/office/drawing/2014/main" id="{00000000-0008-0000-0200-000019020000}"/>
            </a:ext>
          </a:extLst>
        </xdr:cNvPr>
        <xdr:cNvSpPr txBox="1"/>
      </xdr:nvSpPr>
      <xdr:spPr>
        <a:xfrm>
          <a:off x="18421427" y="1439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14713</xdr:rowOff>
    </xdr:from>
    <xdr:ext cx="469744" cy="259045"/>
    <xdr:sp macro="" textlink="">
      <xdr:nvSpPr>
        <xdr:cNvPr id="538" name="n_1mainValue【消防施設】&#10;一人当たり面積">
          <a:extLst>
            <a:ext uri="{FF2B5EF4-FFF2-40B4-BE49-F238E27FC236}">
              <a16:creationId xmlns:a16="http://schemas.microsoft.com/office/drawing/2014/main" id="{00000000-0008-0000-0200-00001A020000}"/>
            </a:ext>
          </a:extLst>
        </xdr:cNvPr>
        <xdr:cNvSpPr txBox="1"/>
      </xdr:nvSpPr>
      <xdr:spPr>
        <a:xfrm>
          <a:off x="21075727" y="14759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51725</xdr:rowOff>
    </xdr:from>
    <xdr:ext cx="469744" cy="259045"/>
    <xdr:sp macro="" textlink="">
      <xdr:nvSpPr>
        <xdr:cNvPr id="539" name="n_2mainValue【消防施設】&#10;一人当たり面積">
          <a:extLst>
            <a:ext uri="{FF2B5EF4-FFF2-40B4-BE49-F238E27FC236}">
              <a16:creationId xmlns:a16="http://schemas.microsoft.com/office/drawing/2014/main" id="{00000000-0008-0000-0200-00001B020000}"/>
            </a:ext>
          </a:extLst>
        </xdr:cNvPr>
        <xdr:cNvSpPr txBox="1"/>
      </xdr:nvSpPr>
      <xdr:spPr>
        <a:xfrm>
          <a:off x="20199427" y="14796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56078</xdr:rowOff>
    </xdr:from>
    <xdr:ext cx="469744" cy="259045"/>
    <xdr:sp macro="" textlink="">
      <xdr:nvSpPr>
        <xdr:cNvPr id="540" name="n_3mainValue【消防施設】&#10;一人当たり面積">
          <a:extLst>
            <a:ext uri="{FF2B5EF4-FFF2-40B4-BE49-F238E27FC236}">
              <a16:creationId xmlns:a16="http://schemas.microsoft.com/office/drawing/2014/main" id="{00000000-0008-0000-0200-00001C020000}"/>
            </a:ext>
          </a:extLst>
        </xdr:cNvPr>
        <xdr:cNvSpPr txBox="1"/>
      </xdr:nvSpPr>
      <xdr:spPr>
        <a:xfrm>
          <a:off x="19310427" y="14800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62609</xdr:rowOff>
    </xdr:from>
    <xdr:ext cx="469744" cy="259045"/>
    <xdr:sp macro="" textlink="">
      <xdr:nvSpPr>
        <xdr:cNvPr id="541" name="n_4mainValue【消防施設】&#10;一人当たり面積">
          <a:extLst>
            <a:ext uri="{FF2B5EF4-FFF2-40B4-BE49-F238E27FC236}">
              <a16:creationId xmlns:a16="http://schemas.microsoft.com/office/drawing/2014/main" id="{00000000-0008-0000-0200-00001D020000}"/>
            </a:ext>
          </a:extLst>
        </xdr:cNvPr>
        <xdr:cNvSpPr txBox="1"/>
      </xdr:nvSpPr>
      <xdr:spPr>
        <a:xfrm>
          <a:off x="18421427" y="14807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2" name="正方形/長方形 541">
          <a:extLst>
            <a:ext uri="{FF2B5EF4-FFF2-40B4-BE49-F238E27FC236}">
              <a16:creationId xmlns:a16="http://schemas.microsoft.com/office/drawing/2014/main" id="{00000000-0008-0000-0200-00001E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3" name="正方形/長方形 542">
          <a:extLst>
            <a:ext uri="{FF2B5EF4-FFF2-40B4-BE49-F238E27FC236}">
              <a16:creationId xmlns:a16="http://schemas.microsoft.com/office/drawing/2014/main" id="{00000000-0008-0000-0200-00001F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4" name="正方形/長方形 543">
          <a:extLst>
            <a:ext uri="{FF2B5EF4-FFF2-40B4-BE49-F238E27FC236}">
              <a16:creationId xmlns:a16="http://schemas.microsoft.com/office/drawing/2014/main" id="{00000000-0008-0000-0200-000020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5" name="正方形/長方形 544">
          <a:extLst>
            <a:ext uri="{FF2B5EF4-FFF2-40B4-BE49-F238E27FC236}">
              <a16:creationId xmlns:a16="http://schemas.microsoft.com/office/drawing/2014/main" id="{00000000-0008-0000-0200-000021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6" name="正方形/長方形 545">
          <a:extLst>
            <a:ext uri="{FF2B5EF4-FFF2-40B4-BE49-F238E27FC236}">
              <a16:creationId xmlns:a16="http://schemas.microsoft.com/office/drawing/2014/main" id="{00000000-0008-0000-0200-000022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7" name="正方形/長方形 546">
          <a:extLst>
            <a:ext uri="{FF2B5EF4-FFF2-40B4-BE49-F238E27FC236}">
              <a16:creationId xmlns:a16="http://schemas.microsoft.com/office/drawing/2014/main" id="{00000000-0008-0000-0200-000023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8" name="正方形/長方形 547">
          <a:extLst>
            <a:ext uri="{FF2B5EF4-FFF2-40B4-BE49-F238E27FC236}">
              <a16:creationId xmlns:a16="http://schemas.microsoft.com/office/drawing/2014/main" id="{00000000-0008-0000-0200-000024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9" name="正方形/長方形 548">
          <a:extLst>
            <a:ext uri="{FF2B5EF4-FFF2-40B4-BE49-F238E27FC236}">
              <a16:creationId xmlns:a16="http://schemas.microsoft.com/office/drawing/2014/main" id="{00000000-0008-0000-0200-000025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0" name="テキスト ボックス 549">
          <a:extLst>
            <a:ext uri="{FF2B5EF4-FFF2-40B4-BE49-F238E27FC236}">
              <a16:creationId xmlns:a16="http://schemas.microsoft.com/office/drawing/2014/main" id="{00000000-0008-0000-0200-000026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1" name="直線コネクタ 550">
          <a:extLst>
            <a:ext uri="{FF2B5EF4-FFF2-40B4-BE49-F238E27FC236}">
              <a16:creationId xmlns:a16="http://schemas.microsoft.com/office/drawing/2014/main" id="{00000000-0008-0000-0200-000027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2" name="テキスト ボックス 551">
          <a:extLst>
            <a:ext uri="{FF2B5EF4-FFF2-40B4-BE49-F238E27FC236}">
              <a16:creationId xmlns:a16="http://schemas.microsoft.com/office/drawing/2014/main" id="{00000000-0008-0000-0200-000028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53" name="直線コネクタ 552">
          <a:extLst>
            <a:ext uri="{FF2B5EF4-FFF2-40B4-BE49-F238E27FC236}">
              <a16:creationId xmlns:a16="http://schemas.microsoft.com/office/drawing/2014/main" id="{00000000-0008-0000-0200-000029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54" name="テキスト ボックス 553">
          <a:extLst>
            <a:ext uri="{FF2B5EF4-FFF2-40B4-BE49-F238E27FC236}">
              <a16:creationId xmlns:a16="http://schemas.microsoft.com/office/drawing/2014/main" id="{00000000-0008-0000-0200-00002A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55" name="直線コネクタ 554">
          <a:extLst>
            <a:ext uri="{FF2B5EF4-FFF2-40B4-BE49-F238E27FC236}">
              <a16:creationId xmlns:a16="http://schemas.microsoft.com/office/drawing/2014/main" id="{00000000-0008-0000-0200-00002B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56" name="テキスト ボックス 555">
          <a:extLst>
            <a:ext uri="{FF2B5EF4-FFF2-40B4-BE49-F238E27FC236}">
              <a16:creationId xmlns:a16="http://schemas.microsoft.com/office/drawing/2014/main" id="{00000000-0008-0000-0200-00002C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57" name="直線コネクタ 556">
          <a:extLst>
            <a:ext uri="{FF2B5EF4-FFF2-40B4-BE49-F238E27FC236}">
              <a16:creationId xmlns:a16="http://schemas.microsoft.com/office/drawing/2014/main" id="{00000000-0008-0000-0200-00002D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58" name="テキスト ボックス 557">
          <a:extLst>
            <a:ext uri="{FF2B5EF4-FFF2-40B4-BE49-F238E27FC236}">
              <a16:creationId xmlns:a16="http://schemas.microsoft.com/office/drawing/2014/main" id="{00000000-0008-0000-0200-00002E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59" name="直線コネクタ 558">
          <a:extLst>
            <a:ext uri="{FF2B5EF4-FFF2-40B4-BE49-F238E27FC236}">
              <a16:creationId xmlns:a16="http://schemas.microsoft.com/office/drawing/2014/main" id="{00000000-0008-0000-0200-00002F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60" name="テキスト ボックス 559">
          <a:extLst>
            <a:ext uri="{FF2B5EF4-FFF2-40B4-BE49-F238E27FC236}">
              <a16:creationId xmlns:a16="http://schemas.microsoft.com/office/drawing/2014/main" id="{00000000-0008-0000-0200-000030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61" name="直線コネクタ 560">
          <a:extLst>
            <a:ext uri="{FF2B5EF4-FFF2-40B4-BE49-F238E27FC236}">
              <a16:creationId xmlns:a16="http://schemas.microsoft.com/office/drawing/2014/main" id="{00000000-0008-0000-0200-000031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562" name="テキスト ボックス 561">
          <a:extLst>
            <a:ext uri="{FF2B5EF4-FFF2-40B4-BE49-F238E27FC236}">
              <a16:creationId xmlns:a16="http://schemas.microsoft.com/office/drawing/2014/main" id="{00000000-0008-0000-0200-000032020000}"/>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3" name="直線コネクタ 562">
          <a:extLst>
            <a:ext uri="{FF2B5EF4-FFF2-40B4-BE49-F238E27FC236}">
              <a16:creationId xmlns:a16="http://schemas.microsoft.com/office/drawing/2014/main" id="{00000000-0008-0000-0200-000033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4" name="【庁舎】&#10;有形固定資産減価償却率グラフ枠">
          <a:extLst>
            <a:ext uri="{FF2B5EF4-FFF2-40B4-BE49-F238E27FC236}">
              <a16:creationId xmlns:a16="http://schemas.microsoft.com/office/drawing/2014/main" id="{00000000-0008-0000-0200-000034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565" name="直線コネクタ 564">
          <a:extLst>
            <a:ext uri="{FF2B5EF4-FFF2-40B4-BE49-F238E27FC236}">
              <a16:creationId xmlns:a16="http://schemas.microsoft.com/office/drawing/2014/main" id="{00000000-0008-0000-0200-000035020000}"/>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566" name="【庁舎】&#10;有形固定資産減価償却率最小値テキスト">
          <a:extLst>
            <a:ext uri="{FF2B5EF4-FFF2-40B4-BE49-F238E27FC236}">
              <a16:creationId xmlns:a16="http://schemas.microsoft.com/office/drawing/2014/main" id="{00000000-0008-0000-0200-000036020000}"/>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568" name="【庁舎】&#10;有形固定資産減価償却率最大値テキスト">
          <a:extLst>
            <a:ext uri="{FF2B5EF4-FFF2-40B4-BE49-F238E27FC236}">
              <a16:creationId xmlns:a16="http://schemas.microsoft.com/office/drawing/2014/main" id="{00000000-0008-0000-0200-000038020000}"/>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569" name="直線コネクタ 568">
          <a:extLst>
            <a:ext uri="{FF2B5EF4-FFF2-40B4-BE49-F238E27FC236}">
              <a16:creationId xmlns:a16="http://schemas.microsoft.com/office/drawing/2014/main" id="{00000000-0008-0000-0200-000039020000}"/>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31766</xdr:rowOff>
    </xdr:from>
    <xdr:ext cx="405111" cy="259045"/>
    <xdr:sp macro="" textlink="">
      <xdr:nvSpPr>
        <xdr:cNvPr id="570" name="【庁舎】&#10;有形固定資産減価償却率平均値テキスト">
          <a:extLst>
            <a:ext uri="{FF2B5EF4-FFF2-40B4-BE49-F238E27FC236}">
              <a16:creationId xmlns:a16="http://schemas.microsoft.com/office/drawing/2014/main" id="{00000000-0008-0000-0200-00003A020000}"/>
            </a:ext>
          </a:extLst>
        </xdr:cNvPr>
        <xdr:cNvSpPr txBox="1"/>
      </xdr:nvSpPr>
      <xdr:spPr>
        <a:xfrm>
          <a:off x="16357600" y="17691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53339</xdr:rowOff>
    </xdr:from>
    <xdr:to>
      <xdr:col>85</xdr:col>
      <xdr:colOff>177800</xdr:colOff>
      <xdr:row>103</xdr:row>
      <xdr:rowOff>154939</xdr:rowOff>
    </xdr:to>
    <xdr:sp macro="" textlink="">
      <xdr:nvSpPr>
        <xdr:cNvPr id="571" name="フローチャート: 判断 570">
          <a:extLst>
            <a:ext uri="{FF2B5EF4-FFF2-40B4-BE49-F238E27FC236}">
              <a16:creationId xmlns:a16="http://schemas.microsoft.com/office/drawing/2014/main" id="{00000000-0008-0000-0200-00003B020000}"/>
            </a:ext>
          </a:extLst>
        </xdr:cNvPr>
        <xdr:cNvSpPr/>
      </xdr:nvSpPr>
      <xdr:spPr>
        <a:xfrm>
          <a:off x="162687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46989</xdr:rowOff>
    </xdr:from>
    <xdr:to>
      <xdr:col>81</xdr:col>
      <xdr:colOff>101600</xdr:colOff>
      <xdr:row>103</xdr:row>
      <xdr:rowOff>148589</xdr:rowOff>
    </xdr:to>
    <xdr:sp macro="" textlink="">
      <xdr:nvSpPr>
        <xdr:cNvPr id="572" name="フローチャート: 判断 571">
          <a:extLst>
            <a:ext uri="{FF2B5EF4-FFF2-40B4-BE49-F238E27FC236}">
              <a16:creationId xmlns:a16="http://schemas.microsoft.com/office/drawing/2014/main" id="{00000000-0008-0000-0200-00003C020000}"/>
            </a:ext>
          </a:extLst>
        </xdr:cNvPr>
        <xdr:cNvSpPr/>
      </xdr:nvSpPr>
      <xdr:spPr>
        <a:xfrm>
          <a:off x="15430500" y="17706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573" name="フローチャート: 判断 572">
          <a:extLst>
            <a:ext uri="{FF2B5EF4-FFF2-40B4-BE49-F238E27FC236}">
              <a16:creationId xmlns:a16="http://schemas.microsoft.com/office/drawing/2014/main" id="{00000000-0008-0000-0200-00003D020000}"/>
            </a:ext>
          </a:extLst>
        </xdr:cNvPr>
        <xdr:cNvSpPr/>
      </xdr:nvSpPr>
      <xdr:spPr>
        <a:xfrm>
          <a:off x="14541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87630</xdr:rowOff>
    </xdr:from>
    <xdr:to>
      <xdr:col>72</xdr:col>
      <xdr:colOff>38100</xdr:colOff>
      <xdr:row>104</xdr:row>
      <xdr:rowOff>17780</xdr:rowOff>
    </xdr:to>
    <xdr:sp macro="" textlink="">
      <xdr:nvSpPr>
        <xdr:cNvPr id="574" name="フローチャート: 判断 573">
          <a:extLst>
            <a:ext uri="{FF2B5EF4-FFF2-40B4-BE49-F238E27FC236}">
              <a16:creationId xmlns:a16="http://schemas.microsoft.com/office/drawing/2014/main" id="{00000000-0008-0000-0200-00003E020000}"/>
            </a:ext>
          </a:extLst>
        </xdr:cNvPr>
        <xdr:cNvSpPr/>
      </xdr:nvSpPr>
      <xdr:spPr>
        <a:xfrm>
          <a:off x="13652500" y="1774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120650</xdr:rowOff>
    </xdr:from>
    <xdr:to>
      <xdr:col>67</xdr:col>
      <xdr:colOff>101600</xdr:colOff>
      <xdr:row>104</xdr:row>
      <xdr:rowOff>50800</xdr:rowOff>
    </xdr:to>
    <xdr:sp macro="" textlink="">
      <xdr:nvSpPr>
        <xdr:cNvPr id="575" name="フローチャート: 判断 574">
          <a:extLst>
            <a:ext uri="{FF2B5EF4-FFF2-40B4-BE49-F238E27FC236}">
              <a16:creationId xmlns:a16="http://schemas.microsoft.com/office/drawing/2014/main" id="{00000000-0008-0000-0200-00003F020000}"/>
            </a:ext>
          </a:extLst>
        </xdr:cNvPr>
        <xdr:cNvSpPr/>
      </xdr:nvSpPr>
      <xdr:spPr>
        <a:xfrm>
          <a:off x="12763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00000000-0008-0000-0200-000040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00000000-0008-0000-0200-000041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00000000-0008-0000-0200-000042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00000000-0008-0000-0200-000043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00000000-0008-0000-0200-000044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39370</xdr:rowOff>
    </xdr:from>
    <xdr:to>
      <xdr:col>85</xdr:col>
      <xdr:colOff>177800</xdr:colOff>
      <xdr:row>102</xdr:row>
      <xdr:rowOff>140970</xdr:rowOff>
    </xdr:to>
    <xdr:sp macro="" textlink="">
      <xdr:nvSpPr>
        <xdr:cNvPr id="581" name="楕円 580">
          <a:extLst>
            <a:ext uri="{FF2B5EF4-FFF2-40B4-BE49-F238E27FC236}">
              <a16:creationId xmlns:a16="http://schemas.microsoft.com/office/drawing/2014/main" id="{00000000-0008-0000-0200-000045020000}"/>
            </a:ext>
          </a:extLst>
        </xdr:cNvPr>
        <xdr:cNvSpPr/>
      </xdr:nvSpPr>
      <xdr:spPr>
        <a:xfrm>
          <a:off x="16268700" y="17527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62247</xdr:rowOff>
    </xdr:from>
    <xdr:ext cx="405111" cy="259045"/>
    <xdr:sp macro="" textlink="">
      <xdr:nvSpPr>
        <xdr:cNvPr id="582" name="【庁舎】&#10;有形固定資産減価償却率該当値テキスト">
          <a:extLst>
            <a:ext uri="{FF2B5EF4-FFF2-40B4-BE49-F238E27FC236}">
              <a16:creationId xmlns:a16="http://schemas.microsoft.com/office/drawing/2014/main" id="{00000000-0008-0000-0200-000046020000}"/>
            </a:ext>
          </a:extLst>
        </xdr:cNvPr>
        <xdr:cNvSpPr txBox="1"/>
      </xdr:nvSpPr>
      <xdr:spPr>
        <a:xfrm>
          <a:off x="16357600" y="17378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85089</xdr:rowOff>
    </xdr:from>
    <xdr:to>
      <xdr:col>81</xdr:col>
      <xdr:colOff>101600</xdr:colOff>
      <xdr:row>103</xdr:row>
      <xdr:rowOff>15239</xdr:rowOff>
    </xdr:to>
    <xdr:sp macro="" textlink="">
      <xdr:nvSpPr>
        <xdr:cNvPr id="583" name="楕円 582">
          <a:extLst>
            <a:ext uri="{FF2B5EF4-FFF2-40B4-BE49-F238E27FC236}">
              <a16:creationId xmlns:a16="http://schemas.microsoft.com/office/drawing/2014/main" id="{00000000-0008-0000-0200-000047020000}"/>
            </a:ext>
          </a:extLst>
        </xdr:cNvPr>
        <xdr:cNvSpPr/>
      </xdr:nvSpPr>
      <xdr:spPr>
        <a:xfrm>
          <a:off x="15430500" y="17572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90170</xdr:rowOff>
    </xdr:from>
    <xdr:to>
      <xdr:col>85</xdr:col>
      <xdr:colOff>127000</xdr:colOff>
      <xdr:row>102</xdr:row>
      <xdr:rowOff>135889</xdr:rowOff>
    </xdr:to>
    <xdr:cxnSp macro="">
      <xdr:nvCxnSpPr>
        <xdr:cNvPr id="584" name="直線コネクタ 583">
          <a:extLst>
            <a:ext uri="{FF2B5EF4-FFF2-40B4-BE49-F238E27FC236}">
              <a16:creationId xmlns:a16="http://schemas.microsoft.com/office/drawing/2014/main" id="{00000000-0008-0000-0200-000048020000}"/>
            </a:ext>
          </a:extLst>
        </xdr:cNvPr>
        <xdr:cNvCxnSpPr/>
      </xdr:nvCxnSpPr>
      <xdr:spPr>
        <a:xfrm flipV="1">
          <a:off x="15481300" y="17578070"/>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35561</xdr:rowOff>
    </xdr:from>
    <xdr:to>
      <xdr:col>76</xdr:col>
      <xdr:colOff>165100</xdr:colOff>
      <xdr:row>103</xdr:row>
      <xdr:rowOff>137161</xdr:rowOff>
    </xdr:to>
    <xdr:sp macro="" textlink="">
      <xdr:nvSpPr>
        <xdr:cNvPr id="585" name="楕円 584">
          <a:extLst>
            <a:ext uri="{FF2B5EF4-FFF2-40B4-BE49-F238E27FC236}">
              <a16:creationId xmlns:a16="http://schemas.microsoft.com/office/drawing/2014/main" id="{00000000-0008-0000-0200-000049020000}"/>
            </a:ext>
          </a:extLst>
        </xdr:cNvPr>
        <xdr:cNvSpPr/>
      </xdr:nvSpPr>
      <xdr:spPr>
        <a:xfrm>
          <a:off x="14541500" y="17694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135889</xdr:rowOff>
    </xdr:from>
    <xdr:to>
      <xdr:col>81</xdr:col>
      <xdr:colOff>50800</xdr:colOff>
      <xdr:row>103</xdr:row>
      <xdr:rowOff>86361</xdr:rowOff>
    </xdr:to>
    <xdr:cxnSp macro="">
      <xdr:nvCxnSpPr>
        <xdr:cNvPr id="586" name="直線コネクタ 585">
          <a:extLst>
            <a:ext uri="{FF2B5EF4-FFF2-40B4-BE49-F238E27FC236}">
              <a16:creationId xmlns:a16="http://schemas.microsoft.com/office/drawing/2014/main" id="{00000000-0008-0000-0200-00004A020000}"/>
            </a:ext>
          </a:extLst>
        </xdr:cNvPr>
        <xdr:cNvCxnSpPr/>
      </xdr:nvCxnSpPr>
      <xdr:spPr>
        <a:xfrm flipV="1">
          <a:off x="14592300" y="17623789"/>
          <a:ext cx="889000" cy="121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16511</xdr:rowOff>
    </xdr:from>
    <xdr:to>
      <xdr:col>72</xdr:col>
      <xdr:colOff>38100</xdr:colOff>
      <xdr:row>103</xdr:row>
      <xdr:rowOff>118111</xdr:rowOff>
    </xdr:to>
    <xdr:sp macro="" textlink="">
      <xdr:nvSpPr>
        <xdr:cNvPr id="587" name="楕円 586">
          <a:extLst>
            <a:ext uri="{FF2B5EF4-FFF2-40B4-BE49-F238E27FC236}">
              <a16:creationId xmlns:a16="http://schemas.microsoft.com/office/drawing/2014/main" id="{00000000-0008-0000-0200-00004B020000}"/>
            </a:ext>
          </a:extLst>
        </xdr:cNvPr>
        <xdr:cNvSpPr/>
      </xdr:nvSpPr>
      <xdr:spPr>
        <a:xfrm>
          <a:off x="13652500" y="17675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67311</xdr:rowOff>
    </xdr:from>
    <xdr:to>
      <xdr:col>76</xdr:col>
      <xdr:colOff>114300</xdr:colOff>
      <xdr:row>103</xdr:row>
      <xdr:rowOff>86361</xdr:rowOff>
    </xdr:to>
    <xdr:cxnSp macro="">
      <xdr:nvCxnSpPr>
        <xdr:cNvPr id="588" name="直線コネクタ 587">
          <a:extLst>
            <a:ext uri="{FF2B5EF4-FFF2-40B4-BE49-F238E27FC236}">
              <a16:creationId xmlns:a16="http://schemas.microsoft.com/office/drawing/2014/main" id="{00000000-0008-0000-0200-00004C020000}"/>
            </a:ext>
          </a:extLst>
        </xdr:cNvPr>
        <xdr:cNvCxnSpPr/>
      </xdr:nvCxnSpPr>
      <xdr:spPr>
        <a:xfrm>
          <a:off x="13703300" y="17726661"/>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105411</xdr:rowOff>
    </xdr:from>
    <xdr:to>
      <xdr:col>67</xdr:col>
      <xdr:colOff>101600</xdr:colOff>
      <xdr:row>104</xdr:row>
      <xdr:rowOff>35561</xdr:rowOff>
    </xdr:to>
    <xdr:sp macro="" textlink="">
      <xdr:nvSpPr>
        <xdr:cNvPr id="589" name="楕円 588">
          <a:extLst>
            <a:ext uri="{FF2B5EF4-FFF2-40B4-BE49-F238E27FC236}">
              <a16:creationId xmlns:a16="http://schemas.microsoft.com/office/drawing/2014/main" id="{00000000-0008-0000-0200-00004D020000}"/>
            </a:ext>
          </a:extLst>
        </xdr:cNvPr>
        <xdr:cNvSpPr/>
      </xdr:nvSpPr>
      <xdr:spPr>
        <a:xfrm>
          <a:off x="12763500" y="1776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67311</xdr:rowOff>
    </xdr:from>
    <xdr:to>
      <xdr:col>71</xdr:col>
      <xdr:colOff>177800</xdr:colOff>
      <xdr:row>103</xdr:row>
      <xdr:rowOff>156211</xdr:rowOff>
    </xdr:to>
    <xdr:cxnSp macro="">
      <xdr:nvCxnSpPr>
        <xdr:cNvPr id="590" name="直線コネクタ 589">
          <a:extLst>
            <a:ext uri="{FF2B5EF4-FFF2-40B4-BE49-F238E27FC236}">
              <a16:creationId xmlns:a16="http://schemas.microsoft.com/office/drawing/2014/main" id="{00000000-0008-0000-0200-00004E020000}"/>
            </a:ext>
          </a:extLst>
        </xdr:cNvPr>
        <xdr:cNvCxnSpPr/>
      </xdr:nvCxnSpPr>
      <xdr:spPr>
        <a:xfrm flipV="1">
          <a:off x="12814300" y="17726661"/>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139716</xdr:rowOff>
    </xdr:from>
    <xdr:ext cx="405111" cy="259045"/>
    <xdr:sp macro="" textlink="">
      <xdr:nvSpPr>
        <xdr:cNvPr id="591" name="n_1aveValue【庁舎】&#10;有形固定資産減価償却率">
          <a:extLst>
            <a:ext uri="{FF2B5EF4-FFF2-40B4-BE49-F238E27FC236}">
              <a16:creationId xmlns:a16="http://schemas.microsoft.com/office/drawing/2014/main" id="{00000000-0008-0000-0200-00004F020000}"/>
            </a:ext>
          </a:extLst>
        </xdr:cNvPr>
        <xdr:cNvSpPr txBox="1"/>
      </xdr:nvSpPr>
      <xdr:spPr>
        <a:xfrm>
          <a:off x="15266044" y="17799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137177</xdr:rowOff>
    </xdr:from>
    <xdr:ext cx="405111" cy="259045"/>
    <xdr:sp macro="" textlink="">
      <xdr:nvSpPr>
        <xdr:cNvPr id="592" name="n_2aveValue【庁舎】&#10;有形固定資産減価償却率">
          <a:extLst>
            <a:ext uri="{FF2B5EF4-FFF2-40B4-BE49-F238E27FC236}">
              <a16:creationId xmlns:a16="http://schemas.microsoft.com/office/drawing/2014/main" id="{00000000-0008-0000-0200-000050020000}"/>
            </a:ext>
          </a:extLst>
        </xdr:cNvPr>
        <xdr:cNvSpPr txBox="1"/>
      </xdr:nvSpPr>
      <xdr:spPr>
        <a:xfrm>
          <a:off x="14389744" y="1779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8907</xdr:rowOff>
    </xdr:from>
    <xdr:ext cx="405111" cy="259045"/>
    <xdr:sp macro="" textlink="">
      <xdr:nvSpPr>
        <xdr:cNvPr id="593" name="n_3aveValue【庁舎】&#10;有形固定資産減価償却率">
          <a:extLst>
            <a:ext uri="{FF2B5EF4-FFF2-40B4-BE49-F238E27FC236}">
              <a16:creationId xmlns:a16="http://schemas.microsoft.com/office/drawing/2014/main" id="{00000000-0008-0000-0200-000051020000}"/>
            </a:ext>
          </a:extLst>
        </xdr:cNvPr>
        <xdr:cNvSpPr txBox="1"/>
      </xdr:nvSpPr>
      <xdr:spPr>
        <a:xfrm>
          <a:off x="13500744" y="17839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41927</xdr:rowOff>
    </xdr:from>
    <xdr:ext cx="405111" cy="259045"/>
    <xdr:sp macro="" textlink="">
      <xdr:nvSpPr>
        <xdr:cNvPr id="594" name="n_4aveValue【庁舎】&#10;有形固定資産減価償却率">
          <a:extLst>
            <a:ext uri="{FF2B5EF4-FFF2-40B4-BE49-F238E27FC236}">
              <a16:creationId xmlns:a16="http://schemas.microsoft.com/office/drawing/2014/main" id="{00000000-0008-0000-0200-000052020000}"/>
            </a:ext>
          </a:extLst>
        </xdr:cNvPr>
        <xdr:cNvSpPr txBox="1"/>
      </xdr:nvSpPr>
      <xdr:spPr>
        <a:xfrm>
          <a:off x="12611744" y="1787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31766</xdr:rowOff>
    </xdr:from>
    <xdr:ext cx="405111" cy="259045"/>
    <xdr:sp macro="" textlink="">
      <xdr:nvSpPr>
        <xdr:cNvPr id="595" name="n_1mainValue【庁舎】&#10;有形固定資産減価償却率">
          <a:extLst>
            <a:ext uri="{FF2B5EF4-FFF2-40B4-BE49-F238E27FC236}">
              <a16:creationId xmlns:a16="http://schemas.microsoft.com/office/drawing/2014/main" id="{00000000-0008-0000-0200-000053020000}"/>
            </a:ext>
          </a:extLst>
        </xdr:cNvPr>
        <xdr:cNvSpPr txBox="1"/>
      </xdr:nvSpPr>
      <xdr:spPr>
        <a:xfrm>
          <a:off x="15266044" y="17348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153688</xdr:rowOff>
    </xdr:from>
    <xdr:ext cx="405111" cy="259045"/>
    <xdr:sp macro="" textlink="">
      <xdr:nvSpPr>
        <xdr:cNvPr id="596" name="n_2mainValue【庁舎】&#10;有形固定資産減価償却率">
          <a:extLst>
            <a:ext uri="{FF2B5EF4-FFF2-40B4-BE49-F238E27FC236}">
              <a16:creationId xmlns:a16="http://schemas.microsoft.com/office/drawing/2014/main" id="{00000000-0008-0000-0200-000054020000}"/>
            </a:ext>
          </a:extLst>
        </xdr:cNvPr>
        <xdr:cNvSpPr txBox="1"/>
      </xdr:nvSpPr>
      <xdr:spPr>
        <a:xfrm>
          <a:off x="14389744" y="17470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134638</xdr:rowOff>
    </xdr:from>
    <xdr:ext cx="405111" cy="259045"/>
    <xdr:sp macro="" textlink="">
      <xdr:nvSpPr>
        <xdr:cNvPr id="597" name="n_3mainValue【庁舎】&#10;有形固定資産減価償却率">
          <a:extLst>
            <a:ext uri="{FF2B5EF4-FFF2-40B4-BE49-F238E27FC236}">
              <a16:creationId xmlns:a16="http://schemas.microsoft.com/office/drawing/2014/main" id="{00000000-0008-0000-0200-000055020000}"/>
            </a:ext>
          </a:extLst>
        </xdr:cNvPr>
        <xdr:cNvSpPr txBox="1"/>
      </xdr:nvSpPr>
      <xdr:spPr>
        <a:xfrm>
          <a:off x="13500744" y="17451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52088</xdr:rowOff>
    </xdr:from>
    <xdr:ext cx="405111" cy="259045"/>
    <xdr:sp macro="" textlink="">
      <xdr:nvSpPr>
        <xdr:cNvPr id="598" name="n_4mainValue【庁舎】&#10;有形固定資産減価償却率">
          <a:extLst>
            <a:ext uri="{FF2B5EF4-FFF2-40B4-BE49-F238E27FC236}">
              <a16:creationId xmlns:a16="http://schemas.microsoft.com/office/drawing/2014/main" id="{00000000-0008-0000-0200-000056020000}"/>
            </a:ext>
          </a:extLst>
        </xdr:cNvPr>
        <xdr:cNvSpPr txBox="1"/>
      </xdr:nvSpPr>
      <xdr:spPr>
        <a:xfrm>
          <a:off x="12611744" y="1753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9" name="正方形/長方形 598">
          <a:extLst>
            <a:ext uri="{FF2B5EF4-FFF2-40B4-BE49-F238E27FC236}">
              <a16:creationId xmlns:a16="http://schemas.microsoft.com/office/drawing/2014/main" id="{00000000-0008-0000-0200-000057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0" name="正方形/長方形 599">
          <a:extLst>
            <a:ext uri="{FF2B5EF4-FFF2-40B4-BE49-F238E27FC236}">
              <a16:creationId xmlns:a16="http://schemas.microsoft.com/office/drawing/2014/main" id="{00000000-0008-0000-0200-000058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1" name="正方形/長方形 600">
          <a:extLst>
            <a:ext uri="{FF2B5EF4-FFF2-40B4-BE49-F238E27FC236}">
              <a16:creationId xmlns:a16="http://schemas.microsoft.com/office/drawing/2014/main" id="{00000000-0008-0000-0200-000059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2" name="正方形/長方形 601">
          <a:extLst>
            <a:ext uri="{FF2B5EF4-FFF2-40B4-BE49-F238E27FC236}">
              <a16:creationId xmlns:a16="http://schemas.microsoft.com/office/drawing/2014/main" id="{00000000-0008-0000-0200-00005A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3" name="正方形/長方形 602">
          <a:extLst>
            <a:ext uri="{FF2B5EF4-FFF2-40B4-BE49-F238E27FC236}">
              <a16:creationId xmlns:a16="http://schemas.microsoft.com/office/drawing/2014/main" id="{00000000-0008-0000-0200-00005B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4" name="正方形/長方形 603">
          <a:extLst>
            <a:ext uri="{FF2B5EF4-FFF2-40B4-BE49-F238E27FC236}">
              <a16:creationId xmlns:a16="http://schemas.microsoft.com/office/drawing/2014/main" id="{00000000-0008-0000-0200-00005C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5" name="正方形/長方形 604">
          <a:extLst>
            <a:ext uri="{FF2B5EF4-FFF2-40B4-BE49-F238E27FC236}">
              <a16:creationId xmlns:a16="http://schemas.microsoft.com/office/drawing/2014/main" id="{00000000-0008-0000-0200-00005D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6" name="正方形/長方形 605">
          <a:extLst>
            <a:ext uri="{FF2B5EF4-FFF2-40B4-BE49-F238E27FC236}">
              <a16:creationId xmlns:a16="http://schemas.microsoft.com/office/drawing/2014/main" id="{00000000-0008-0000-0200-00005E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7" name="テキスト ボックス 606">
          <a:extLst>
            <a:ext uri="{FF2B5EF4-FFF2-40B4-BE49-F238E27FC236}">
              <a16:creationId xmlns:a16="http://schemas.microsoft.com/office/drawing/2014/main" id="{00000000-0008-0000-0200-00005F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8" name="直線コネクタ 607">
          <a:extLst>
            <a:ext uri="{FF2B5EF4-FFF2-40B4-BE49-F238E27FC236}">
              <a16:creationId xmlns:a16="http://schemas.microsoft.com/office/drawing/2014/main" id="{00000000-0008-0000-0200-000060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09" name="直線コネクタ 608">
          <a:extLst>
            <a:ext uri="{FF2B5EF4-FFF2-40B4-BE49-F238E27FC236}">
              <a16:creationId xmlns:a16="http://schemas.microsoft.com/office/drawing/2014/main" id="{00000000-0008-0000-0200-00006102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10" name="テキスト ボックス 609">
          <a:extLst>
            <a:ext uri="{FF2B5EF4-FFF2-40B4-BE49-F238E27FC236}">
              <a16:creationId xmlns:a16="http://schemas.microsoft.com/office/drawing/2014/main" id="{00000000-0008-0000-0200-00006202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1" name="直線コネクタ 610">
          <a:extLst>
            <a:ext uri="{FF2B5EF4-FFF2-40B4-BE49-F238E27FC236}">
              <a16:creationId xmlns:a16="http://schemas.microsoft.com/office/drawing/2014/main" id="{00000000-0008-0000-0200-00006302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12" name="テキスト ボックス 611">
          <a:extLst>
            <a:ext uri="{FF2B5EF4-FFF2-40B4-BE49-F238E27FC236}">
              <a16:creationId xmlns:a16="http://schemas.microsoft.com/office/drawing/2014/main" id="{00000000-0008-0000-0200-00006402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3" name="直線コネクタ 612">
          <a:extLst>
            <a:ext uri="{FF2B5EF4-FFF2-40B4-BE49-F238E27FC236}">
              <a16:creationId xmlns:a16="http://schemas.microsoft.com/office/drawing/2014/main" id="{00000000-0008-0000-0200-00006502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4" name="テキスト ボックス 613">
          <a:extLst>
            <a:ext uri="{FF2B5EF4-FFF2-40B4-BE49-F238E27FC236}">
              <a16:creationId xmlns:a16="http://schemas.microsoft.com/office/drawing/2014/main" id="{00000000-0008-0000-0200-00006602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15" name="直線コネクタ 614">
          <a:extLst>
            <a:ext uri="{FF2B5EF4-FFF2-40B4-BE49-F238E27FC236}">
              <a16:creationId xmlns:a16="http://schemas.microsoft.com/office/drawing/2014/main" id="{00000000-0008-0000-0200-00006702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16" name="テキスト ボックス 615">
          <a:extLst>
            <a:ext uri="{FF2B5EF4-FFF2-40B4-BE49-F238E27FC236}">
              <a16:creationId xmlns:a16="http://schemas.microsoft.com/office/drawing/2014/main" id="{00000000-0008-0000-0200-00006802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17" name="直線コネクタ 616">
          <a:extLst>
            <a:ext uri="{FF2B5EF4-FFF2-40B4-BE49-F238E27FC236}">
              <a16:creationId xmlns:a16="http://schemas.microsoft.com/office/drawing/2014/main" id="{00000000-0008-0000-0200-00006902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18" name="テキスト ボックス 617">
          <a:extLst>
            <a:ext uri="{FF2B5EF4-FFF2-40B4-BE49-F238E27FC236}">
              <a16:creationId xmlns:a16="http://schemas.microsoft.com/office/drawing/2014/main" id="{00000000-0008-0000-0200-00006A02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9" name="直線コネクタ 618">
          <a:extLst>
            <a:ext uri="{FF2B5EF4-FFF2-40B4-BE49-F238E27FC236}">
              <a16:creationId xmlns:a16="http://schemas.microsoft.com/office/drawing/2014/main" id="{00000000-0008-0000-0200-00006B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1" name="【庁舎】&#10;一人当たり面積グラフ枠">
          <a:extLst>
            <a:ext uri="{FF2B5EF4-FFF2-40B4-BE49-F238E27FC236}">
              <a16:creationId xmlns:a16="http://schemas.microsoft.com/office/drawing/2014/main" id="{00000000-0008-0000-0200-00006D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87249</xdr:rowOff>
    </xdr:from>
    <xdr:to>
      <xdr:col>116</xdr:col>
      <xdr:colOff>62864</xdr:colOff>
      <xdr:row>108</xdr:row>
      <xdr:rowOff>38481</xdr:rowOff>
    </xdr:to>
    <xdr:cxnSp macro="">
      <xdr:nvCxnSpPr>
        <xdr:cNvPr id="622" name="直線コネクタ 621">
          <a:extLst>
            <a:ext uri="{FF2B5EF4-FFF2-40B4-BE49-F238E27FC236}">
              <a16:creationId xmlns:a16="http://schemas.microsoft.com/office/drawing/2014/main" id="{00000000-0008-0000-0200-00006E020000}"/>
            </a:ext>
          </a:extLst>
        </xdr:cNvPr>
        <xdr:cNvCxnSpPr/>
      </xdr:nvCxnSpPr>
      <xdr:spPr>
        <a:xfrm flipV="1">
          <a:off x="22160864" y="17403699"/>
          <a:ext cx="0" cy="1151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42308</xdr:rowOff>
    </xdr:from>
    <xdr:ext cx="469744" cy="259045"/>
    <xdr:sp macro="" textlink="">
      <xdr:nvSpPr>
        <xdr:cNvPr id="623" name="【庁舎】&#10;一人当たり面積最小値テキスト">
          <a:extLst>
            <a:ext uri="{FF2B5EF4-FFF2-40B4-BE49-F238E27FC236}">
              <a16:creationId xmlns:a16="http://schemas.microsoft.com/office/drawing/2014/main" id="{00000000-0008-0000-0200-00006F020000}"/>
            </a:ext>
          </a:extLst>
        </xdr:cNvPr>
        <xdr:cNvSpPr txBox="1"/>
      </xdr:nvSpPr>
      <xdr:spPr>
        <a:xfrm>
          <a:off x="22199600" y="1855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38481</xdr:rowOff>
    </xdr:from>
    <xdr:to>
      <xdr:col>116</xdr:col>
      <xdr:colOff>152400</xdr:colOff>
      <xdr:row>108</xdr:row>
      <xdr:rowOff>38481</xdr:rowOff>
    </xdr:to>
    <xdr:cxnSp macro="">
      <xdr:nvCxnSpPr>
        <xdr:cNvPr id="624" name="直線コネクタ 623">
          <a:extLst>
            <a:ext uri="{FF2B5EF4-FFF2-40B4-BE49-F238E27FC236}">
              <a16:creationId xmlns:a16="http://schemas.microsoft.com/office/drawing/2014/main" id="{00000000-0008-0000-0200-000070020000}"/>
            </a:ext>
          </a:extLst>
        </xdr:cNvPr>
        <xdr:cNvCxnSpPr/>
      </xdr:nvCxnSpPr>
      <xdr:spPr>
        <a:xfrm>
          <a:off x="22072600" y="18555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33926</xdr:rowOff>
    </xdr:from>
    <xdr:ext cx="469744" cy="259045"/>
    <xdr:sp macro="" textlink="">
      <xdr:nvSpPr>
        <xdr:cNvPr id="625" name="【庁舎】&#10;一人当たり面積最大値テキスト">
          <a:extLst>
            <a:ext uri="{FF2B5EF4-FFF2-40B4-BE49-F238E27FC236}">
              <a16:creationId xmlns:a16="http://schemas.microsoft.com/office/drawing/2014/main" id="{00000000-0008-0000-0200-000071020000}"/>
            </a:ext>
          </a:extLst>
        </xdr:cNvPr>
        <xdr:cNvSpPr txBox="1"/>
      </xdr:nvSpPr>
      <xdr:spPr>
        <a:xfrm>
          <a:off x="22199600" y="1717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87249</xdr:rowOff>
    </xdr:from>
    <xdr:to>
      <xdr:col>116</xdr:col>
      <xdr:colOff>152400</xdr:colOff>
      <xdr:row>101</xdr:row>
      <xdr:rowOff>87249</xdr:rowOff>
    </xdr:to>
    <xdr:cxnSp macro="">
      <xdr:nvCxnSpPr>
        <xdr:cNvPr id="626" name="直線コネクタ 625">
          <a:extLst>
            <a:ext uri="{FF2B5EF4-FFF2-40B4-BE49-F238E27FC236}">
              <a16:creationId xmlns:a16="http://schemas.microsoft.com/office/drawing/2014/main" id="{00000000-0008-0000-0200-000072020000}"/>
            </a:ext>
          </a:extLst>
        </xdr:cNvPr>
        <xdr:cNvCxnSpPr/>
      </xdr:nvCxnSpPr>
      <xdr:spPr>
        <a:xfrm>
          <a:off x="22072600" y="17403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155339</xdr:rowOff>
    </xdr:from>
    <xdr:ext cx="469744" cy="259045"/>
    <xdr:sp macro="" textlink="">
      <xdr:nvSpPr>
        <xdr:cNvPr id="627" name="【庁舎】&#10;一人当たり面積平均値テキスト">
          <a:extLst>
            <a:ext uri="{FF2B5EF4-FFF2-40B4-BE49-F238E27FC236}">
              <a16:creationId xmlns:a16="http://schemas.microsoft.com/office/drawing/2014/main" id="{00000000-0008-0000-0200-000073020000}"/>
            </a:ext>
          </a:extLst>
        </xdr:cNvPr>
        <xdr:cNvSpPr txBox="1"/>
      </xdr:nvSpPr>
      <xdr:spPr>
        <a:xfrm>
          <a:off x="22199600" y="181575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132462</xdr:rowOff>
    </xdr:from>
    <xdr:to>
      <xdr:col>116</xdr:col>
      <xdr:colOff>114300</xdr:colOff>
      <xdr:row>107</xdr:row>
      <xdr:rowOff>62612</xdr:rowOff>
    </xdr:to>
    <xdr:sp macro="" textlink="">
      <xdr:nvSpPr>
        <xdr:cNvPr id="628" name="フローチャート: 判断 627">
          <a:extLst>
            <a:ext uri="{FF2B5EF4-FFF2-40B4-BE49-F238E27FC236}">
              <a16:creationId xmlns:a16="http://schemas.microsoft.com/office/drawing/2014/main" id="{00000000-0008-0000-0200-000074020000}"/>
            </a:ext>
          </a:extLst>
        </xdr:cNvPr>
        <xdr:cNvSpPr/>
      </xdr:nvSpPr>
      <xdr:spPr>
        <a:xfrm>
          <a:off x="22110700" y="1830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159131</xdr:rowOff>
    </xdr:from>
    <xdr:to>
      <xdr:col>112</xdr:col>
      <xdr:colOff>38100</xdr:colOff>
      <xdr:row>107</xdr:row>
      <xdr:rowOff>89281</xdr:rowOff>
    </xdr:to>
    <xdr:sp macro="" textlink="">
      <xdr:nvSpPr>
        <xdr:cNvPr id="629" name="フローチャート: 判断 628">
          <a:extLst>
            <a:ext uri="{FF2B5EF4-FFF2-40B4-BE49-F238E27FC236}">
              <a16:creationId xmlns:a16="http://schemas.microsoft.com/office/drawing/2014/main" id="{00000000-0008-0000-0200-000075020000}"/>
            </a:ext>
          </a:extLst>
        </xdr:cNvPr>
        <xdr:cNvSpPr/>
      </xdr:nvSpPr>
      <xdr:spPr>
        <a:xfrm>
          <a:off x="21272500" y="1833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166370</xdr:rowOff>
    </xdr:from>
    <xdr:to>
      <xdr:col>107</xdr:col>
      <xdr:colOff>101600</xdr:colOff>
      <xdr:row>107</xdr:row>
      <xdr:rowOff>96520</xdr:rowOff>
    </xdr:to>
    <xdr:sp macro="" textlink="">
      <xdr:nvSpPr>
        <xdr:cNvPr id="630" name="フローチャート: 判断 629">
          <a:extLst>
            <a:ext uri="{FF2B5EF4-FFF2-40B4-BE49-F238E27FC236}">
              <a16:creationId xmlns:a16="http://schemas.microsoft.com/office/drawing/2014/main" id="{00000000-0008-0000-0200-000076020000}"/>
            </a:ext>
          </a:extLst>
        </xdr:cNvPr>
        <xdr:cNvSpPr/>
      </xdr:nvSpPr>
      <xdr:spPr>
        <a:xfrm>
          <a:off x="20383500" y="1834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13208</xdr:rowOff>
    </xdr:from>
    <xdr:to>
      <xdr:col>102</xdr:col>
      <xdr:colOff>165100</xdr:colOff>
      <xdr:row>107</xdr:row>
      <xdr:rowOff>114808</xdr:rowOff>
    </xdr:to>
    <xdr:sp macro="" textlink="">
      <xdr:nvSpPr>
        <xdr:cNvPr id="631" name="フローチャート: 判断 630">
          <a:extLst>
            <a:ext uri="{FF2B5EF4-FFF2-40B4-BE49-F238E27FC236}">
              <a16:creationId xmlns:a16="http://schemas.microsoft.com/office/drawing/2014/main" id="{00000000-0008-0000-0200-000077020000}"/>
            </a:ext>
          </a:extLst>
        </xdr:cNvPr>
        <xdr:cNvSpPr/>
      </xdr:nvSpPr>
      <xdr:spPr>
        <a:xfrm>
          <a:off x="19494500" y="1835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632" name="フローチャート: 判断 631">
          <a:extLst>
            <a:ext uri="{FF2B5EF4-FFF2-40B4-BE49-F238E27FC236}">
              <a16:creationId xmlns:a16="http://schemas.microsoft.com/office/drawing/2014/main" id="{00000000-0008-0000-0200-000078020000}"/>
            </a:ext>
          </a:extLst>
        </xdr:cNvPr>
        <xdr:cNvSpPr/>
      </xdr:nvSpPr>
      <xdr:spPr>
        <a:xfrm>
          <a:off x="18605500" y="1836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00000000-0008-0000-0200-000079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00000000-0008-0000-0200-00007A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00000000-0008-0000-0200-00007B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00000000-0008-0000-0200-00007C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00000000-0008-0000-0200-00007D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164085</xdr:rowOff>
    </xdr:from>
    <xdr:to>
      <xdr:col>116</xdr:col>
      <xdr:colOff>114300</xdr:colOff>
      <xdr:row>107</xdr:row>
      <xdr:rowOff>94235</xdr:rowOff>
    </xdr:to>
    <xdr:sp macro="" textlink="">
      <xdr:nvSpPr>
        <xdr:cNvPr id="638" name="楕円 637">
          <a:extLst>
            <a:ext uri="{FF2B5EF4-FFF2-40B4-BE49-F238E27FC236}">
              <a16:creationId xmlns:a16="http://schemas.microsoft.com/office/drawing/2014/main" id="{00000000-0008-0000-0200-00007E020000}"/>
            </a:ext>
          </a:extLst>
        </xdr:cNvPr>
        <xdr:cNvSpPr/>
      </xdr:nvSpPr>
      <xdr:spPr>
        <a:xfrm>
          <a:off x="22110700" y="1833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142512</xdr:rowOff>
    </xdr:from>
    <xdr:ext cx="469744" cy="259045"/>
    <xdr:sp macro="" textlink="">
      <xdr:nvSpPr>
        <xdr:cNvPr id="639" name="【庁舎】&#10;一人当たり面積該当値テキスト">
          <a:extLst>
            <a:ext uri="{FF2B5EF4-FFF2-40B4-BE49-F238E27FC236}">
              <a16:creationId xmlns:a16="http://schemas.microsoft.com/office/drawing/2014/main" id="{00000000-0008-0000-0200-00007F020000}"/>
            </a:ext>
          </a:extLst>
        </xdr:cNvPr>
        <xdr:cNvSpPr txBox="1"/>
      </xdr:nvSpPr>
      <xdr:spPr>
        <a:xfrm>
          <a:off x="22199600" y="18316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121413</xdr:rowOff>
    </xdr:from>
    <xdr:to>
      <xdr:col>112</xdr:col>
      <xdr:colOff>38100</xdr:colOff>
      <xdr:row>108</xdr:row>
      <xdr:rowOff>51563</xdr:rowOff>
    </xdr:to>
    <xdr:sp macro="" textlink="">
      <xdr:nvSpPr>
        <xdr:cNvPr id="640" name="楕円 639">
          <a:extLst>
            <a:ext uri="{FF2B5EF4-FFF2-40B4-BE49-F238E27FC236}">
              <a16:creationId xmlns:a16="http://schemas.microsoft.com/office/drawing/2014/main" id="{00000000-0008-0000-0200-000080020000}"/>
            </a:ext>
          </a:extLst>
        </xdr:cNvPr>
        <xdr:cNvSpPr/>
      </xdr:nvSpPr>
      <xdr:spPr>
        <a:xfrm>
          <a:off x="21272500" y="18466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43435</xdr:rowOff>
    </xdr:from>
    <xdr:to>
      <xdr:col>116</xdr:col>
      <xdr:colOff>63500</xdr:colOff>
      <xdr:row>108</xdr:row>
      <xdr:rowOff>763</xdr:rowOff>
    </xdr:to>
    <xdr:cxnSp macro="">
      <xdr:nvCxnSpPr>
        <xdr:cNvPr id="641" name="直線コネクタ 640">
          <a:extLst>
            <a:ext uri="{FF2B5EF4-FFF2-40B4-BE49-F238E27FC236}">
              <a16:creationId xmlns:a16="http://schemas.microsoft.com/office/drawing/2014/main" id="{00000000-0008-0000-0200-000081020000}"/>
            </a:ext>
          </a:extLst>
        </xdr:cNvPr>
        <xdr:cNvCxnSpPr/>
      </xdr:nvCxnSpPr>
      <xdr:spPr>
        <a:xfrm flipV="1">
          <a:off x="21323300" y="18388585"/>
          <a:ext cx="838200" cy="128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125985</xdr:rowOff>
    </xdr:from>
    <xdr:to>
      <xdr:col>107</xdr:col>
      <xdr:colOff>101600</xdr:colOff>
      <xdr:row>108</xdr:row>
      <xdr:rowOff>56135</xdr:rowOff>
    </xdr:to>
    <xdr:sp macro="" textlink="">
      <xdr:nvSpPr>
        <xdr:cNvPr id="642" name="楕円 641">
          <a:extLst>
            <a:ext uri="{FF2B5EF4-FFF2-40B4-BE49-F238E27FC236}">
              <a16:creationId xmlns:a16="http://schemas.microsoft.com/office/drawing/2014/main" id="{00000000-0008-0000-0200-000082020000}"/>
            </a:ext>
          </a:extLst>
        </xdr:cNvPr>
        <xdr:cNvSpPr/>
      </xdr:nvSpPr>
      <xdr:spPr>
        <a:xfrm>
          <a:off x="20383500" y="1847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763</xdr:rowOff>
    </xdr:from>
    <xdr:to>
      <xdr:col>111</xdr:col>
      <xdr:colOff>177800</xdr:colOff>
      <xdr:row>108</xdr:row>
      <xdr:rowOff>5335</xdr:rowOff>
    </xdr:to>
    <xdr:cxnSp macro="">
      <xdr:nvCxnSpPr>
        <xdr:cNvPr id="643" name="直線コネクタ 642">
          <a:extLst>
            <a:ext uri="{FF2B5EF4-FFF2-40B4-BE49-F238E27FC236}">
              <a16:creationId xmlns:a16="http://schemas.microsoft.com/office/drawing/2014/main" id="{00000000-0008-0000-0200-000083020000}"/>
            </a:ext>
          </a:extLst>
        </xdr:cNvPr>
        <xdr:cNvCxnSpPr/>
      </xdr:nvCxnSpPr>
      <xdr:spPr>
        <a:xfrm flipV="1">
          <a:off x="20434300" y="1851736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129794</xdr:rowOff>
    </xdr:from>
    <xdr:to>
      <xdr:col>102</xdr:col>
      <xdr:colOff>165100</xdr:colOff>
      <xdr:row>108</xdr:row>
      <xdr:rowOff>59944</xdr:rowOff>
    </xdr:to>
    <xdr:sp macro="" textlink="">
      <xdr:nvSpPr>
        <xdr:cNvPr id="644" name="楕円 643">
          <a:extLst>
            <a:ext uri="{FF2B5EF4-FFF2-40B4-BE49-F238E27FC236}">
              <a16:creationId xmlns:a16="http://schemas.microsoft.com/office/drawing/2014/main" id="{00000000-0008-0000-0200-000084020000}"/>
            </a:ext>
          </a:extLst>
        </xdr:cNvPr>
        <xdr:cNvSpPr/>
      </xdr:nvSpPr>
      <xdr:spPr>
        <a:xfrm>
          <a:off x="19494500" y="18474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5335</xdr:rowOff>
    </xdr:from>
    <xdr:to>
      <xdr:col>107</xdr:col>
      <xdr:colOff>50800</xdr:colOff>
      <xdr:row>108</xdr:row>
      <xdr:rowOff>9144</xdr:rowOff>
    </xdr:to>
    <xdr:cxnSp macro="">
      <xdr:nvCxnSpPr>
        <xdr:cNvPr id="645" name="直線コネクタ 644">
          <a:extLst>
            <a:ext uri="{FF2B5EF4-FFF2-40B4-BE49-F238E27FC236}">
              <a16:creationId xmlns:a16="http://schemas.microsoft.com/office/drawing/2014/main" id="{00000000-0008-0000-0200-000085020000}"/>
            </a:ext>
          </a:extLst>
        </xdr:cNvPr>
        <xdr:cNvCxnSpPr/>
      </xdr:nvCxnSpPr>
      <xdr:spPr>
        <a:xfrm flipV="1">
          <a:off x="19545300" y="18521935"/>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133986</xdr:rowOff>
    </xdr:from>
    <xdr:to>
      <xdr:col>98</xdr:col>
      <xdr:colOff>38100</xdr:colOff>
      <xdr:row>108</xdr:row>
      <xdr:rowOff>64136</xdr:rowOff>
    </xdr:to>
    <xdr:sp macro="" textlink="">
      <xdr:nvSpPr>
        <xdr:cNvPr id="646" name="楕円 645">
          <a:extLst>
            <a:ext uri="{FF2B5EF4-FFF2-40B4-BE49-F238E27FC236}">
              <a16:creationId xmlns:a16="http://schemas.microsoft.com/office/drawing/2014/main" id="{00000000-0008-0000-0200-000086020000}"/>
            </a:ext>
          </a:extLst>
        </xdr:cNvPr>
        <xdr:cNvSpPr/>
      </xdr:nvSpPr>
      <xdr:spPr>
        <a:xfrm>
          <a:off x="18605500" y="1847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9144</xdr:rowOff>
    </xdr:from>
    <xdr:to>
      <xdr:col>102</xdr:col>
      <xdr:colOff>114300</xdr:colOff>
      <xdr:row>108</xdr:row>
      <xdr:rowOff>13336</xdr:rowOff>
    </xdr:to>
    <xdr:cxnSp macro="">
      <xdr:nvCxnSpPr>
        <xdr:cNvPr id="647" name="直線コネクタ 646">
          <a:extLst>
            <a:ext uri="{FF2B5EF4-FFF2-40B4-BE49-F238E27FC236}">
              <a16:creationId xmlns:a16="http://schemas.microsoft.com/office/drawing/2014/main" id="{00000000-0008-0000-0200-000087020000}"/>
            </a:ext>
          </a:extLst>
        </xdr:cNvPr>
        <xdr:cNvCxnSpPr/>
      </xdr:nvCxnSpPr>
      <xdr:spPr>
        <a:xfrm flipV="1">
          <a:off x="18656300" y="18525744"/>
          <a:ext cx="889000" cy="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105808</xdr:rowOff>
    </xdr:from>
    <xdr:ext cx="469744" cy="259045"/>
    <xdr:sp macro="" textlink="">
      <xdr:nvSpPr>
        <xdr:cNvPr id="648" name="n_1aveValue【庁舎】&#10;一人当たり面積">
          <a:extLst>
            <a:ext uri="{FF2B5EF4-FFF2-40B4-BE49-F238E27FC236}">
              <a16:creationId xmlns:a16="http://schemas.microsoft.com/office/drawing/2014/main" id="{00000000-0008-0000-0200-000088020000}"/>
            </a:ext>
          </a:extLst>
        </xdr:cNvPr>
        <xdr:cNvSpPr txBox="1"/>
      </xdr:nvSpPr>
      <xdr:spPr>
        <a:xfrm>
          <a:off x="21075727" y="18108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113047</xdr:rowOff>
    </xdr:from>
    <xdr:ext cx="469744" cy="259045"/>
    <xdr:sp macro="" textlink="">
      <xdr:nvSpPr>
        <xdr:cNvPr id="649" name="n_2aveValue【庁舎】&#10;一人当たり面積">
          <a:extLst>
            <a:ext uri="{FF2B5EF4-FFF2-40B4-BE49-F238E27FC236}">
              <a16:creationId xmlns:a16="http://schemas.microsoft.com/office/drawing/2014/main" id="{00000000-0008-0000-0200-000089020000}"/>
            </a:ext>
          </a:extLst>
        </xdr:cNvPr>
        <xdr:cNvSpPr txBox="1"/>
      </xdr:nvSpPr>
      <xdr:spPr>
        <a:xfrm>
          <a:off x="20199427" y="181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131335</xdr:rowOff>
    </xdr:from>
    <xdr:ext cx="469744" cy="259045"/>
    <xdr:sp macro="" textlink="">
      <xdr:nvSpPr>
        <xdr:cNvPr id="650" name="n_3aveValue【庁舎】&#10;一人当たり面積">
          <a:extLst>
            <a:ext uri="{FF2B5EF4-FFF2-40B4-BE49-F238E27FC236}">
              <a16:creationId xmlns:a16="http://schemas.microsoft.com/office/drawing/2014/main" id="{00000000-0008-0000-0200-00008A020000}"/>
            </a:ext>
          </a:extLst>
        </xdr:cNvPr>
        <xdr:cNvSpPr txBox="1"/>
      </xdr:nvSpPr>
      <xdr:spPr>
        <a:xfrm>
          <a:off x="19310427" y="1813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139716</xdr:rowOff>
    </xdr:from>
    <xdr:ext cx="469744" cy="259045"/>
    <xdr:sp macro="" textlink="">
      <xdr:nvSpPr>
        <xdr:cNvPr id="651" name="n_4aveValue【庁舎】&#10;一人当たり面積">
          <a:extLst>
            <a:ext uri="{FF2B5EF4-FFF2-40B4-BE49-F238E27FC236}">
              <a16:creationId xmlns:a16="http://schemas.microsoft.com/office/drawing/2014/main" id="{00000000-0008-0000-0200-00008B020000}"/>
            </a:ext>
          </a:extLst>
        </xdr:cNvPr>
        <xdr:cNvSpPr txBox="1"/>
      </xdr:nvSpPr>
      <xdr:spPr>
        <a:xfrm>
          <a:off x="18421427" y="1814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42690</xdr:rowOff>
    </xdr:from>
    <xdr:ext cx="469744" cy="259045"/>
    <xdr:sp macro="" textlink="">
      <xdr:nvSpPr>
        <xdr:cNvPr id="652" name="n_1mainValue【庁舎】&#10;一人当たり面積">
          <a:extLst>
            <a:ext uri="{FF2B5EF4-FFF2-40B4-BE49-F238E27FC236}">
              <a16:creationId xmlns:a16="http://schemas.microsoft.com/office/drawing/2014/main" id="{00000000-0008-0000-0200-00008C020000}"/>
            </a:ext>
          </a:extLst>
        </xdr:cNvPr>
        <xdr:cNvSpPr txBox="1"/>
      </xdr:nvSpPr>
      <xdr:spPr>
        <a:xfrm>
          <a:off x="21075727" y="18559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47262</xdr:rowOff>
    </xdr:from>
    <xdr:ext cx="469744" cy="259045"/>
    <xdr:sp macro="" textlink="">
      <xdr:nvSpPr>
        <xdr:cNvPr id="653" name="n_2mainValue【庁舎】&#10;一人当たり面積">
          <a:extLst>
            <a:ext uri="{FF2B5EF4-FFF2-40B4-BE49-F238E27FC236}">
              <a16:creationId xmlns:a16="http://schemas.microsoft.com/office/drawing/2014/main" id="{00000000-0008-0000-0200-00008D020000}"/>
            </a:ext>
          </a:extLst>
        </xdr:cNvPr>
        <xdr:cNvSpPr txBox="1"/>
      </xdr:nvSpPr>
      <xdr:spPr>
        <a:xfrm>
          <a:off x="20199427" y="18563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51071</xdr:rowOff>
    </xdr:from>
    <xdr:ext cx="469744" cy="259045"/>
    <xdr:sp macro="" textlink="">
      <xdr:nvSpPr>
        <xdr:cNvPr id="654" name="n_3mainValue【庁舎】&#10;一人当たり面積">
          <a:extLst>
            <a:ext uri="{FF2B5EF4-FFF2-40B4-BE49-F238E27FC236}">
              <a16:creationId xmlns:a16="http://schemas.microsoft.com/office/drawing/2014/main" id="{00000000-0008-0000-0200-00008E020000}"/>
            </a:ext>
          </a:extLst>
        </xdr:cNvPr>
        <xdr:cNvSpPr txBox="1"/>
      </xdr:nvSpPr>
      <xdr:spPr>
        <a:xfrm>
          <a:off x="19310427" y="18567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55263</xdr:rowOff>
    </xdr:from>
    <xdr:ext cx="469744" cy="259045"/>
    <xdr:sp macro="" textlink="">
      <xdr:nvSpPr>
        <xdr:cNvPr id="655" name="n_4mainValue【庁舎】&#10;一人当たり面積">
          <a:extLst>
            <a:ext uri="{FF2B5EF4-FFF2-40B4-BE49-F238E27FC236}">
              <a16:creationId xmlns:a16="http://schemas.microsoft.com/office/drawing/2014/main" id="{00000000-0008-0000-0200-00008F020000}"/>
            </a:ext>
          </a:extLst>
        </xdr:cNvPr>
        <xdr:cNvSpPr txBox="1"/>
      </xdr:nvSpPr>
      <xdr:spPr>
        <a:xfrm>
          <a:off x="18421427" y="18571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6" name="正方形/長方形 655">
          <a:extLst>
            <a:ext uri="{FF2B5EF4-FFF2-40B4-BE49-F238E27FC236}">
              <a16:creationId xmlns:a16="http://schemas.microsoft.com/office/drawing/2014/main" id="{00000000-0008-0000-0200-000090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7" name="正方形/長方形 656">
          <a:extLst>
            <a:ext uri="{FF2B5EF4-FFF2-40B4-BE49-F238E27FC236}">
              <a16:creationId xmlns:a16="http://schemas.microsoft.com/office/drawing/2014/main" id="{00000000-0008-0000-0200-000091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8" name="テキスト ボックス 657">
          <a:extLst>
            <a:ext uri="{FF2B5EF4-FFF2-40B4-BE49-F238E27FC236}">
              <a16:creationId xmlns:a16="http://schemas.microsoft.com/office/drawing/2014/main" id="{00000000-0008-0000-0200-000092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類似団体と比較して有形固定資産減価償却率が高い施設は、体育館・プールであり、低い施設は、図書館・消防施設である。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体育館・プールについては、町民体育館が昭和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年の整備後約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年、町民プールが平成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年の整備後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近く</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経過していることによる。なお、町民体育館については、平成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年度に耐震診断と耐震補強を実施しており使用に問題はない。</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図書館については、平成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年に整備されており比較的新しいことから、類似団体内平均値と比較し低くなっている。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消防施設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及び一般廃棄物処理施設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の有形固定資産減価償却率が類似団体平均値より大幅に上昇しているが、広域事務組合の所有する関連施設を計上するよう改めたことによる。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庁舎</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について有形固定資産減価償却率は令和５年度から大幅に低くなっているが、庁舎の改修により各種更新・改修工事を実施したことによる。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1E432-7988-453A-ACB9-A99E9A7A2EC3}">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566" t="s">
        <v>17</v>
      </c>
      <c r="C1" s="566"/>
      <c r="D1" s="566"/>
      <c r="E1" s="566"/>
      <c r="F1" s="566"/>
      <c r="G1" s="566"/>
      <c r="H1" s="566"/>
      <c r="I1" s="566"/>
      <c r="J1" s="566"/>
      <c r="K1" s="566"/>
      <c r="L1" s="566"/>
      <c r="M1" s="566"/>
      <c r="N1" s="566"/>
      <c r="O1" s="566"/>
      <c r="P1" s="566"/>
      <c r="Q1" s="566"/>
      <c r="R1" s="566"/>
      <c r="S1" s="566"/>
      <c r="T1" s="566"/>
      <c r="U1" s="566"/>
      <c r="V1" s="566"/>
      <c r="W1" s="566"/>
      <c r="X1" s="566"/>
      <c r="Y1" s="566"/>
      <c r="Z1" s="566"/>
      <c r="AA1" s="566"/>
      <c r="AB1" s="566"/>
      <c r="AC1" s="566"/>
      <c r="AD1" s="566"/>
      <c r="AE1" s="566"/>
      <c r="AF1" s="566"/>
      <c r="AG1" s="566"/>
      <c r="AH1" s="566"/>
      <c r="AI1" s="566"/>
      <c r="AJ1" s="566"/>
      <c r="AK1" s="566"/>
      <c r="AL1" s="566"/>
      <c r="AM1" s="566"/>
      <c r="AN1" s="566"/>
      <c r="AO1" s="566"/>
      <c r="AP1" s="566"/>
      <c r="AQ1" s="566"/>
      <c r="AR1" s="566"/>
      <c r="AS1" s="566"/>
      <c r="AT1" s="566"/>
      <c r="AU1" s="566"/>
      <c r="AV1" s="566"/>
      <c r="AW1" s="566"/>
      <c r="AX1" s="566"/>
      <c r="AY1" s="566"/>
      <c r="AZ1" s="566"/>
      <c r="BA1" s="566"/>
      <c r="BB1" s="566"/>
      <c r="BC1" s="566"/>
      <c r="BD1" s="566"/>
      <c r="BE1" s="566"/>
      <c r="BF1" s="566"/>
      <c r="BG1" s="566"/>
      <c r="BH1" s="566"/>
      <c r="BI1" s="566"/>
      <c r="BJ1" s="566"/>
      <c r="BK1" s="566"/>
      <c r="BL1" s="566"/>
      <c r="BM1" s="566"/>
      <c r="BN1" s="566"/>
      <c r="BO1" s="566"/>
      <c r="BP1" s="566"/>
      <c r="BQ1" s="566"/>
      <c r="BR1" s="566"/>
      <c r="BS1" s="566"/>
      <c r="BT1" s="566"/>
      <c r="BU1" s="566"/>
      <c r="BV1" s="566"/>
      <c r="BW1" s="566"/>
      <c r="BX1" s="566"/>
      <c r="BY1" s="566"/>
      <c r="BZ1" s="566"/>
      <c r="CA1" s="566"/>
      <c r="CB1" s="566"/>
      <c r="CC1" s="566"/>
      <c r="CD1" s="566"/>
      <c r="CE1" s="566"/>
      <c r="CF1" s="566"/>
      <c r="CG1" s="566"/>
      <c r="CH1" s="566"/>
      <c r="CI1" s="566"/>
      <c r="CJ1" s="566"/>
      <c r="CK1" s="566"/>
      <c r="CL1" s="566"/>
      <c r="CM1" s="566"/>
      <c r="CN1" s="566"/>
      <c r="CO1" s="566"/>
      <c r="CP1" s="566"/>
      <c r="CQ1" s="566"/>
      <c r="CR1" s="566"/>
      <c r="CS1" s="566"/>
      <c r="CT1" s="566"/>
      <c r="CU1" s="566"/>
      <c r="CV1" s="566"/>
      <c r="CW1" s="566"/>
      <c r="CX1" s="566"/>
      <c r="CY1" s="566"/>
      <c r="CZ1" s="566"/>
      <c r="DA1" s="566"/>
      <c r="DB1" s="566"/>
      <c r="DC1" s="566"/>
      <c r="DD1" s="566"/>
      <c r="DE1" s="566"/>
      <c r="DF1" s="566"/>
      <c r="DG1" s="566"/>
      <c r="DH1" s="566"/>
      <c r="DI1" s="566"/>
      <c r="DJ1" s="40"/>
      <c r="DK1" s="40"/>
      <c r="DL1" s="40"/>
      <c r="DM1" s="40"/>
      <c r="DN1" s="40"/>
      <c r="DO1" s="40"/>
    </row>
    <row r="2" spans="1:119" ht="24.75" thickBot="1" x14ac:dyDescent="0.2">
      <c r="B2" s="41" t="s">
        <v>18</v>
      </c>
      <c r="C2" s="41"/>
      <c r="D2" s="42"/>
    </row>
    <row r="3" spans="1:119" ht="18.75" customHeight="1" thickBot="1" x14ac:dyDescent="0.2">
      <c r="A3" s="40"/>
      <c r="B3" s="567" t="s">
        <v>19</v>
      </c>
      <c r="C3" s="568"/>
      <c r="D3" s="568"/>
      <c r="E3" s="569"/>
      <c r="F3" s="569"/>
      <c r="G3" s="569"/>
      <c r="H3" s="569"/>
      <c r="I3" s="569"/>
      <c r="J3" s="569"/>
      <c r="K3" s="569"/>
      <c r="L3" s="569" t="s">
        <v>20</v>
      </c>
      <c r="M3" s="569"/>
      <c r="N3" s="569"/>
      <c r="O3" s="569"/>
      <c r="P3" s="569"/>
      <c r="Q3" s="569"/>
      <c r="R3" s="572"/>
      <c r="S3" s="572"/>
      <c r="T3" s="572"/>
      <c r="U3" s="572"/>
      <c r="V3" s="573"/>
      <c r="W3" s="463" t="s">
        <v>21</v>
      </c>
      <c r="X3" s="464"/>
      <c r="Y3" s="464"/>
      <c r="Z3" s="464"/>
      <c r="AA3" s="464"/>
      <c r="AB3" s="568"/>
      <c r="AC3" s="572" t="s">
        <v>22</v>
      </c>
      <c r="AD3" s="464"/>
      <c r="AE3" s="464"/>
      <c r="AF3" s="464"/>
      <c r="AG3" s="464"/>
      <c r="AH3" s="464"/>
      <c r="AI3" s="464"/>
      <c r="AJ3" s="464"/>
      <c r="AK3" s="464"/>
      <c r="AL3" s="534"/>
      <c r="AM3" s="463" t="s">
        <v>23</v>
      </c>
      <c r="AN3" s="464"/>
      <c r="AO3" s="464"/>
      <c r="AP3" s="464"/>
      <c r="AQ3" s="464"/>
      <c r="AR3" s="464"/>
      <c r="AS3" s="464"/>
      <c r="AT3" s="464"/>
      <c r="AU3" s="464"/>
      <c r="AV3" s="464"/>
      <c r="AW3" s="464"/>
      <c r="AX3" s="534"/>
      <c r="AY3" s="526" t="s">
        <v>24</v>
      </c>
      <c r="AZ3" s="527"/>
      <c r="BA3" s="527"/>
      <c r="BB3" s="527"/>
      <c r="BC3" s="527"/>
      <c r="BD3" s="527"/>
      <c r="BE3" s="527"/>
      <c r="BF3" s="527"/>
      <c r="BG3" s="527"/>
      <c r="BH3" s="527"/>
      <c r="BI3" s="527"/>
      <c r="BJ3" s="527"/>
      <c r="BK3" s="527"/>
      <c r="BL3" s="527"/>
      <c r="BM3" s="576"/>
      <c r="BN3" s="463" t="s">
        <v>25</v>
      </c>
      <c r="BO3" s="464"/>
      <c r="BP3" s="464"/>
      <c r="BQ3" s="464"/>
      <c r="BR3" s="464"/>
      <c r="BS3" s="464"/>
      <c r="BT3" s="464"/>
      <c r="BU3" s="534"/>
      <c r="BV3" s="463" t="s">
        <v>26</v>
      </c>
      <c r="BW3" s="464"/>
      <c r="BX3" s="464"/>
      <c r="BY3" s="464"/>
      <c r="BZ3" s="464"/>
      <c r="CA3" s="464"/>
      <c r="CB3" s="464"/>
      <c r="CC3" s="534"/>
      <c r="CD3" s="526" t="s">
        <v>24</v>
      </c>
      <c r="CE3" s="527"/>
      <c r="CF3" s="527"/>
      <c r="CG3" s="527"/>
      <c r="CH3" s="527"/>
      <c r="CI3" s="527"/>
      <c r="CJ3" s="527"/>
      <c r="CK3" s="527"/>
      <c r="CL3" s="527"/>
      <c r="CM3" s="527"/>
      <c r="CN3" s="527"/>
      <c r="CO3" s="527"/>
      <c r="CP3" s="527"/>
      <c r="CQ3" s="527"/>
      <c r="CR3" s="527"/>
      <c r="CS3" s="576"/>
      <c r="CT3" s="463" t="s">
        <v>27</v>
      </c>
      <c r="CU3" s="464"/>
      <c r="CV3" s="464"/>
      <c r="CW3" s="464"/>
      <c r="CX3" s="464"/>
      <c r="CY3" s="464"/>
      <c r="CZ3" s="464"/>
      <c r="DA3" s="534"/>
      <c r="DB3" s="463" t="s">
        <v>28</v>
      </c>
      <c r="DC3" s="464"/>
      <c r="DD3" s="464"/>
      <c r="DE3" s="464"/>
      <c r="DF3" s="464"/>
      <c r="DG3" s="464"/>
      <c r="DH3" s="464"/>
      <c r="DI3" s="534"/>
    </row>
    <row r="4" spans="1:119" ht="18.75" customHeight="1" x14ac:dyDescent="0.15">
      <c r="A4" s="40"/>
      <c r="B4" s="542"/>
      <c r="C4" s="543"/>
      <c r="D4" s="543"/>
      <c r="E4" s="544"/>
      <c r="F4" s="544"/>
      <c r="G4" s="544"/>
      <c r="H4" s="544"/>
      <c r="I4" s="544"/>
      <c r="J4" s="544"/>
      <c r="K4" s="544"/>
      <c r="L4" s="544"/>
      <c r="M4" s="544"/>
      <c r="N4" s="544"/>
      <c r="O4" s="544"/>
      <c r="P4" s="544"/>
      <c r="Q4" s="544"/>
      <c r="R4" s="548"/>
      <c r="S4" s="548"/>
      <c r="T4" s="548"/>
      <c r="U4" s="548"/>
      <c r="V4" s="549"/>
      <c r="W4" s="535"/>
      <c r="X4" s="345"/>
      <c r="Y4" s="345"/>
      <c r="Z4" s="345"/>
      <c r="AA4" s="345"/>
      <c r="AB4" s="543"/>
      <c r="AC4" s="548"/>
      <c r="AD4" s="345"/>
      <c r="AE4" s="345"/>
      <c r="AF4" s="345"/>
      <c r="AG4" s="345"/>
      <c r="AH4" s="345"/>
      <c r="AI4" s="345"/>
      <c r="AJ4" s="345"/>
      <c r="AK4" s="345"/>
      <c r="AL4" s="536"/>
      <c r="AM4" s="490"/>
      <c r="AN4" s="420"/>
      <c r="AO4" s="420"/>
      <c r="AP4" s="420"/>
      <c r="AQ4" s="420"/>
      <c r="AR4" s="420"/>
      <c r="AS4" s="420"/>
      <c r="AT4" s="420"/>
      <c r="AU4" s="420"/>
      <c r="AV4" s="420"/>
      <c r="AW4" s="420"/>
      <c r="AX4" s="575"/>
      <c r="AY4" s="386" t="s">
        <v>29</v>
      </c>
      <c r="AZ4" s="387"/>
      <c r="BA4" s="387"/>
      <c r="BB4" s="387"/>
      <c r="BC4" s="387"/>
      <c r="BD4" s="387"/>
      <c r="BE4" s="387"/>
      <c r="BF4" s="387"/>
      <c r="BG4" s="387"/>
      <c r="BH4" s="387"/>
      <c r="BI4" s="387"/>
      <c r="BJ4" s="387"/>
      <c r="BK4" s="387"/>
      <c r="BL4" s="387"/>
      <c r="BM4" s="388"/>
      <c r="BN4" s="389">
        <v>6670238</v>
      </c>
      <c r="BO4" s="390"/>
      <c r="BP4" s="390"/>
      <c r="BQ4" s="390"/>
      <c r="BR4" s="390"/>
      <c r="BS4" s="390"/>
      <c r="BT4" s="390"/>
      <c r="BU4" s="391"/>
      <c r="BV4" s="389">
        <v>6432082</v>
      </c>
      <c r="BW4" s="390"/>
      <c r="BX4" s="390"/>
      <c r="BY4" s="390"/>
      <c r="BZ4" s="390"/>
      <c r="CA4" s="390"/>
      <c r="CB4" s="390"/>
      <c r="CC4" s="391"/>
      <c r="CD4" s="560" t="s">
        <v>30</v>
      </c>
      <c r="CE4" s="561"/>
      <c r="CF4" s="561"/>
      <c r="CG4" s="561"/>
      <c r="CH4" s="561"/>
      <c r="CI4" s="561"/>
      <c r="CJ4" s="561"/>
      <c r="CK4" s="561"/>
      <c r="CL4" s="561"/>
      <c r="CM4" s="561"/>
      <c r="CN4" s="561"/>
      <c r="CO4" s="561"/>
      <c r="CP4" s="561"/>
      <c r="CQ4" s="561"/>
      <c r="CR4" s="561"/>
      <c r="CS4" s="562"/>
      <c r="CT4" s="563">
        <v>9</v>
      </c>
      <c r="CU4" s="564"/>
      <c r="CV4" s="564"/>
      <c r="CW4" s="564"/>
      <c r="CX4" s="564"/>
      <c r="CY4" s="564"/>
      <c r="CZ4" s="564"/>
      <c r="DA4" s="565"/>
      <c r="DB4" s="563">
        <v>12.8</v>
      </c>
      <c r="DC4" s="564"/>
      <c r="DD4" s="564"/>
      <c r="DE4" s="564"/>
      <c r="DF4" s="564"/>
      <c r="DG4" s="564"/>
      <c r="DH4" s="564"/>
      <c r="DI4" s="565"/>
    </row>
    <row r="5" spans="1:119" ht="18.75" customHeight="1" x14ac:dyDescent="0.15">
      <c r="A5" s="40"/>
      <c r="B5" s="570"/>
      <c r="C5" s="421"/>
      <c r="D5" s="421"/>
      <c r="E5" s="571"/>
      <c r="F5" s="571"/>
      <c r="G5" s="571"/>
      <c r="H5" s="571"/>
      <c r="I5" s="571"/>
      <c r="J5" s="571"/>
      <c r="K5" s="571"/>
      <c r="L5" s="571"/>
      <c r="M5" s="571"/>
      <c r="N5" s="571"/>
      <c r="O5" s="571"/>
      <c r="P5" s="571"/>
      <c r="Q5" s="571"/>
      <c r="R5" s="419"/>
      <c r="S5" s="419"/>
      <c r="T5" s="419"/>
      <c r="U5" s="419"/>
      <c r="V5" s="574"/>
      <c r="W5" s="490"/>
      <c r="X5" s="420"/>
      <c r="Y5" s="420"/>
      <c r="Z5" s="420"/>
      <c r="AA5" s="420"/>
      <c r="AB5" s="421"/>
      <c r="AC5" s="419"/>
      <c r="AD5" s="420"/>
      <c r="AE5" s="420"/>
      <c r="AF5" s="420"/>
      <c r="AG5" s="420"/>
      <c r="AH5" s="420"/>
      <c r="AI5" s="420"/>
      <c r="AJ5" s="420"/>
      <c r="AK5" s="420"/>
      <c r="AL5" s="575"/>
      <c r="AM5" s="453" t="s">
        <v>31</v>
      </c>
      <c r="AN5" s="368"/>
      <c r="AO5" s="368"/>
      <c r="AP5" s="368"/>
      <c r="AQ5" s="368"/>
      <c r="AR5" s="368"/>
      <c r="AS5" s="368"/>
      <c r="AT5" s="369"/>
      <c r="AU5" s="441" t="s">
        <v>32</v>
      </c>
      <c r="AV5" s="442"/>
      <c r="AW5" s="442"/>
      <c r="AX5" s="442"/>
      <c r="AY5" s="374" t="s">
        <v>33</v>
      </c>
      <c r="AZ5" s="375"/>
      <c r="BA5" s="375"/>
      <c r="BB5" s="375"/>
      <c r="BC5" s="375"/>
      <c r="BD5" s="375"/>
      <c r="BE5" s="375"/>
      <c r="BF5" s="375"/>
      <c r="BG5" s="375"/>
      <c r="BH5" s="375"/>
      <c r="BI5" s="375"/>
      <c r="BJ5" s="375"/>
      <c r="BK5" s="375"/>
      <c r="BL5" s="375"/>
      <c r="BM5" s="376"/>
      <c r="BN5" s="394">
        <v>6282568</v>
      </c>
      <c r="BO5" s="395"/>
      <c r="BP5" s="395"/>
      <c r="BQ5" s="395"/>
      <c r="BR5" s="395"/>
      <c r="BS5" s="395"/>
      <c r="BT5" s="395"/>
      <c r="BU5" s="396"/>
      <c r="BV5" s="394">
        <v>5943674</v>
      </c>
      <c r="BW5" s="395"/>
      <c r="BX5" s="395"/>
      <c r="BY5" s="395"/>
      <c r="BZ5" s="395"/>
      <c r="CA5" s="395"/>
      <c r="CB5" s="395"/>
      <c r="CC5" s="396"/>
      <c r="CD5" s="403" t="s">
        <v>34</v>
      </c>
      <c r="CE5" s="348"/>
      <c r="CF5" s="348"/>
      <c r="CG5" s="348"/>
      <c r="CH5" s="348"/>
      <c r="CI5" s="348"/>
      <c r="CJ5" s="348"/>
      <c r="CK5" s="348"/>
      <c r="CL5" s="348"/>
      <c r="CM5" s="348"/>
      <c r="CN5" s="348"/>
      <c r="CO5" s="348"/>
      <c r="CP5" s="348"/>
      <c r="CQ5" s="348"/>
      <c r="CR5" s="348"/>
      <c r="CS5" s="404"/>
      <c r="CT5" s="364">
        <v>98.8</v>
      </c>
      <c r="CU5" s="365"/>
      <c r="CV5" s="365"/>
      <c r="CW5" s="365"/>
      <c r="CX5" s="365"/>
      <c r="CY5" s="365"/>
      <c r="CZ5" s="365"/>
      <c r="DA5" s="366"/>
      <c r="DB5" s="364">
        <v>96.3</v>
      </c>
      <c r="DC5" s="365"/>
      <c r="DD5" s="365"/>
      <c r="DE5" s="365"/>
      <c r="DF5" s="365"/>
      <c r="DG5" s="365"/>
      <c r="DH5" s="365"/>
      <c r="DI5" s="366"/>
    </row>
    <row r="6" spans="1:119" ht="18.75" customHeight="1" x14ac:dyDescent="0.15">
      <c r="A6" s="40"/>
      <c r="B6" s="540" t="s">
        <v>35</v>
      </c>
      <c r="C6" s="418"/>
      <c r="D6" s="418"/>
      <c r="E6" s="541"/>
      <c r="F6" s="541"/>
      <c r="G6" s="541"/>
      <c r="H6" s="541"/>
      <c r="I6" s="541"/>
      <c r="J6" s="541"/>
      <c r="K6" s="541"/>
      <c r="L6" s="541" t="s">
        <v>36</v>
      </c>
      <c r="M6" s="541"/>
      <c r="N6" s="541"/>
      <c r="O6" s="541"/>
      <c r="P6" s="541"/>
      <c r="Q6" s="541"/>
      <c r="R6" s="416"/>
      <c r="S6" s="416"/>
      <c r="T6" s="416"/>
      <c r="U6" s="416"/>
      <c r="V6" s="547"/>
      <c r="W6" s="475" t="s">
        <v>37</v>
      </c>
      <c r="X6" s="417"/>
      <c r="Y6" s="417"/>
      <c r="Z6" s="417"/>
      <c r="AA6" s="417"/>
      <c r="AB6" s="418"/>
      <c r="AC6" s="552" t="s">
        <v>38</v>
      </c>
      <c r="AD6" s="553"/>
      <c r="AE6" s="553"/>
      <c r="AF6" s="553"/>
      <c r="AG6" s="553"/>
      <c r="AH6" s="553"/>
      <c r="AI6" s="553"/>
      <c r="AJ6" s="553"/>
      <c r="AK6" s="553"/>
      <c r="AL6" s="554"/>
      <c r="AM6" s="453" t="s">
        <v>39</v>
      </c>
      <c r="AN6" s="368"/>
      <c r="AO6" s="368"/>
      <c r="AP6" s="368"/>
      <c r="AQ6" s="368"/>
      <c r="AR6" s="368"/>
      <c r="AS6" s="368"/>
      <c r="AT6" s="369"/>
      <c r="AU6" s="441" t="s">
        <v>32</v>
      </c>
      <c r="AV6" s="442"/>
      <c r="AW6" s="442"/>
      <c r="AX6" s="442"/>
      <c r="AY6" s="374" t="s">
        <v>40</v>
      </c>
      <c r="AZ6" s="375"/>
      <c r="BA6" s="375"/>
      <c r="BB6" s="375"/>
      <c r="BC6" s="375"/>
      <c r="BD6" s="375"/>
      <c r="BE6" s="375"/>
      <c r="BF6" s="375"/>
      <c r="BG6" s="375"/>
      <c r="BH6" s="375"/>
      <c r="BI6" s="375"/>
      <c r="BJ6" s="375"/>
      <c r="BK6" s="375"/>
      <c r="BL6" s="375"/>
      <c r="BM6" s="376"/>
      <c r="BN6" s="394">
        <v>387670</v>
      </c>
      <c r="BO6" s="395"/>
      <c r="BP6" s="395"/>
      <c r="BQ6" s="395"/>
      <c r="BR6" s="395"/>
      <c r="BS6" s="395"/>
      <c r="BT6" s="395"/>
      <c r="BU6" s="396"/>
      <c r="BV6" s="394">
        <v>488408</v>
      </c>
      <c r="BW6" s="395"/>
      <c r="BX6" s="395"/>
      <c r="BY6" s="395"/>
      <c r="BZ6" s="395"/>
      <c r="CA6" s="395"/>
      <c r="CB6" s="395"/>
      <c r="CC6" s="396"/>
      <c r="CD6" s="403" t="s">
        <v>41</v>
      </c>
      <c r="CE6" s="348"/>
      <c r="CF6" s="348"/>
      <c r="CG6" s="348"/>
      <c r="CH6" s="348"/>
      <c r="CI6" s="348"/>
      <c r="CJ6" s="348"/>
      <c r="CK6" s="348"/>
      <c r="CL6" s="348"/>
      <c r="CM6" s="348"/>
      <c r="CN6" s="348"/>
      <c r="CO6" s="348"/>
      <c r="CP6" s="348"/>
      <c r="CQ6" s="348"/>
      <c r="CR6" s="348"/>
      <c r="CS6" s="404"/>
      <c r="CT6" s="537">
        <v>99</v>
      </c>
      <c r="CU6" s="538"/>
      <c r="CV6" s="538"/>
      <c r="CW6" s="538"/>
      <c r="CX6" s="538"/>
      <c r="CY6" s="538"/>
      <c r="CZ6" s="538"/>
      <c r="DA6" s="539"/>
      <c r="DB6" s="537">
        <v>96.7</v>
      </c>
      <c r="DC6" s="538"/>
      <c r="DD6" s="538"/>
      <c r="DE6" s="538"/>
      <c r="DF6" s="538"/>
      <c r="DG6" s="538"/>
      <c r="DH6" s="538"/>
      <c r="DI6" s="539"/>
    </row>
    <row r="7" spans="1:119" ht="18.75" customHeight="1" x14ac:dyDescent="0.15">
      <c r="A7" s="40"/>
      <c r="B7" s="542"/>
      <c r="C7" s="543"/>
      <c r="D7" s="543"/>
      <c r="E7" s="544"/>
      <c r="F7" s="544"/>
      <c r="G7" s="544"/>
      <c r="H7" s="544"/>
      <c r="I7" s="544"/>
      <c r="J7" s="544"/>
      <c r="K7" s="544"/>
      <c r="L7" s="544"/>
      <c r="M7" s="544"/>
      <c r="N7" s="544"/>
      <c r="O7" s="544"/>
      <c r="P7" s="544"/>
      <c r="Q7" s="544"/>
      <c r="R7" s="548"/>
      <c r="S7" s="548"/>
      <c r="T7" s="548"/>
      <c r="U7" s="548"/>
      <c r="V7" s="549"/>
      <c r="W7" s="535"/>
      <c r="X7" s="345"/>
      <c r="Y7" s="345"/>
      <c r="Z7" s="345"/>
      <c r="AA7" s="345"/>
      <c r="AB7" s="543"/>
      <c r="AC7" s="555"/>
      <c r="AD7" s="346"/>
      <c r="AE7" s="346"/>
      <c r="AF7" s="346"/>
      <c r="AG7" s="346"/>
      <c r="AH7" s="346"/>
      <c r="AI7" s="346"/>
      <c r="AJ7" s="346"/>
      <c r="AK7" s="346"/>
      <c r="AL7" s="556"/>
      <c r="AM7" s="453" t="s">
        <v>42</v>
      </c>
      <c r="AN7" s="368"/>
      <c r="AO7" s="368"/>
      <c r="AP7" s="368"/>
      <c r="AQ7" s="368"/>
      <c r="AR7" s="368"/>
      <c r="AS7" s="368"/>
      <c r="AT7" s="369"/>
      <c r="AU7" s="441" t="s">
        <v>32</v>
      </c>
      <c r="AV7" s="442"/>
      <c r="AW7" s="442"/>
      <c r="AX7" s="442"/>
      <c r="AY7" s="374" t="s">
        <v>43</v>
      </c>
      <c r="AZ7" s="375"/>
      <c r="BA7" s="375"/>
      <c r="BB7" s="375"/>
      <c r="BC7" s="375"/>
      <c r="BD7" s="375"/>
      <c r="BE7" s="375"/>
      <c r="BF7" s="375"/>
      <c r="BG7" s="375"/>
      <c r="BH7" s="375"/>
      <c r="BI7" s="375"/>
      <c r="BJ7" s="375"/>
      <c r="BK7" s="375"/>
      <c r="BL7" s="375"/>
      <c r="BM7" s="376"/>
      <c r="BN7" s="394">
        <v>70556</v>
      </c>
      <c r="BO7" s="395"/>
      <c r="BP7" s="395"/>
      <c r="BQ7" s="395"/>
      <c r="BR7" s="395"/>
      <c r="BS7" s="395"/>
      <c r="BT7" s="395"/>
      <c r="BU7" s="396"/>
      <c r="BV7" s="394">
        <v>43734</v>
      </c>
      <c r="BW7" s="395"/>
      <c r="BX7" s="395"/>
      <c r="BY7" s="395"/>
      <c r="BZ7" s="395"/>
      <c r="CA7" s="395"/>
      <c r="CB7" s="395"/>
      <c r="CC7" s="396"/>
      <c r="CD7" s="403" t="s">
        <v>44</v>
      </c>
      <c r="CE7" s="348"/>
      <c r="CF7" s="348"/>
      <c r="CG7" s="348"/>
      <c r="CH7" s="348"/>
      <c r="CI7" s="348"/>
      <c r="CJ7" s="348"/>
      <c r="CK7" s="348"/>
      <c r="CL7" s="348"/>
      <c r="CM7" s="348"/>
      <c r="CN7" s="348"/>
      <c r="CO7" s="348"/>
      <c r="CP7" s="348"/>
      <c r="CQ7" s="348"/>
      <c r="CR7" s="348"/>
      <c r="CS7" s="404"/>
      <c r="CT7" s="394">
        <v>3526144</v>
      </c>
      <c r="CU7" s="395"/>
      <c r="CV7" s="395"/>
      <c r="CW7" s="395"/>
      <c r="CX7" s="395"/>
      <c r="CY7" s="395"/>
      <c r="CZ7" s="395"/>
      <c r="DA7" s="396"/>
      <c r="DB7" s="394">
        <v>3472079</v>
      </c>
      <c r="DC7" s="395"/>
      <c r="DD7" s="395"/>
      <c r="DE7" s="395"/>
      <c r="DF7" s="395"/>
      <c r="DG7" s="395"/>
      <c r="DH7" s="395"/>
      <c r="DI7" s="396"/>
    </row>
    <row r="8" spans="1:119" ht="18.75" customHeight="1" thickBot="1" x14ac:dyDescent="0.2">
      <c r="A8" s="40"/>
      <c r="B8" s="545"/>
      <c r="C8" s="476"/>
      <c r="D8" s="476"/>
      <c r="E8" s="546"/>
      <c r="F8" s="546"/>
      <c r="G8" s="546"/>
      <c r="H8" s="546"/>
      <c r="I8" s="546"/>
      <c r="J8" s="546"/>
      <c r="K8" s="546"/>
      <c r="L8" s="546"/>
      <c r="M8" s="546"/>
      <c r="N8" s="546"/>
      <c r="O8" s="546"/>
      <c r="P8" s="546"/>
      <c r="Q8" s="546"/>
      <c r="R8" s="550"/>
      <c r="S8" s="550"/>
      <c r="T8" s="550"/>
      <c r="U8" s="550"/>
      <c r="V8" s="551"/>
      <c r="W8" s="465"/>
      <c r="X8" s="466"/>
      <c r="Y8" s="466"/>
      <c r="Z8" s="466"/>
      <c r="AA8" s="466"/>
      <c r="AB8" s="476"/>
      <c r="AC8" s="557"/>
      <c r="AD8" s="558"/>
      <c r="AE8" s="558"/>
      <c r="AF8" s="558"/>
      <c r="AG8" s="558"/>
      <c r="AH8" s="558"/>
      <c r="AI8" s="558"/>
      <c r="AJ8" s="558"/>
      <c r="AK8" s="558"/>
      <c r="AL8" s="559"/>
      <c r="AM8" s="453" t="s">
        <v>45</v>
      </c>
      <c r="AN8" s="368"/>
      <c r="AO8" s="368"/>
      <c r="AP8" s="368"/>
      <c r="AQ8" s="368"/>
      <c r="AR8" s="368"/>
      <c r="AS8" s="368"/>
      <c r="AT8" s="369"/>
      <c r="AU8" s="441" t="s">
        <v>32</v>
      </c>
      <c r="AV8" s="442"/>
      <c r="AW8" s="442"/>
      <c r="AX8" s="442"/>
      <c r="AY8" s="374" t="s">
        <v>46</v>
      </c>
      <c r="AZ8" s="375"/>
      <c r="BA8" s="375"/>
      <c r="BB8" s="375"/>
      <c r="BC8" s="375"/>
      <c r="BD8" s="375"/>
      <c r="BE8" s="375"/>
      <c r="BF8" s="375"/>
      <c r="BG8" s="375"/>
      <c r="BH8" s="375"/>
      <c r="BI8" s="375"/>
      <c r="BJ8" s="375"/>
      <c r="BK8" s="375"/>
      <c r="BL8" s="375"/>
      <c r="BM8" s="376"/>
      <c r="BN8" s="394">
        <v>317114</v>
      </c>
      <c r="BO8" s="395"/>
      <c r="BP8" s="395"/>
      <c r="BQ8" s="395"/>
      <c r="BR8" s="395"/>
      <c r="BS8" s="395"/>
      <c r="BT8" s="395"/>
      <c r="BU8" s="396"/>
      <c r="BV8" s="394">
        <v>444674</v>
      </c>
      <c r="BW8" s="395"/>
      <c r="BX8" s="395"/>
      <c r="BY8" s="395"/>
      <c r="BZ8" s="395"/>
      <c r="CA8" s="395"/>
      <c r="CB8" s="395"/>
      <c r="CC8" s="396"/>
      <c r="CD8" s="403" t="s">
        <v>47</v>
      </c>
      <c r="CE8" s="348"/>
      <c r="CF8" s="348"/>
      <c r="CG8" s="348"/>
      <c r="CH8" s="348"/>
      <c r="CI8" s="348"/>
      <c r="CJ8" s="348"/>
      <c r="CK8" s="348"/>
      <c r="CL8" s="348"/>
      <c r="CM8" s="348"/>
      <c r="CN8" s="348"/>
      <c r="CO8" s="348"/>
      <c r="CP8" s="348"/>
      <c r="CQ8" s="348"/>
      <c r="CR8" s="348"/>
      <c r="CS8" s="404"/>
      <c r="CT8" s="497">
        <v>0.19</v>
      </c>
      <c r="CU8" s="498"/>
      <c r="CV8" s="498"/>
      <c r="CW8" s="498"/>
      <c r="CX8" s="498"/>
      <c r="CY8" s="498"/>
      <c r="CZ8" s="498"/>
      <c r="DA8" s="499"/>
      <c r="DB8" s="497">
        <v>0.19</v>
      </c>
      <c r="DC8" s="498"/>
      <c r="DD8" s="498"/>
      <c r="DE8" s="498"/>
      <c r="DF8" s="498"/>
      <c r="DG8" s="498"/>
      <c r="DH8" s="498"/>
      <c r="DI8" s="499"/>
    </row>
    <row r="9" spans="1:119" ht="18.75" customHeight="1" thickBot="1" x14ac:dyDescent="0.2">
      <c r="A9" s="40"/>
      <c r="B9" s="526" t="s">
        <v>48</v>
      </c>
      <c r="C9" s="527"/>
      <c r="D9" s="527"/>
      <c r="E9" s="527"/>
      <c r="F9" s="527"/>
      <c r="G9" s="527"/>
      <c r="H9" s="527"/>
      <c r="I9" s="527"/>
      <c r="J9" s="527"/>
      <c r="K9" s="447"/>
      <c r="L9" s="528" t="s">
        <v>49</v>
      </c>
      <c r="M9" s="529"/>
      <c r="N9" s="529"/>
      <c r="O9" s="529"/>
      <c r="P9" s="529"/>
      <c r="Q9" s="530"/>
      <c r="R9" s="531">
        <v>6366</v>
      </c>
      <c r="S9" s="532"/>
      <c r="T9" s="532"/>
      <c r="U9" s="532"/>
      <c r="V9" s="533"/>
      <c r="W9" s="463" t="s">
        <v>50</v>
      </c>
      <c r="X9" s="464"/>
      <c r="Y9" s="464"/>
      <c r="Z9" s="464"/>
      <c r="AA9" s="464"/>
      <c r="AB9" s="464"/>
      <c r="AC9" s="464"/>
      <c r="AD9" s="464"/>
      <c r="AE9" s="464"/>
      <c r="AF9" s="464"/>
      <c r="AG9" s="464"/>
      <c r="AH9" s="464"/>
      <c r="AI9" s="464"/>
      <c r="AJ9" s="464"/>
      <c r="AK9" s="464"/>
      <c r="AL9" s="534"/>
      <c r="AM9" s="453" t="s">
        <v>51</v>
      </c>
      <c r="AN9" s="368"/>
      <c r="AO9" s="368"/>
      <c r="AP9" s="368"/>
      <c r="AQ9" s="368"/>
      <c r="AR9" s="368"/>
      <c r="AS9" s="368"/>
      <c r="AT9" s="369"/>
      <c r="AU9" s="441" t="s">
        <v>32</v>
      </c>
      <c r="AV9" s="442"/>
      <c r="AW9" s="442"/>
      <c r="AX9" s="442"/>
      <c r="AY9" s="374" t="s">
        <v>52</v>
      </c>
      <c r="AZ9" s="375"/>
      <c r="BA9" s="375"/>
      <c r="BB9" s="375"/>
      <c r="BC9" s="375"/>
      <c r="BD9" s="375"/>
      <c r="BE9" s="375"/>
      <c r="BF9" s="375"/>
      <c r="BG9" s="375"/>
      <c r="BH9" s="375"/>
      <c r="BI9" s="375"/>
      <c r="BJ9" s="375"/>
      <c r="BK9" s="375"/>
      <c r="BL9" s="375"/>
      <c r="BM9" s="376"/>
      <c r="BN9" s="394">
        <v>-127560</v>
      </c>
      <c r="BO9" s="395"/>
      <c r="BP9" s="395"/>
      <c r="BQ9" s="395"/>
      <c r="BR9" s="395"/>
      <c r="BS9" s="395"/>
      <c r="BT9" s="395"/>
      <c r="BU9" s="396"/>
      <c r="BV9" s="394">
        <v>53151</v>
      </c>
      <c r="BW9" s="395"/>
      <c r="BX9" s="395"/>
      <c r="BY9" s="395"/>
      <c r="BZ9" s="395"/>
      <c r="CA9" s="395"/>
      <c r="CB9" s="395"/>
      <c r="CC9" s="396"/>
      <c r="CD9" s="403" t="s">
        <v>53</v>
      </c>
      <c r="CE9" s="348"/>
      <c r="CF9" s="348"/>
      <c r="CG9" s="348"/>
      <c r="CH9" s="348"/>
      <c r="CI9" s="348"/>
      <c r="CJ9" s="348"/>
      <c r="CK9" s="348"/>
      <c r="CL9" s="348"/>
      <c r="CM9" s="348"/>
      <c r="CN9" s="348"/>
      <c r="CO9" s="348"/>
      <c r="CP9" s="348"/>
      <c r="CQ9" s="348"/>
      <c r="CR9" s="348"/>
      <c r="CS9" s="404"/>
      <c r="CT9" s="364">
        <v>15.6</v>
      </c>
      <c r="CU9" s="365"/>
      <c r="CV9" s="365"/>
      <c r="CW9" s="365"/>
      <c r="CX9" s="365"/>
      <c r="CY9" s="365"/>
      <c r="CZ9" s="365"/>
      <c r="DA9" s="366"/>
      <c r="DB9" s="364">
        <v>16.100000000000001</v>
      </c>
      <c r="DC9" s="365"/>
      <c r="DD9" s="365"/>
      <c r="DE9" s="365"/>
      <c r="DF9" s="365"/>
      <c r="DG9" s="365"/>
      <c r="DH9" s="365"/>
      <c r="DI9" s="366"/>
    </row>
    <row r="10" spans="1:119" ht="18.75" customHeight="1" thickBot="1" x14ac:dyDescent="0.2">
      <c r="A10" s="40"/>
      <c r="B10" s="526"/>
      <c r="C10" s="527"/>
      <c r="D10" s="527"/>
      <c r="E10" s="527"/>
      <c r="F10" s="527"/>
      <c r="G10" s="527"/>
      <c r="H10" s="527"/>
      <c r="I10" s="527"/>
      <c r="J10" s="527"/>
      <c r="K10" s="447"/>
      <c r="L10" s="367" t="s">
        <v>54</v>
      </c>
      <c r="M10" s="368"/>
      <c r="N10" s="368"/>
      <c r="O10" s="368"/>
      <c r="P10" s="368"/>
      <c r="Q10" s="369"/>
      <c r="R10" s="370">
        <v>7119</v>
      </c>
      <c r="S10" s="371"/>
      <c r="T10" s="371"/>
      <c r="U10" s="371"/>
      <c r="V10" s="373"/>
      <c r="W10" s="535"/>
      <c r="X10" s="345"/>
      <c r="Y10" s="345"/>
      <c r="Z10" s="345"/>
      <c r="AA10" s="345"/>
      <c r="AB10" s="345"/>
      <c r="AC10" s="345"/>
      <c r="AD10" s="345"/>
      <c r="AE10" s="345"/>
      <c r="AF10" s="345"/>
      <c r="AG10" s="345"/>
      <c r="AH10" s="345"/>
      <c r="AI10" s="345"/>
      <c r="AJ10" s="345"/>
      <c r="AK10" s="345"/>
      <c r="AL10" s="536"/>
      <c r="AM10" s="453" t="s">
        <v>55</v>
      </c>
      <c r="AN10" s="368"/>
      <c r="AO10" s="368"/>
      <c r="AP10" s="368"/>
      <c r="AQ10" s="368"/>
      <c r="AR10" s="368"/>
      <c r="AS10" s="368"/>
      <c r="AT10" s="369"/>
      <c r="AU10" s="441" t="s">
        <v>56</v>
      </c>
      <c r="AV10" s="442"/>
      <c r="AW10" s="442"/>
      <c r="AX10" s="442"/>
      <c r="AY10" s="374" t="s">
        <v>57</v>
      </c>
      <c r="AZ10" s="375"/>
      <c r="BA10" s="375"/>
      <c r="BB10" s="375"/>
      <c r="BC10" s="375"/>
      <c r="BD10" s="375"/>
      <c r="BE10" s="375"/>
      <c r="BF10" s="375"/>
      <c r="BG10" s="375"/>
      <c r="BH10" s="375"/>
      <c r="BI10" s="375"/>
      <c r="BJ10" s="375"/>
      <c r="BK10" s="375"/>
      <c r="BL10" s="375"/>
      <c r="BM10" s="376"/>
      <c r="BN10" s="394">
        <v>812</v>
      </c>
      <c r="BO10" s="395"/>
      <c r="BP10" s="395"/>
      <c r="BQ10" s="395"/>
      <c r="BR10" s="395"/>
      <c r="BS10" s="395"/>
      <c r="BT10" s="395"/>
      <c r="BU10" s="396"/>
      <c r="BV10" s="394">
        <v>136</v>
      </c>
      <c r="BW10" s="395"/>
      <c r="BX10" s="395"/>
      <c r="BY10" s="395"/>
      <c r="BZ10" s="395"/>
      <c r="CA10" s="395"/>
      <c r="CB10" s="395"/>
      <c r="CC10" s="396"/>
      <c r="CD10" s="46" t="s">
        <v>58</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
      <c r="A11" s="40"/>
      <c r="B11" s="526"/>
      <c r="C11" s="527"/>
      <c r="D11" s="527"/>
      <c r="E11" s="527"/>
      <c r="F11" s="527"/>
      <c r="G11" s="527"/>
      <c r="H11" s="527"/>
      <c r="I11" s="527"/>
      <c r="J11" s="527"/>
      <c r="K11" s="447"/>
      <c r="L11" s="349" t="s">
        <v>59</v>
      </c>
      <c r="M11" s="350"/>
      <c r="N11" s="350"/>
      <c r="O11" s="350"/>
      <c r="P11" s="350"/>
      <c r="Q11" s="351"/>
      <c r="R11" s="523" t="s">
        <v>60</v>
      </c>
      <c r="S11" s="524"/>
      <c r="T11" s="524"/>
      <c r="U11" s="524"/>
      <c r="V11" s="525"/>
      <c r="W11" s="535"/>
      <c r="X11" s="345"/>
      <c r="Y11" s="345"/>
      <c r="Z11" s="345"/>
      <c r="AA11" s="345"/>
      <c r="AB11" s="345"/>
      <c r="AC11" s="345"/>
      <c r="AD11" s="345"/>
      <c r="AE11" s="345"/>
      <c r="AF11" s="345"/>
      <c r="AG11" s="345"/>
      <c r="AH11" s="345"/>
      <c r="AI11" s="345"/>
      <c r="AJ11" s="345"/>
      <c r="AK11" s="345"/>
      <c r="AL11" s="536"/>
      <c r="AM11" s="453" t="s">
        <v>61</v>
      </c>
      <c r="AN11" s="368"/>
      <c r="AO11" s="368"/>
      <c r="AP11" s="368"/>
      <c r="AQ11" s="368"/>
      <c r="AR11" s="368"/>
      <c r="AS11" s="368"/>
      <c r="AT11" s="369"/>
      <c r="AU11" s="441" t="s">
        <v>56</v>
      </c>
      <c r="AV11" s="442"/>
      <c r="AW11" s="442"/>
      <c r="AX11" s="442"/>
      <c r="AY11" s="374" t="s">
        <v>62</v>
      </c>
      <c r="AZ11" s="375"/>
      <c r="BA11" s="375"/>
      <c r="BB11" s="375"/>
      <c r="BC11" s="375"/>
      <c r="BD11" s="375"/>
      <c r="BE11" s="375"/>
      <c r="BF11" s="375"/>
      <c r="BG11" s="375"/>
      <c r="BH11" s="375"/>
      <c r="BI11" s="375"/>
      <c r="BJ11" s="375"/>
      <c r="BK11" s="375"/>
      <c r="BL11" s="375"/>
      <c r="BM11" s="376"/>
      <c r="BN11" s="394">
        <v>0</v>
      </c>
      <c r="BO11" s="395"/>
      <c r="BP11" s="395"/>
      <c r="BQ11" s="395"/>
      <c r="BR11" s="395"/>
      <c r="BS11" s="395"/>
      <c r="BT11" s="395"/>
      <c r="BU11" s="396"/>
      <c r="BV11" s="394">
        <v>0</v>
      </c>
      <c r="BW11" s="395"/>
      <c r="BX11" s="395"/>
      <c r="BY11" s="395"/>
      <c r="BZ11" s="395"/>
      <c r="CA11" s="395"/>
      <c r="CB11" s="395"/>
      <c r="CC11" s="396"/>
      <c r="CD11" s="403" t="s">
        <v>63</v>
      </c>
      <c r="CE11" s="348"/>
      <c r="CF11" s="348"/>
      <c r="CG11" s="348"/>
      <c r="CH11" s="348"/>
      <c r="CI11" s="348"/>
      <c r="CJ11" s="348"/>
      <c r="CK11" s="348"/>
      <c r="CL11" s="348"/>
      <c r="CM11" s="348"/>
      <c r="CN11" s="348"/>
      <c r="CO11" s="348"/>
      <c r="CP11" s="348"/>
      <c r="CQ11" s="348"/>
      <c r="CR11" s="348"/>
      <c r="CS11" s="404"/>
      <c r="CT11" s="497" t="s">
        <v>64</v>
      </c>
      <c r="CU11" s="498"/>
      <c r="CV11" s="498"/>
      <c r="CW11" s="498"/>
      <c r="CX11" s="498"/>
      <c r="CY11" s="498"/>
      <c r="CZ11" s="498"/>
      <c r="DA11" s="499"/>
      <c r="DB11" s="497" t="s">
        <v>64</v>
      </c>
      <c r="DC11" s="498"/>
      <c r="DD11" s="498"/>
      <c r="DE11" s="498"/>
      <c r="DF11" s="498"/>
      <c r="DG11" s="498"/>
      <c r="DH11" s="498"/>
      <c r="DI11" s="499"/>
    </row>
    <row r="12" spans="1:119" ht="18.75" customHeight="1" x14ac:dyDescent="0.15">
      <c r="A12" s="40"/>
      <c r="B12" s="500" t="s">
        <v>65</v>
      </c>
      <c r="C12" s="501"/>
      <c r="D12" s="501"/>
      <c r="E12" s="501"/>
      <c r="F12" s="501"/>
      <c r="G12" s="501"/>
      <c r="H12" s="501"/>
      <c r="I12" s="501"/>
      <c r="J12" s="501"/>
      <c r="K12" s="502"/>
      <c r="L12" s="509" t="s">
        <v>66</v>
      </c>
      <c r="M12" s="510"/>
      <c r="N12" s="510"/>
      <c r="O12" s="510"/>
      <c r="P12" s="510"/>
      <c r="Q12" s="511"/>
      <c r="R12" s="512">
        <v>5782</v>
      </c>
      <c r="S12" s="513"/>
      <c r="T12" s="513"/>
      <c r="U12" s="513"/>
      <c r="V12" s="514"/>
      <c r="W12" s="515" t="s">
        <v>24</v>
      </c>
      <c r="X12" s="442"/>
      <c r="Y12" s="442"/>
      <c r="Z12" s="442"/>
      <c r="AA12" s="442"/>
      <c r="AB12" s="516"/>
      <c r="AC12" s="517" t="s">
        <v>67</v>
      </c>
      <c r="AD12" s="518"/>
      <c r="AE12" s="518"/>
      <c r="AF12" s="518"/>
      <c r="AG12" s="519"/>
      <c r="AH12" s="517" t="s">
        <v>68</v>
      </c>
      <c r="AI12" s="518"/>
      <c r="AJ12" s="518"/>
      <c r="AK12" s="518"/>
      <c r="AL12" s="520"/>
      <c r="AM12" s="453" t="s">
        <v>69</v>
      </c>
      <c r="AN12" s="368"/>
      <c r="AO12" s="368"/>
      <c r="AP12" s="368"/>
      <c r="AQ12" s="368"/>
      <c r="AR12" s="368"/>
      <c r="AS12" s="368"/>
      <c r="AT12" s="369"/>
      <c r="AU12" s="441" t="s">
        <v>32</v>
      </c>
      <c r="AV12" s="442"/>
      <c r="AW12" s="442"/>
      <c r="AX12" s="442"/>
      <c r="AY12" s="374" t="s">
        <v>70</v>
      </c>
      <c r="AZ12" s="375"/>
      <c r="BA12" s="375"/>
      <c r="BB12" s="375"/>
      <c r="BC12" s="375"/>
      <c r="BD12" s="375"/>
      <c r="BE12" s="375"/>
      <c r="BF12" s="375"/>
      <c r="BG12" s="375"/>
      <c r="BH12" s="375"/>
      <c r="BI12" s="375"/>
      <c r="BJ12" s="375"/>
      <c r="BK12" s="375"/>
      <c r="BL12" s="375"/>
      <c r="BM12" s="376"/>
      <c r="BN12" s="394">
        <v>313023</v>
      </c>
      <c r="BO12" s="395"/>
      <c r="BP12" s="395"/>
      <c r="BQ12" s="395"/>
      <c r="BR12" s="395"/>
      <c r="BS12" s="395"/>
      <c r="BT12" s="395"/>
      <c r="BU12" s="396"/>
      <c r="BV12" s="394">
        <v>219685</v>
      </c>
      <c r="BW12" s="395"/>
      <c r="BX12" s="395"/>
      <c r="BY12" s="395"/>
      <c r="BZ12" s="395"/>
      <c r="CA12" s="395"/>
      <c r="CB12" s="395"/>
      <c r="CC12" s="396"/>
      <c r="CD12" s="403" t="s">
        <v>71</v>
      </c>
      <c r="CE12" s="348"/>
      <c r="CF12" s="348"/>
      <c r="CG12" s="348"/>
      <c r="CH12" s="348"/>
      <c r="CI12" s="348"/>
      <c r="CJ12" s="348"/>
      <c r="CK12" s="348"/>
      <c r="CL12" s="348"/>
      <c r="CM12" s="348"/>
      <c r="CN12" s="348"/>
      <c r="CO12" s="348"/>
      <c r="CP12" s="348"/>
      <c r="CQ12" s="348"/>
      <c r="CR12" s="348"/>
      <c r="CS12" s="404"/>
      <c r="CT12" s="497" t="s">
        <v>64</v>
      </c>
      <c r="CU12" s="498"/>
      <c r="CV12" s="498"/>
      <c r="CW12" s="498"/>
      <c r="CX12" s="498"/>
      <c r="CY12" s="498"/>
      <c r="CZ12" s="498"/>
      <c r="DA12" s="499"/>
      <c r="DB12" s="497" t="s">
        <v>64</v>
      </c>
      <c r="DC12" s="498"/>
      <c r="DD12" s="498"/>
      <c r="DE12" s="498"/>
      <c r="DF12" s="498"/>
      <c r="DG12" s="498"/>
      <c r="DH12" s="498"/>
      <c r="DI12" s="499"/>
    </row>
    <row r="13" spans="1:119" ht="18.75" customHeight="1" x14ac:dyDescent="0.15">
      <c r="A13" s="40"/>
      <c r="B13" s="503"/>
      <c r="C13" s="504"/>
      <c r="D13" s="504"/>
      <c r="E13" s="504"/>
      <c r="F13" s="504"/>
      <c r="G13" s="504"/>
      <c r="H13" s="504"/>
      <c r="I13" s="504"/>
      <c r="J13" s="504"/>
      <c r="K13" s="505"/>
      <c r="L13" s="55"/>
      <c r="M13" s="484" t="s">
        <v>72</v>
      </c>
      <c r="N13" s="485"/>
      <c r="O13" s="485"/>
      <c r="P13" s="485"/>
      <c r="Q13" s="486"/>
      <c r="R13" s="487">
        <v>5716</v>
      </c>
      <c r="S13" s="488"/>
      <c r="T13" s="488"/>
      <c r="U13" s="488"/>
      <c r="V13" s="489"/>
      <c r="W13" s="475" t="s">
        <v>73</v>
      </c>
      <c r="X13" s="417"/>
      <c r="Y13" s="417"/>
      <c r="Z13" s="417"/>
      <c r="AA13" s="417"/>
      <c r="AB13" s="418"/>
      <c r="AC13" s="370">
        <v>868</v>
      </c>
      <c r="AD13" s="371"/>
      <c r="AE13" s="371"/>
      <c r="AF13" s="371"/>
      <c r="AG13" s="372"/>
      <c r="AH13" s="370">
        <v>959</v>
      </c>
      <c r="AI13" s="371"/>
      <c r="AJ13" s="371"/>
      <c r="AK13" s="371"/>
      <c r="AL13" s="373"/>
      <c r="AM13" s="453" t="s">
        <v>74</v>
      </c>
      <c r="AN13" s="368"/>
      <c r="AO13" s="368"/>
      <c r="AP13" s="368"/>
      <c r="AQ13" s="368"/>
      <c r="AR13" s="368"/>
      <c r="AS13" s="368"/>
      <c r="AT13" s="369"/>
      <c r="AU13" s="441" t="s">
        <v>32</v>
      </c>
      <c r="AV13" s="442"/>
      <c r="AW13" s="442"/>
      <c r="AX13" s="442"/>
      <c r="AY13" s="374" t="s">
        <v>75</v>
      </c>
      <c r="AZ13" s="375"/>
      <c r="BA13" s="375"/>
      <c r="BB13" s="375"/>
      <c r="BC13" s="375"/>
      <c r="BD13" s="375"/>
      <c r="BE13" s="375"/>
      <c r="BF13" s="375"/>
      <c r="BG13" s="375"/>
      <c r="BH13" s="375"/>
      <c r="BI13" s="375"/>
      <c r="BJ13" s="375"/>
      <c r="BK13" s="375"/>
      <c r="BL13" s="375"/>
      <c r="BM13" s="376"/>
      <c r="BN13" s="394">
        <v>-439771</v>
      </c>
      <c r="BO13" s="395"/>
      <c r="BP13" s="395"/>
      <c r="BQ13" s="395"/>
      <c r="BR13" s="395"/>
      <c r="BS13" s="395"/>
      <c r="BT13" s="395"/>
      <c r="BU13" s="396"/>
      <c r="BV13" s="394">
        <v>-166398</v>
      </c>
      <c r="BW13" s="395"/>
      <c r="BX13" s="395"/>
      <c r="BY13" s="395"/>
      <c r="BZ13" s="395"/>
      <c r="CA13" s="395"/>
      <c r="CB13" s="395"/>
      <c r="CC13" s="396"/>
      <c r="CD13" s="403" t="s">
        <v>76</v>
      </c>
      <c r="CE13" s="348"/>
      <c r="CF13" s="348"/>
      <c r="CG13" s="348"/>
      <c r="CH13" s="348"/>
      <c r="CI13" s="348"/>
      <c r="CJ13" s="348"/>
      <c r="CK13" s="348"/>
      <c r="CL13" s="348"/>
      <c r="CM13" s="348"/>
      <c r="CN13" s="348"/>
      <c r="CO13" s="348"/>
      <c r="CP13" s="348"/>
      <c r="CQ13" s="348"/>
      <c r="CR13" s="348"/>
      <c r="CS13" s="404"/>
      <c r="CT13" s="364">
        <v>8.6</v>
      </c>
      <c r="CU13" s="365"/>
      <c r="CV13" s="365"/>
      <c r="CW13" s="365"/>
      <c r="CX13" s="365"/>
      <c r="CY13" s="365"/>
      <c r="CZ13" s="365"/>
      <c r="DA13" s="366"/>
      <c r="DB13" s="364">
        <v>8.3000000000000007</v>
      </c>
      <c r="DC13" s="365"/>
      <c r="DD13" s="365"/>
      <c r="DE13" s="365"/>
      <c r="DF13" s="365"/>
      <c r="DG13" s="365"/>
      <c r="DH13" s="365"/>
      <c r="DI13" s="366"/>
    </row>
    <row r="14" spans="1:119" ht="18.75" customHeight="1" thickBot="1" x14ac:dyDescent="0.2">
      <c r="A14" s="40"/>
      <c r="B14" s="503"/>
      <c r="C14" s="504"/>
      <c r="D14" s="504"/>
      <c r="E14" s="504"/>
      <c r="F14" s="504"/>
      <c r="G14" s="504"/>
      <c r="H14" s="504"/>
      <c r="I14" s="504"/>
      <c r="J14" s="504"/>
      <c r="K14" s="505"/>
      <c r="L14" s="477" t="s">
        <v>77</v>
      </c>
      <c r="M14" s="521"/>
      <c r="N14" s="521"/>
      <c r="O14" s="521"/>
      <c r="P14" s="521"/>
      <c r="Q14" s="522"/>
      <c r="R14" s="487">
        <v>5999</v>
      </c>
      <c r="S14" s="488"/>
      <c r="T14" s="488"/>
      <c r="U14" s="488"/>
      <c r="V14" s="489"/>
      <c r="W14" s="490"/>
      <c r="X14" s="420"/>
      <c r="Y14" s="420"/>
      <c r="Z14" s="420"/>
      <c r="AA14" s="420"/>
      <c r="AB14" s="421"/>
      <c r="AC14" s="480">
        <v>25.5</v>
      </c>
      <c r="AD14" s="481"/>
      <c r="AE14" s="481"/>
      <c r="AF14" s="481"/>
      <c r="AG14" s="482"/>
      <c r="AH14" s="480">
        <v>25.7</v>
      </c>
      <c r="AI14" s="481"/>
      <c r="AJ14" s="481"/>
      <c r="AK14" s="481"/>
      <c r="AL14" s="483"/>
      <c r="AM14" s="453"/>
      <c r="AN14" s="368"/>
      <c r="AO14" s="368"/>
      <c r="AP14" s="368"/>
      <c r="AQ14" s="368"/>
      <c r="AR14" s="368"/>
      <c r="AS14" s="368"/>
      <c r="AT14" s="369"/>
      <c r="AU14" s="441"/>
      <c r="AV14" s="442"/>
      <c r="AW14" s="442"/>
      <c r="AX14" s="442"/>
      <c r="AY14" s="374"/>
      <c r="AZ14" s="375"/>
      <c r="BA14" s="375"/>
      <c r="BB14" s="375"/>
      <c r="BC14" s="375"/>
      <c r="BD14" s="375"/>
      <c r="BE14" s="375"/>
      <c r="BF14" s="375"/>
      <c r="BG14" s="375"/>
      <c r="BH14" s="375"/>
      <c r="BI14" s="375"/>
      <c r="BJ14" s="375"/>
      <c r="BK14" s="375"/>
      <c r="BL14" s="375"/>
      <c r="BM14" s="376"/>
      <c r="BN14" s="394"/>
      <c r="BO14" s="395"/>
      <c r="BP14" s="395"/>
      <c r="BQ14" s="395"/>
      <c r="BR14" s="395"/>
      <c r="BS14" s="395"/>
      <c r="BT14" s="395"/>
      <c r="BU14" s="396"/>
      <c r="BV14" s="394"/>
      <c r="BW14" s="395"/>
      <c r="BX14" s="395"/>
      <c r="BY14" s="395"/>
      <c r="BZ14" s="395"/>
      <c r="CA14" s="395"/>
      <c r="CB14" s="395"/>
      <c r="CC14" s="396"/>
      <c r="CD14" s="400" t="s">
        <v>78</v>
      </c>
      <c r="CE14" s="401"/>
      <c r="CF14" s="401"/>
      <c r="CG14" s="401"/>
      <c r="CH14" s="401"/>
      <c r="CI14" s="401"/>
      <c r="CJ14" s="401"/>
      <c r="CK14" s="401"/>
      <c r="CL14" s="401"/>
      <c r="CM14" s="401"/>
      <c r="CN14" s="401"/>
      <c r="CO14" s="401"/>
      <c r="CP14" s="401"/>
      <c r="CQ14" s="401"/>
      <c r="CR14" s="401"/>
      <c r="CS14" s="402"/>
      <c r="CT14" s="491" t="s">
        <v>64</v>
      </c>
      <c r="CU14" s="492"/>
      <c r="CV14" s="492"/>
      <c r="CW14" s="492"/>
      <c r="CX14" s="492"/>
      <c r="CY14" s="492"/>
      <c r="CZ14" s="492"/>
      <c r="DA14" s="493"/>
      <c r="DB14" s="491" t="s">
        <v>64</v>
      </c>
      <c r="DC14" s="492"/>
      <c r="DD14" s="492"/>
      <c r="DE14" s="492"/>
      <c r="DF14" s="492"/>
      <c r="DG14" s="492"/>
      <c r="DH14" s="492"/>
      <c r="DI14" s="493"/>
    </row>
    <row r="15" spans="1:119" ht="18.75" customHeight="1" x14ac:dyDescent="0.15">
      <c r="A15" s="40"/>
      <c r="B15" s="503"/>
      <c r="C15" s="504"/>
      <c r="D15" s="504"/>
      <c r="E15" s="504"/>
      <c r="F15" s="504"/>
      <c r="G15" s="504"/>
      <c r="H15" s="504"/>
      <c r="I15" s="504"/>
      <c r="J15" s="504"/>
      <c r="K15" s="505"/>
      <c r="L15" s="55"/>
      <c r="M15" s="484" t="s">
        <v>72</v>
      </c>
      <c r="N15" s="485"/>
      <c r="O15" s="485"/>
      <c r="P15" s="485"/>
      <c r="Q15" s="486"/>
      <c r="R15" s="487">
        <v>5940</v>
      </c>
      <c r="S15" s="488"/>
      <c r="T15" s="488"/>
      <c r="U15" s="488"/>
      <c r="V15" s="489"/>
      <c r="W15" s="475" t="s">
        <v>79</v>
      </c>
      <c r="X15" s="417"/>
      <c r="Y15" s="417"/>
      <c r="Z15" s="417"/>
      <c r="AA15" s="417"/>
      <c r="AB15" s="418"/>
      <c r="AC15" s="370">
        <v>979</v>
      </c>
      <c r="AD15" s="371"/>
      <c r="AE15" s="371"/>
      <c r="AF15" s="371"/>
      <c r="AG15" s="372"/>
      <c r="AH15" s="370">
        <v>1101</v>
      </c>
      <c r="AI15" s="371"/>
      <c r="AJ15" s="371"/>
      <c r="AK15" s="371"/>
      <c r="AL15" s="373"/>
      <c r="AM15" s="453"/>
      <c r="AN15" s="368"/>
      <c r="AO15" s="368"/>
      <c r="AP15" s="368"/>
      <c r="AQ15" s="368"/>
      <c r="AR15" s="368"/>
      <c r="AS15" s="368"/>
      <c r="AT15" s="369"/>
      <c r="AU15" s="441"/>
      <c r="AV15" s="442"/>
      <c r="AW15" s="442"/>
      <c r="AX15" s="442"/>
      <c r="AY15" s="386" t="s">
        <v>80</v>
      </c>
      <c r="AZ15" s="387"/>
      <c r="BA15" s="387"/>
      <c r="BB15" s="387"/>
      <c r="BC15" s="387"/>
      <c r="BD15" s="387"/>
      <c r="BE15" s="387"/>
      <c r="BF15" s="387"/>
      <c r="BG15" s="387"/>
      <c r="BH15" s="387"/>
      <c r="BI15" s="387"/>
      <c r="BJ15" s="387"/>
      <c r="BK15" s="387"/>
      <c r="BL15" s="387"/>
      <c r="BM15" s="388"/>
      <c r="BN15" s="389">
        <v>656842</v>
      </c>
      <c r="BO15" s="390"/>
      <c r="BP15" s="390"/>
      <c r="BQ15" s="390"/>
      <c r="BR15" s="390"/>
      <c r="BS15" s="390"/>
      <c r="BT15" s="390"/>
      <c r="BU15" s="391"/>
      <c r="BV15" s="389">
        <v>670891</v>
      </c>
      <c r="BW15" s="390"/>
      <c r="BX15" s="390"/>
      <c r="BY15" s="390"/>
      <c r="BZ15" s="390"/>
      <c r="CA15" s="390"/>
      <c r="CB15" s="390"/>
      <c r="CC15" s="391"/>
      <c r="CD15" s="494" t="s">
        <v>81</v>
      </c>
      <c r="CE15" s="495"/>
      <c r="CF15" s="495"/>
      <c r="CG15" s="495"/>
      <c r="CH15" s="495"/>
      <c r="CI15" s="495"/>
      <c r="CJ15" s="495"/>
      <c r="CK15" s="495"/>
      <c r="CL15" s="495"/>
      <c r="CM15" s="495"/>
      <c r="CN15" s="495"/>
      <c r="CO15" s="495"/>
      <c r="CP15" s="495"/>
      <c r="CQ15" s="495"/>
      <c r="CR15" s="495"/>
      <c r="CS15" s="496"/>
      <c r="CT15" s="56"/>
      <c r="CU15" s="57"/>
      <c r="CV15" s="57"/>
      <c r="CW15" s="57"/>
      <c r="CX15" s="57"/>
      <c r="CY15" s="57"/>
      <c r="CZ15" s="57"/>
      <c r="DA15" s="58"/>
      <c r="DB15" s="56"/>
      <c r="DC15" s="57"/>
      <c r="DD15" s="57"/>
      <c r="DE15" s="57"/>
      <c r="DF15" s="57"/>
      <c r="DG15" s="57"/>
      <c r="DH15" s="57"/>
      <c r="DI15" s="58"/>
    </row>
    <row r="16" spans="1:119" ht="18.75" customHeight="1" x14ac:dyDescent="0.15">
      <c r="A16" s="40"/>
      <c r="B16" s="503"/>
      <c r="C16" s="504"/>
      <c r="D16" s="504"/>
      <c r="E16" s="504"/>
      <c r="F16" s="504"/>
      <c r="G16" s="504"/>
      <c r="H16" s="504"/>
      <c r="I16" s="504"/>
      <c r="J16" s="504"/>
      <c r="K16" s="505"/>
      <c r="L16" s="477" t="s">
        <v>82</v>
      </c>
      <c r="M16" s="478"/>
      <c r="N16" s="478"/>
      <c r="O16" s="478"/>
      <c r="P16" s="478"/>
      <c r="Q16" s="479"/>
      <c r="R16" s="472" t="s">
        <v>83</v>
      </c>
      <c r="S16" s="473"/>
      <c r="T16" s="473"/>
      <c r="U16" s="473"/>
      <c r="V16" s="474"/>
      <c r="W16" s="490"/>
      <c r="X16" s="420"/>
      <c r="Y16" s="420"/>
      <c r="Z16" s="420"/>
      <c r="AA16" s="420"/>
      <c r="AB16" s="421"/>
      <c r="AC16" s="480">
        <v>28.7</v>
      </c>
      <c r="AD16" s="481"/>
      <c r="AE16" s="481"/>
      <c r="AF16" s="481"/>
      <c r="AG16" s="482"/>
      <c r="AH16" s="480">
        <v>29.5</v>
      </c>
      <c r="AI16" s="481"/>
      <c r="AJ16" s="481"/>
      <c r="AK16" s="481"/>
      <c r="AL16" s="483"/>
      <c r="AM16" s="453"/>
      <c r="AN16" s="368"/>
      <c r="AO16" s="368"/>
      <c r="AP16" s="368"/>
      <c r="AQ16" s="368"/>
      <c r="AR16" s="368"/>
      <c r="AS16" s="368"/>
      <c r="AT16" s="369"/>
      <c r="AU16" s="441"/>
      <c r="AV16" s="442"/>
      <c r="AW16" s="442"/>
      <c r="AX16" s="442"/>
      <c r="AY16" s="374" t="s">
        <v>84</v>
      </c>
      <c r="AZ16" s="375"/>
      <c r="BA16" s="375"/>
      <c r="BB16" s="375"/>
      <c r="BC16" s="375"/>
      <c r="BD16" s="375"/>
      <c r="BE16" s="375"/>
      <c r="BF16" s="375"/>
      <c r="BG16" s="375"/>
      <c r="BH16" s="375"/>
      <c r="BI16" s="375"/>
      <c r="BJ16" s="375"/>
      <c r="BK16" s="375"/>
      <c r="BL16" s="375"/>
      <c r="BM16" s="376"/>
      <c r="BN16" s="394">
        <v>3369649</v>
      </c>
      <c r="BO16" s="395"/>
      <c r="BP16" s="395"/>
      <c r="BQ16" s="395"/>
      <c r="BR16" s="395"/>
      <c r="BS16" s="395"/>
      <c r="BT16" s="395"/>
      <c r="BU16" s="396"/>
      <c r="BV16" s="394">
        <v>3303136</v>
      </c>
      <c r="BW16" s="395"/>
      <c r="BX16" s="395"/>
      <c r="BY16" s="395"/>
      <c r="BZ16" s="395"/>
      <c r="CA16" s="395"/>
      <c r="CB16" s="395"/>
      <c r="CC16" s="396"/>
      <c r="CD16" s="49"/>
      <c r="CE16" s="392"/>
      <c r="CF16" s="392"/>
      <c r="CG16" s="392"/>
      <c r="CH16" s="392"/>
      <c r="CI16" s="392"/>
      <c r="CJ16" s="392"/>
      <c r="CK16" s="392"/>
      <c r="CL16" s="392"/>
      <c r="CM16" s="392"/>
      <c r="CN16" s="392"/>
      <c r="CO16" s="392"/>
      <c r="CP16" s="392"/>
      <c r="CQ16" s="392"/>
      <c r="CR16" s="392"/>
      <c r="CS16" s="393"/>
      <c r="CT16" s="364"/>
      <c r="CU16" s="365"/>
      <c r="CV16" s="365"/>
      <c r="CW16" s="365"/>
      <c r="CX16" s="365"/>
      <c r="CY16" s="365"/>
      <c r="CZ16" s="365"/>
      <c r="DA16" s="366"/>
      <c r="DB16" s="364"/>
      <c r="DC16" s="365"/>
      <c r="DD16" s="365"/>
      <c r="DE16" s="365"/>
      <c r="DF16" s="365"/>
      <c r="DG16" s="365"/>
      <c r="DH16" s="365"/>
      <c r="DI16" s="366"/>
    </row>
    <row r="17" spans="1:113" ht="18.75" customHeight="1" thickBot="1" x14ac:dyDescent="0.2">
      <c r="A17" s="40"/>
      <c r="B17" s="506"/>
      <c r="C17" s="507"/>
      <c r="D17" s="507"/>
      <c r="E17" s="507"/>
      <c r="F17" s="507"/>
      <c r="G17" s="507"/>
      <c r="H17" s="507"/>
      <c r="I17" s="507"/>
      <c r="J17" s="507"/>
      <c r="K17" s="508"/>
      <c r="L17" s="59"/>
      <c r="M17" s="469" t="s">
        <v>85</v>
      </c>
      <c r="N17" s="470"/>
      <c r="O17" s="470"/>
      <c r="P17" s="470"/>
      <c r="Q17" s="471"/>
      <c r="R17" s="472" t="s">
        <v>86</v>
      </c>
      <c r="S17" s="473"/>
      <c r="T17" s="473"/>
      <c r="U17" s="473"/>
      <c r="V17" s="474"/>
      <c r="W17" s="475" t="s">
        <v>87</v>
      </c>
      <c r="X17" s="417"/>
      <c r="Y17" s="417"/>
      <c r="Z17" s="417"/>
      <c r="AA17" s="417"/>
      <c r="AB17" s="418"/>
      <c r="AC17" s="370">
        <v>1563</v>
      </c>
      <c r="AD17" s="371"/>
      <c r="AE17" s="371"/>
      <c r="AF17" s="371"/>
      <c r="AG17" s="372"/>
      <c r="AH17" s="370">
        <v>1678</v>
      </c>
      <c r="AI17" s="371"/>
      <c r="AJ17" s="371"/>
      <c r="AK17" s="371"/>
      <c r="AL17" s="373"/>
      <c r="AM17" s="453"/>
      <c r="AN17" s="368"/>
      <c r="AO17" s="368"/>
      <c r="AP17" s="368"/>
      <c r="AQ17" s="368"/>
      <c r="AR17" s="368"/>
      <c r="AS17" s="368"/>
      <c r="AT17" s="369"/>
      <c r="AU17" s="441"/>
      <c r="AV17" s="442"/>
      <c r="AW17" s="442"/>
      <c r="AX17" s="442"/>
      <c r="AY17" s="374" t="s">
        <v>88</v>
      </c>
      <c r="AZ17" s="375"/>
      <c r="BA17" s="375"/>
      <c r="BB17" s="375"/>
      <c r="BC17" s="375"/>
      <c r="BD17" s="375"/>
      <c r="BE17" s="375"/>
      <c r="BF17" s="375"/>
      <c r="BG17" s="375"/>
      <c r="BH17" s="375"/>
      <c r="BI17" s="375"/>
      <c r="BJ17" s="375"/>
      <c r="BK17" s="375"/>
      <c r="BL17" s="375"/>
      <c r="BM17" s="376"/>
      <c r="BN17" s="394">
        <v>807069</v>
      </c>
      <c r="BO17" s="395"/>
      <c r="BP17" s="395"/>
      <c r="BQ17" s="395"/>
      <c r="BR17" s="395"/>
      <c r="BS17" s="395"/>
      <c r="BT17" s="395"/>
      <c r="BU17" s="396"/>
      <c r="BV17" s="394">
        <v>825707</v>
      </c>
      <c r="BW17" s="395"/>
      <c r="BX17" s="395"/>
      <c r="BY17" s="395"/>
      <c r="BZ17" s="395"/>
      <c r="CA17" s="395"/>
      <c r="CB17" s="395"/>
      <c r="CC17" s="396"/>
      <c r="CD17" s="49"/>
      <c r="CE17" s="392"/>
      <c r="CF17" s="392"/>
      <c r="CG17" s="392"/>
      <c r="CH17" s="392"/>
      <c r="CI17" s="392"/>
      <c r="CJ17" s="392"/>
      <c r="CK17" s="392"/>
      <c r="CL17" s="392"/>
      <c r="CM17" s="392"/>
      <c r="CN17" s="392"/>
      <c r="CO17" s="392"/>
      <c r="CP17" s="392"/>
      <c r="CQ17" s="392"/>
      <c r="CR17" s="392"/>
      <c r="CS17" s="393"/>
      <c r="CT17" s="364"/>
      <c r="CU17" s="365"/>
      <c r="CV17" s="365"/>
      <c r="CW17" s="365"/>
      <c r="CX17" s="365"/>
      <c r="CY17" s="365"/>
      <c r="CZ17" s="365"/>
      <c r="DA17" s="366"/>
      <c r="DB17" s="364"/>
      <c r="DC17" s="365"/>
      <c r="DD17" s="365"/>
      <c r="DE17" s="365"/>
      <c r="DF17" s="365"/>
      <c r="DG17" s="365"/>
      <c r="DH17" s="365"/>
      <c r="DI17" s="366"/>
    </row>
    <row r="18" spans="1:113" ht="18.75" customHeight="1" thickBot="1" x14ac:dyDescent="0.2">
      <c r="A18" s="40"/>
      <c r="B18" s="446" t="s">
        <v>89</v>
      </c>
      <c r="C18" s="447"/>
      <c r="D18" s="447"/>
      <c r="E18" s="448"/>
      <c r="F18" s="448"/>
      <c r="G18" s="448"/>
      <c r="H18" s="448"/>
      <c r="I18" s="448"/>
      <c r="J18" s="448"/>
      <c r="K18" s="448"/>
      <c r="L18" s="449">
        <v>196.81</v>
      </c>
      <c r="M18" s="449"/>
      <c r="N18" s="449"/>
      <c r="O18" s="449"/>
      <c r="P18" s="449"/>
      <c r="Q18" s="449"/>
      <c r="R18" s="450"/>
      <c r="S18" s="450"/>
      <c r="T18" s="450"/>
      <c r="U18" s="450"/>
      <c r="V18" s="451"/>
      <c r="W18" s="465"/>
      <c r="X18" s="466"/>
      <c r="Y18" s="466"/>
      <c r="Z18" s="466"/>
      <c r="AA18" s="466"/>
      <c r="AB18" s="476"/>
      <c r="AC18" s="358">
        <v>45.8</v>
      </c>
      <c r="AD18" s="359"/>
      <c r="AE18" s="359"/>
      <c r="AF18" s="359"/>
      <c r="AG18" s="452"/>
      <c r="AH18" s="358">
        <v>44.9</v>
      </c>
      <c r="AI18" s="359"/>
      <c r="AJ18" s="359"/>
      <c r="AK18" s="359"/>
      <c r="AL18" s="360"/>
      <c r="AM18" s="453"/>
      <c r="AN18" s="368"/>
      <c r="AO18" s="368"/>
      <c r="AP18" s="368"/>
      <c r="AQ18" s="368"/>
      <c r="AR18" s="368"/>
      <c r="AS18" s="368"/>
      <c r="AT18" s="369"/>
      <c r="AU18" s="441"/>
      <c r="AV18" s="442"/>
      <c r="AW18" s="442"/>
      <c r="AX18" s="442"/>
      <c r="AY18" s="374" t="s">
        <v>90</v>
      </c>
      <c r="AZ18" s="375"/>
      <c r="BA18" s="375"/>
      <c r="BB18" s="375"/>
      <c r="BC18" s="375"/>
      <c r="BD18" s="375"/>
      <c r="BE18" s="375"/>
      <c r="BF18" s="375"/>
      <c r="BG18" s="375"/>
      <c r="BH18" s="375"/>
      <c r="BI18" s="375"/>
      <c r="BJ18" s="375"/>
      <c r="BK18" s="375"/>
      <c r="BL18" s="375"/>
      <c r="BM18" s="376"/>
      <c r="BN18" s="394">
        <v>3529280</v>
      </c>
      <c r="BO18" s="395"/>
      <c r="BP18" s="395"/>
      <c r="BQ18" s="395"/>
      <c r="BR18" s="395"/>
      <c r="BS18" s="395"/>
      <c r="BT18" s="395"/>
      <c r="BU18" s="396"/>
      <c r="BV18" s="394">
        <v>3376594</v>
      </c>
      <c r="BW18" s="395"/>
      <c r="BX18" s="395"/>
      <c r="BY18" s="395"/>
      <c r="BZ18" s="395"/>
      <c r="CA18" s="395"/>
      <c r="CB18" s="395"/>
      <c r="CC18" s="396"/>
      <c r="CD18" s="49"/>
      <c r="CE18" s="392"/>
      <c r="CF18" s="392"/>
      <c r="CG18" s="392"/>
      <c r="CH18" s="392"/>
      <c r="CI18" s="392"/>
      <c r="CJ18" s="392"/>
      <c r="CK18" s="392"/>
      <c r="CL18" s="392"/>
      <c r="CM18" s="392"/>
      <c r="CN18" s="392"/>
      <c r="CO18" s="392"/>
      <c r="CP18" s="392"/>
      <c r="CQ18" s="392"/>
      <c r="CR18" s="392"/>
      <c r="CS18" s="393"/>
      <c r="CT18" s="364"/>
      <c r="CU18" s="365"/>
      <c r="CV18" s="365"/>
      <c r="CW18" s="365"/>
      <c r="CX18" s="365"/>
      <c r="CY18" s="365"/>
      <c r="CZ18" s="365"/>
      <c r="DA18" s="366"/>
      <c r="DB18" s="364"/>
      <c r="DC18" s="365"/>
      <c r="DD18" s="365"/>
      <c r="DE18" s="365"/>
      <c r="DF18" s="365"/>
      <c r="DG18" s="365"/>
      <c r="DH18" s="365"/>
      <c r="DI18" s="366"/>
    </row>
    <row r="19" spans="1:113" ht="18.75" customHeight="1" thickBot="1" x14ac:dyDescent="0.2">
      <c r="A19" s="40"/>
      <c r="B19" s="446" t="s">
        <v>91</v>
      </c>
      <c r="C19" s="447"/>
      <c r="D19" s="447"/>
      <c r="E19" s="448"/>
      <c r="F19" s="448"/>
      <c r="G19" s="448"/>
      <c r="H19" s="448"/>
      <c r="I19" s="448"/>
      <c r="J19" s="448"/>
      <c r="K19" s="448"/>
      <c r="L19" s="454">
        <v>32</v>
      </c>
      <c r="M19" s="454"/>
      <c r="N19" s="454"/>
      <c r="O19" s="454"/>
      <c r="P19" s="454"/>
      <c r="Q19" s="454"/>
      <c r="R19" s="455"/>
      <c r="S19" s="455"/>
      <c r="T19" s="455"/>
      <c r="U19" s="455"/>
      <c r="V19" s="456"/>
      <c r="W19" s="463"/>
      <c r="X19" s="464"/>
      <c r="Y19" s="464"/>
      <c r="Z19" s="464"/>
      <c r="AA19" s="464"/>
      <c r="AB19" s="464"/>
      <c r="AC19" s="467"/>
      <c r="AD19" s="467"/>
      <c r="AE19" s="467"/>
      <c r="AF19" s="467"/>
      <c r="AG19" s="467"/>
      <c r="AH19" s="467"/>
      <c r="AI19" s="467"/>
      <c r="AJ19" s="467"/>
      <c r="AK19" s="467"/>
      <c r="AL19" s="468"/>
      <c r="AM19" s="453"/>
      <c r="AN19" s="368"/>
      <c r="AO19" s="368"/>
      <c r="AP19" s="368"/>
      <c r="AQ19" s="368"/>
      <c r="AR19" s="368"/>
      <c r="AS19" s="368"/>
      <c r="AT19" s="369"/>
      <c r="AU19" s="441"/>
      <c r="AV19" s="442"/>
      <c r="AW19" s="442"/>
      <c r="AX19" s="442"/>
      <c r="AY19" s="374" t="s">
        <v>92</v>
      </c>
      <c r="AZ19" s="375"/>
      <c r="BA19" s="375"/>
      <c r="BB19" s="375"/>
      <c r="BC19" s="375"/>
      <c r="BD19" s="375"/>
      <c r="BE19" s="375"/>
      <c r="BF19" s="375"/>
      <c r="BG19" s="375"/>
      <c r="BH19" s="375"/>
      <c r="BI19" s="375"/>
      <c r="BJ19" s="375"/>
      <c r="BK19" s="375"/>
      <c r="BL19" s="375"/>
      <c r="BM19" s="376"/>
      <c r="BN19" s="394">
        <v>4630996</v>
      </c>
      <c r="BO19" s="395"/>
      <c r="BP19" s="395"/>
      <c r="BQ19" s="395"/>
      <c r="BR19" s="395"/>
      <c r="BS19" s="395"/>
      <c r="BT19" s="395"/>
      <c r="BU19" s="396"/>
      <c r="BV19" s="394">
        <v>4652601</v>
      </c>
      <c r="BW19" s="395"/>
      <c r="BX19" s="395"/>
      <c r="BY19" s="395"/>
      <c r="BZ19" s="395"/>
      <c r="CA19" s="395"/>
      <c r="CB19" s="395"/>
      <c r="CC19" s="396"/>
      <c r="CD19" s="49"/>
      <c r="CE19" s="392"/>
      <c r="CF19" s="392"/>
      <c r="CG19" s="392"/>
      <c r="CH19" s="392"/>
      <c r="CI19" s="392"/>
      <c r="CJ19" s="392"/>
      <c r="CK19" s="392"/>
      <c r="CL19" s="392"/>
      <c r="CM19" s="392"/>
      <c r="CN19" s="392"/>
      <c r="CO19" s="392"/>
      <c r="CP19" s="392"/>
      <c r="CQ19" s="392"/>
      <c r="CR19" s="392"/>
      <c r="CS19" s="393"/>
      <c r="CT19" s="364"/>
      <c r="CU19" s="365"/>
      <c r="CV19" s="365"/>
      <c r="CW19" s="365"/>
      <c r="CX19" s="365"/>
      <c r="CY19" s="365"/>
      <c r="CZ19" s="365"/>
      <c r="DA19" s="366"/>
      <c r="DB19" s="364"/>
      <c r="DC19" s="365"/>
      <c r="DD19" s="365"/>
      <c r="DE19" s="365"/>
      <c r="DF19" s="365"/>
      <c r="DG19" s="365"/>
      <c r="DH19" s="365"/>
      <c r="DI19" s="366"/>
    </row>
    <row r="20" spans="1:113" ht="18.75" customHeight="1" thickBot="1" x14ac:dyDescent="0.2">
      <c r="A20" s="40"/>
      <c r="B20" s="446" t="s">
        <v>93</v>
      </c>
      <c r="C20" s="447"/>
      <c r="D20" s="447"/>
      <c r="E20" s="448"/>
      <c r="F20" s="448"/>
      <c r="G20" s="448"/>
      <c r="H20" s="448"/>
      <c r="I20" s="448"/>
      <c r="J20" s="448"/>
      <c r="K20" s="448"/>
      <c r="L20" s="454">
        <v>2150</v>
      </c>
      <c r="M20" s="454"/>
      <c r="N20" s="454"/>
      <c r="O20" s="454"/>
      <c r="P20" s="454"/>
      <c r="Q20" s="454"/>
      <c r="R20" s="455"/>
      <c r="S20" s="455"/>
      <c r="T20" s="455"/>
      <c r="U20" s="455"/>
      <c r="V20" s="456"/>
      <c r="W20" s="465"/>
      <c r="X20" s="466"/>
      <c r="Y20" s="466"/>
      <c r="Z20" s="466"/>
      <c r="AA20" s="466"/>
      <c r="AB20" s="466"/>
      <c r="AC20" s="457"/>
      <c r="AD20" s="457"/>
      <c r="AE20" s="457"/>
      <c r="AF20" s="457"/>
      <c r="AG20" s="457"/>
      <c r="AH20" s="457"/>
      <c r="AI20" s="457"/>
      <c r="AJ20" s="457"/>
      <c r="AK20" s="457"/>
      <c r="AL20" s="458"/>
      <c r="AM20" s="459"/>
      <c r="AN20" s="350"/>
      <c r="AO20" s="350"/>
      <c r="AP20" s="350"/>
      <c r="AQ20" s="350"/>
      <c r="AR20" s="350"/>
      <c r="AS20" s="350"/>
      <c r="AT20" s="351"/>
      <c r="AU20" s="460"/>
      <c r="AV20" s="461"/>
      <c r="AW20" s="461"/>
      <c r="AX20" s="462"/>
      <c r="AY20" s="374"/>
      <c r="AZ20" s="375"/>
      <c r="BA20" s="375"/>
      <c r="BB20" s="375"/>
      <c r="BC20" s="375"/>
      <c r="BD20" s="375"/>
      <c r="BE20" s="375"/>
      <c r="BF20" s="375"/>
      <c r="BG20" s="375"/>
      <c r="BH20" s="375"/>
      <c r="BI20" s="375"/>
      <c r="BJ20" s="375"/>
      <c r="BK20" s="375"/>
      <c r="BL20" s="375"/>
      <c r="BM20" s="376"/>
      <c r="BN20" s="394"/>
      <c r="BO20" s="395"/>
      <c r="BP20" s="395"/>
      <c r="BQ20" s="395"/>
      <c r="BR20" s="395"/>
      <c r="BS20" s="395"/>
      <c r="BT20" s="395"/>
      <c r="BU20" s="396"/>
      <c r="BV20" s="394"/>
      <c r="BW20" s="395"/>
      <c r="BX20" s="395"/>
      <c r="BY20" s="395"/>
      <c r="BZ20" s="395"/>
      <c r="CA20" s="395"/>
      <c r="CB20" s="395"/>
      <c r="CC20" s="396"/>
      <c r="CD20" s="49"/>
      <c r="CE20" s="392"/>
      <c r="CF20" s="392"/>
      <c r="CG20" s="392"/>
      <c r="CH20" s="392"/>
      <c r="CI20" s="392"/>
      <c r="CJ20" s="392"/>
      <c r="CK20" s="392"/>
      <c r="CL20" s="392"/>
      <c r="CM20" s="392"/>
      <c r="CN20" s="392"/>
      <c r="CO20" s="392"/>
      <c r="CP20" s="392"/>
      <c r="CQ20" s="392"/>
      <c r="CR20" s="392"/>
      <c r="CS20" s="393"/>
      <c r="CT20" s="364"/>
      <c r="CU20" s="365"/>
      <c r="CV20" s="365"/>
      <c r="CW20" s="365"/>
      <c r="CX20" s="365"/>
      <c r="CY20" s="365"/>
      <c r="CZ20" s="365"/>
      <c r="DA20" s="366"/>
      <c r="DB20" s="364"/>
      <c r="DC20" s="365"/>
      <c r="DD20" s="365"/>
      <c r="DE20" s="365"/>
      <c r="DF20" s="365"/>
      <c r="DG20" s="365"/>
      <c r="DH20" s="365"/>
      <c r="DI20" s="366"/>
    </row>
    <row r="21" spans="1:113" ht="18.75" customHeight="1" thickBot="1" x14ac:dyDescent="0.2">
      <c r="A21" s="40"/>
      <c r="B21" s="443" t="s">
        <v>94</v>
      </c>
      <c r="C21" s="444"/>
      <c r="D21" s="444"/>
      <c r="E21" s="444"/>
      <c r="F21" s="444"/>
      <c r="G21" s="444"/>
      <c r="H21" s="444"/>
      <c r="I21" s="444"/>
      <c r="J21" s="444"/>
      <c r="K21" s="444"/>
      <c r="L21" s="444"/>
      <c r="M21" s="444"/>
      <c r="N21" s="444"/>
      <c r="O21" s="444"/>
      <c r="P21" s="444"/>
      <c r="Q21" s="444"/>
      <c r="R21" s="444"/>
      <c r="S21" s="444"/>
      <c r="T21" s="444"/>
      <c r="U21" s="444"/>
      <c r="V21" s="444"/>
      <c r="W21" s="444"/>
      <c r="X21" s="444"/>
      <c r="Y21" s="444"/>
      <c r="Z21" s="444"/>
      <c r="AA21" s="444"/>
      <c r="AB21" s="444"/>
      <c r="AC21" s="444"/>
      <c r="AD21" s="444"/>
      <c r="AE21" s="444"/>
      <c r="AF21" s="444"/>
      <c r="AG21" s="444"/>
      <c r="AH21" s="444"/>
      <c r="AI21" s="444"/>
      <c r="AJ21" s="444"/>
      <c r="AK21" s="444"/>
      <c r="AL21" s="444"/>
      <c r="AM21" s="444"/>
      <c r="AN21" s="444"/>
      <c r="AO21" s="444"/>
      <c r="AP21" s="444"/>
      <c r="AQ21" s="444"/>
      <c r="AR21" s="444"/>
      <c r="AS21" s="444"/>
      <c r="AT21" s="444"/>
      <c r="AU21" s="444"/>
      <c r="AV21" s="444"/>
      <c r="AW21" s="444"/>
      <c r="AX21" s="445"/>
      <c r="AY21" s="361"/>
      <c r="AZ21" s="362"/>
      <c r="BA21" s="362"/>
      <c r="BB21" s="362"/>
      <c r="BC21" s="362"/>
      <c r="BD21" s="362"/>
      <c r="BE21" s="362"/>
      <c r="BF21" s="362"/>
      <c r="BG21" s="362"/>
      <c r="BH21" s="362"/>
      <c r="BI21" s="362"/>
      <c r="BJ21" s="362"/>
      <c r="BK21" s="362"/>
      <c r="BL21" s="362"/>
      <c r="BM21" s="363"/>
      <c r="BN21" s="397"/>
      <c r="BO21" s="398"/>
      <c r="BP21" s="398"/>
      <c r="BQ21" s="398"/>
      <c r="BR21" s="398"/>
      <c r="BS21" s="398"/>
      <c r="BT21" s="398"/>
      <c r="BU21" s="399"/>
      <c r="BV21" s="397"/>
      <c r="BW21" s="398"/>
      <c r="BX21" s="398"/>
      <c r="BY21" s="398"/>
      <c r="BZ21" s="398"/>
      <c r="CA21" s="398"/>
      <c r="CB21" s="398"/>
      <c r="CC21" s="399"/>
      <c r="CD21" s="49"/>
      <c r="CE21" s="392"/>
      <c r="CF21" s="392"/>
      <c r="CG21" s="392"/>
      <c r="CH21" s="392"/>
      <c r="CI21" s="392"/>
      <c r="CJ21" s="392"/>
      <c r="CK21" s="392"/>
      <c r="CL21" s="392"/>
      <c r="CM21" s="392"/>
      <c r="CN21" s="392"/>
      <c r="CO21" s="392"/>
      <c r="CP21" s="392"/>
      <c r="CQ21" s="392"/>
      <c r="CR21" s="392"/>
      <c r="CS21" s="393"/>
      <c r="CT21" s="364"/>
      <c r="CU21" s="365"/>
      <c r="CV21" s="365"/>
      <c r="CW21" s="365"/>
      <c r="CX21" s="365"/>
      <c r="CY21" s="365"/>
      <c r="CZ21" s="365"/>
      <c r="DA21" s="366"/>
      <c r="DB21" s="364"/>
      <c r="DC21" s="365"/>
      <c r="DD21" s="365"/>
      <c r="DE21" s="365"/>
      <c r="DF21" s="365"/>
      <c r="DG21" s="365"/>
      <c r="DH21" s="365"/>
      <c r="DI21" s="366"/>
    </row>
    <row r="22" spans="1:113" ht="18.75" customHeight="1" x14ac:dyDescent="0.15">
      <c r="A22" s="40"/>
      <c r="B22" s="407" t="s">
        <v>95</v>
      </c>
      <c r="C22" s="408"/>
      <c r="D22" s="409"/>
      <c r="E22" s="416" t="s">
        <v>24</v>
      </c>
      <c r="F22" s="417"/>
      <c r="G22" s="417"/>
      <c r="H22" s="417"/>
      <c r="I22" s="417"/>
      <c r="J22" s="417"/>
      <c r="K22" s="418"/>
      <c r="L22" s="416" t="s">
        <v>96</v>
      </c>
      <c r="M22" s="417"/>
      <c r="N22" s="417"/>
      <c r="O22" s="417"/>
      <c r="P22" s="418"/>
      <c r="Q22" s="422" t="s">
        <v>97</v>
      </c>
      <c r="R22" s="423"/>
      <c r="S22" s="423"/>
      <c r="T22" s="423"/>
      <c r="U22" s="423"/>
      <c r="V22" s="424"/>
      <c r="W22" s="428" t="s">
        <v>98</v>
      </c>
      <c r="X22" s="408"/>
      <c r="Y22" s="409"/>
      <c r="Z22" s="416" t="s">
        <v>24</v>
      </c>
      <c r="AA22" s="417"/>
      <c r="AB22" s="417"/>
      <c r="AC22" s="417"/>
      <c r="AD22" s="417"/>
      <c r="AE22" s="417"/>
      <c r="AF22" s="417"/>
      <c r="AG22" s="418"/>
      <c r="AH22" s="433" t="s">
        <v>99</v>
      </c>
      <c r="AI22" s="417"/>
      <c r="AJ22" s="417"/>
      <c r="AK22" s="417"/>
      <c r="AL22" s="418"/>
      <c r="AM22" s="433" t="s">
        <v>100</v>
      </c>
      <c r="AN22" s="434"/>
      <c r="AO22" s="434"/>
      <c r="AP22" s="434"/>
      <c r="AQ22" s="434"/>
      <c r="AR22" s="435"/>
      <c r="AS22" s="422" t="s">
        <v>97</v>
      </c>
      <c r="AT22" s="423"/>
      <c r="AU22" s="423"/>
      <c r="AV22" s="423"/>
      <c r="AW22" s="423"/>
      <c r="AX22" s="439"/>
      <c r="AY22" s="386" t="s">
        <v>101</v>
      </c>
      <c r="AZ22" s="387"/>
      <c r="BA22" s="387"/>
      <c r="BB22" s="387"/>
      <c r="BC22" s="387"/>
      <c r="BD22" s="387"/>
      <c r="BE22" s="387"/>
      <c r="BF22" s="387"/>
      <c r="BG22" s="387"/>
      <c r="BH22" s="387"/>
      <c r="BI22" s="387"/>
      <c r="BJ22" s="387"/>
      <c r="BK22" s="387"/>
      <c r="BL22" s="387"/>
      <c r="BM22" s="388"/>
      <c r="BN22" s="389">
        <v>5398165</v>
      </c>
      <c r="BO22" s="390"/>
      <c r="BP22" s="390"/>
      <c r="BQ22" s="390"/>
      <c r="BR22" s="390"/>
      <c r="BS22" s="390"/>
      <c r="BT22" s="390"/>
      <c r="BU22" s="391"/>
      <c r="BV22" s="389">
        <v>5584809</v>
      </c>
      <c r="BW22" s="390"/>
      <c r="BX22" s="390"/>
      <c r="BY22" s="390"/>
      <c r="BZ22" s="390"/>
      <c r="CA22" s="390"/>
      <c r="CB22" s="390"/>
      <c r="CC22" s="391"/>
      <c r="CD22" s="49"/>
      <c r="CE22" s="392"/>
      <c r="CF22" s="392"/>
      <c r="CG22" s="392"/>
      <c r="CH22" s="392"/>
      <c r="CI22" s="392"/>
      <c r="CJ22" s="392"/>
      <c r="CK22" s="392"/>
      <c r="CL22" s="392"/>
      <c r="CM22" s="392"/>
      <c r="CN22" s="392"/>
      <c r="CO22" s="392"/>
      <c r="CP22" s="392"/>
      <c r="CQ22" s="392"/>
      <c r="CR22" s="392"/>
      <c r="CS22" s="393"/>
      <c r="CT22" s="364"/>
      <c r="CU22" s="365"/>
      <c r="CV22" s="365"/>
      <c r="CW22" s="365"/>
      <c r="CX22" s="365"/>
      <c r="CY22" s="365"/>
      <c r="CZ22" s="365"/>
      <c r="DA22" s="366"/>
      <c r="DB22" s="364"/>
      <c r="DC22" s="365"/>
      <c r="DD22" s="365"/>
      <c r="DE22" s="365"/>
      <c r="DF22" s="365"/>
      <c r="DG22" s="365"/>
      <c r="DH22" s="365"/>
      <c r="DI22" s="366"/>
    </row>
    <row r="23" spans="1:113" ht="18.75" customHeight="1" x14ac:dyDescent="0.15">
      <c r="A23" s="40"/>
      <c r="B23" s="410"/>
      <c r="C23" s="411"/>
      <c r="D23" s="412"/>
      <c r="E23" s="419"/>
      <c r="F23" s="420"/>
      <c r="G23" s="420"/>
      <c r="H23" s="420"/>
      <c r="I23" s="420"/>
      <c r="J23" s="420"/>
      <c r="K23" s="421"/>
      <c r="L23" s="419"/>
      <c r="M23" s="420"/>
      <c r="N23" s="420"/>
      <c r="O23" s="420"/>
      <c r="P23" s="421"/>
      <c r="Q23" s="425"/>
      <c r="R23" s="426"/>
      <c r="S23" s="426"/>
      <c r="T23" s="426"/>
      <c r="U23" s="426"/>
      <c r="V23" s="427"/>
      <c r="W23" s="429"/>
      <c r="X23" s="411"/>
      <c r="Y23" s="412"/>
      <c r="Z23" s="419"/>
      <c r="AA23" s="420"/>
      <c r="AB23" s="420"/>
      <c r="AC23" s="420"/>
      <c r="AD23" s="420"/>
      <c r="AE23" s="420"/>
      <c r="AF23" s="420"/>
      <c r="AG23" s="421"/>
      <c r="AH23" s="419"/>
      <c r="AI23" s="420"/>
      <c r="AJ23" s="420"/>
      <c r="AK23" s="420"/>
      <c r="AL23" s="421"/>
      <c r="AM23" s="436"/>
      <c r="AN23" s="437"/>
      <c r="AO23" s="437"/>
      <c r="AP23" s="437"/>
      <c r="AQ23" s="437"/>
      <c r="AR23" s="438"/>
      <c r="AS23" s="425"/>
      <c r="AT23" s="426"/>
      <c r="AU23" s="426"/>
      <c r="AV23" s="426"/>
      <c r="AW23" s="426"/>
      <c r="AX23" s="440"/>
      <c r="AY23" s="374" t="s">
        <v>102</v>
      </c>
      <c r="AZ23" s="375"/>
      <c r="BA23" s="375"/>
      <c r="BB23" s="375"/>
      <c r="BC23" s="375"/>
      <c r="BD23" s="375"/>
      <c r="BE23" s="375"/>
      <c r="BF23" s="375"/>
      <c r="BG23" s="375"/>
      <c r="BH23" s="375"/>
      <c r="BI23" s="375"/>
      <c r="BJ23" s="375"/>
      <c r="BK23" s="375"/>
      <c r="BL23" s="375"/>
      <c r="BM23" s="376"/>
      <c r="BN23" s="394">
        <v>5315811</v>
      </c>
      <c r="BO23" s="395"/>
      <c r="BP23" s="395"/>
      <c r="BQ23" s="395"/>
      <c r="BR23" s="395"/>
      <c r="BS23" s="395"/>
      <c r="BT23" s="395"/>
      <c r="BU23" s="396"/>
      <c r="BV23" s="394">
        <v>5452103</v>
      </c>
      <c r="BW23" s="395"/>
      <c r="BX23" s="395"/>
      <c r="BY23" s="395"/>
      <c r="BZ23" s="395"/>
      <c r="CA23" s="395"/>
      <c r="CB23" s="395"/>
      <c r="CC23" s="396"/>
      <c r="CD23" s="49"/>
      <c r="CE23" s="392"/>
      <c r="CF23" s="392"/>
      <c r="CG23" s="392"/>
      <c r="CH23" s="392"/>
      <c r="CI23" s="392"/>
      <c r="CJ23" s="392"/>
      <c r="CK23" s="392"/>
      <c r="CL23" s="392"/>
      <c r="CM23" s="392"/>
      <c r="CN23" s="392"/>
      <c r="CO23" s="392"/>
      <c r="CP23" s="392"/>
      <c r="CQ23" s="392"/>
      <c r="CR23" s="392"/>
      <c r="CS23" s="393"/>
      <c r="CT23" s="364"/>
      <c r="CU23" s="365"/>
      <c r="CV23" s="365"/>
      <c r="CW23" s="365"/>
      <c r="CX23" s="365"/>
      <c r="CY23" s="365"/>
      <c r="CZ23" s="365"/>
      <c r="DA23" s="366"/>
      <c r="DB23" s="364"/>
      <c r="DC23" s="365"/>
      <c r="DD23" s="365"/>
      <c r="DE23" s="365"/>
      <c r="DF23" s="365"/>
      <c r="DG23" s="365"/>
      <c r="DH23" s="365"/>
      <c r="DI23" s="366"/>
    </row>
    <row r="24" spans="1:113" ht="18.75" customHeight="1" thickBot="1" x14ac:dyDescent="0.2">
      <c r="A24" s="40"/>
      <c r="B24" s="410"/>
      <c r="C24" s="411"/>
      <c r="D24" s="412"/>
      <c r="E24" s="367" t="s">
        <v>103</v>
      </c>
      <c r="F24" s="368"/>
      <c r="G24" s="368"/>
      <c r="H24" s="368"/>
      <c r="I24" s="368"/>
      <c r="J24" s="368"/>
      <c r="K24" s="369"/>
      <c r="L24" s="370">
        <v>1</v>
      </c>
      <c r="M24" s="371"/>
      <c r="N24" s="371"/>
      <c r="O24" s="371"/>
      <c r="P24" s="372"/>
      <c r="Q24" s="370">
        <v>8200</v>
      </c>
      <c r="R24" s="371"/>
      <c r="S24" s="371"/>
      <c r="T24" s="371"/>
      <c r="U24" s="371"/>
      <c r="V24" s="372"/>
      <c r="W24" s="429"/>
      <c r="X24" s="411"/>
      <c r="Y24" s="412"/>
      <c r="Z24" s="367" t="s">
        <v>104</v>
      </c>
      <c r="AA24" s="368"/>
      <c r="AB24" s="368"/>
      <c r="AC24" s="368"/>
      <c r="AD24" s="368"/>
      <c r="AE24" s="368"/>
      <c r="AF24" s="368"/>
      <c r="AG24" s="369"/>
      <c r="AH24" s="370">
        <v>88</v>
      </c>
      <c r="AI24" s="371"/>
      <c r="AJ24" s="371"/>
      <c r="AK24" s="371"/>
      <c r="AL24" s="372"/>
      <c r="AM24" s="370">
        <v>262768</v>
      </c>
      <c r="AN24" s="371"/>
      <c r="AO24" s="371"/>
      <c r="AP24" s="371"/>
      <c r="AQ24" s="371"/>
      <c r="AR24" s="372"/>
      <c r="AS24" s="370">
        <v>2986</v>
      </c>
      <c r="AT24" s="371"/>
      <c r="AU24" s="371"/>
      <c r="AV24" s="371"/>
      <c r="AW24" s="371"/>
      <c r="AX24" s="373"/>
      <c r="AY24" s="361" t="s">
        <v>105</v>
      </c>
      <c r="AZ24" s="362"/>
      <c r="BA24" s="362"/>
      <c r="BB24" s="362"/>
      <c r="BC24" s="362"/>
      <c r="BD24" s="362"/>
      <c r="BE24" s="362"/>
      <c r="BF24" s="362"/>
      <c r="BG24" s="362"/>
      <c r="BH24" s="362"/>
      <c r="BI24" s="362"/>
      <c r="BJ24" s="362"/>
      <c r="BK24" s="362"/>
      <c r="BL24" s="362"/>
      <c r="BM24" s="363"/>
      <c r="BN24" s="394">
        <v>4192397</v>
      </c>
      <c r="BO24" s="395"/>
      <c r="BP24" s="395"/>
      <c r="BQ24" s="395"/>
      <c r="BR24" s="395"/>
      <c r="BS24" s="395"/>
      <c r="BT24" s="395"/>
      <c r="BU24" s="396"/>
      <c r="BV24" s="394">
        <v>4236039</v>
      </c>
      <c r="BW24" s="395"/>
      <c r="BX24" s="395"/>
      <c r="BY24" s="395"/>
      <c r="BZ24" s="395"/>
      <c r="CA24" s="395"/>
      <c r="CB24" s="395"/>
      <c r="CC24" s="396"/>
      <c r="CD24" s="49"/>
      <c r="CE24" s="392"/>
      <c r="CF24" s="392"/>
      <c r="CG24" s="392"/>
      <c r="CH24" s="392"/>
      <c r="CI24" s="392"/>
      <c r="CJ24" s="392"/>
      <c r="CK24" s="392"/>
      <c r="CL24" s="392"/>
      <c r="CM24" s="392"/>
      <c r="CN24" s="392"/>
      <c r="CO24" s="392"/>
      <c r="CP24" s="392"/>
      <c r="CQ24" s="392"/>
      <c r="CR24" s="392"/>
      <c r="CS24" s="393"/>
      <c r="CT24" s="364"/>
      <c r="CU24" s="365"/>
      <c r="CV24" s="365"/>
      <c r="CW24" s="365"/>
      <c r="CX24" s="365"/>
      <c r="CY24" s="365"/>
      <c r="CZ24" s="365"/>
      <c r="DA24" s="366"/>
      <c r="DB24" s="364"/>
      <c r="DC24" s="365"/>
      <c r="DD24" s="365"/>
      <c r="DE24" s="365"/>
      <c r="DF24" s="365"/>
      <c r="DG24" s="365"/>
      <c r="DH24" s="365"/>
      <c r="DI24" s="366"/>
    </row>
    <row r="25" spans="1:113" ht="18.75" customHeight="1" x14ac:dyDescent="0.15">
      <c r="A25" s="40"/>
      <c r="B25" s="410"/>
      <c r="C25" s="411"/>
      <c r="D25" s="412"/>
      <c r="E25" s="367" t="s">
        <v>106</v>
      </c>
      <c r="F25" s="368"/>
      <c r="G25" s="368"/>
      <c r="H25" s="368"/>
      <c r="I25" s="368"/>
      <c r="J25" s="368"/>
      <c r="K25" s="369"/>
      <c r="L25" s="370">
        <v>1</v>
      </c>
      <c r="M25" s="371"/>
      <c r="N25" s="371"/>
      <c r="O25" s="371"/>
      <c r="P25" s="372"/>
      <c r="Q25" s="370">
        <v>6350</v>
      </c>
      <c r="R25" s="371"/>
      <c r="S25" s="371"/>
      <c r="T25" s="371"/>
      <c r="U25" s="371"/>
      <c r="V25" s="372"/>
      <c r="W25" s="429"/>
      <c r="X25" s="411"/>
      <c r="Y25" s="412"/>
      <c r="Z25" s="367" t="s">
        <v>107</v>
      </c>
      <c r="AA25" s="368"/>
      <c r="AB25" s="368"/>
      <c r="AC25" s="368"/>
      <c r="AD25" s="368"/>
      <c r="AE25" s="368"/>
      <c r="AF25" s="368"/>
      <c r="AG25" s="369"/>
      <c r="AH25" s="370" t="s">
        <v>64</v>
      </c>
      <c r="AI25" s="371"/>
      <c r="AJ25" s="371"/>
      <c r="AK25" s="371"/>
      <c r="AL25" s="372"/>
      <c r="AM25" s="370" t="s">
        <v>64</v>
      </c>
      <c r="AN25" s="371"/>
      <c r="AO25" s="371"/>
      <c r="AP25" s="371"/>
      <c r="AQ25" s="371"/>
      <c r="AR25" s="372"/>
      <c r="AS25" s="370" t="s">
        <v>64</v>
      </c>
      <c r="AT25" s="371"/>
      <c r="AU25" s="371"/>
      <c r="AV25" s="371"/>
      <c r="AW25" s="371"/>
      <c r="AX25" s="373"/>
      <c r="AY25" s="386" t="s">
        <v>108</v>
      </c>
      <c r="AZ25" s="387"/>
      <c r="BA25" s="387"/>
      <c r="BB25" s="387"/>
      <c r="BC25" s="387"/>
      <c r="BD25" s="387"/>
      <c r="BE25" s="387"/>
      <c r="BF25" s="387"/>
      <c r="BG25" s="387"/>
      <c r="BH25" s="387"/>
      <c r="BI25" s="387"/>
      <c r="BJ25" s="387"/>
      <c r="BK25" s="387"/>
      <c r="BL25" s="387"/>
      <c r="BM25" s="388"/>
      <c r="BN25" s="389">
        <v>1980826</v>
      </c>
      <c r="BO25" s="390"/>
      <c r="BP25" s="390"/>
      <c r="BQ25" s="390"/>
      <c r="BR25" s="390"/>
      <c r="BS25" s="390"/>
      <c r="BT25" s="390"/>
      <c r="BU25" s="391"/>
      <c r="BV25" s="389">
        <v>1857275</v>
      </c>
      <c r="BW25" s="390"/>
      <c r="BX25" s="390"/>
      <c r="BY25" s="390"/>
      <c r="BZ25" s="390"/>
      <c r="CA25" s="390"/>
      <c r="CB25" s="390"/>
      <c r="CC25" s="391"/>
      <c r="CD25" s="49"/>
      <c r="CE25" s="392"/>
      <c r="CF25" s="392"/>
      <c r="CG25" s="392"/>
      <c r="CH25" s="392"/>
      <c r="CI25" s="392"/>
      <c r="CJ25" s="392"/>
      <c r="CK25" s="392"/>
      <c r="CL25" s="392"/>
      <c r="CM25" s="392"/>
      <c r="CN25" s="392"/>
      <c r="CO25" s="392"/>
      <c r="CP25" s="392"/>
      <c r="CQ25" s="392"/>
      <c r="CR25" s="392"/>
      <c r="CS25" s="393"/>
      <c r="CT25" s="364"/>
      <c r="CU25" s="365"/>
      <c r="CV25" s="365"/>
      <c r="CW25" s="365"/>
      <c r="CX25" s="365"/>
      <c r="CY25" s="365"/>
      <c r="CZ25" s="365"/>
      <c r="DA25" s="366"/>
      <c r="DB25" s="364"/>
      <c r="DC25" s="365"/>
      <c r="DD25" s="365"/>
      <c r="DE25" s="365"/>
      <c r="DF25" s="365"/>
      <c r="DG25" s="365"/>
      <c r="DH25" s="365"/>
      <c r="DI25" s="366"/>
    </row>
    <row r="26" spans="1:113" ht="18.75" customHeight="1" x14ac:dyDescent="0.15">
      <c r="A26" s="40"/>
      <c r="B26" s="410"/>
      <c r="C26" s="411"/>
      <c r="D26" s="412"/>
      <c r="E26" s="367" t="s">
        <v>109</v>
      </c>
      <c r="F26" s="368"/>
      <c r="G26" s="368"/>
      <c r="H26" s="368"/>
      <c r="I26" s="368"/>
      <c r="J26" s="368"/>
      <c r="K26" s="369"/>
      <c r="L26" s="370">
        <v>1</v>
      </c>
      <c r="M26" s="371"/>
      <c r="N26" s="371"/>
      <c r="O26" s="371"/>
      <c r="P26" s="372"/>
      <c r="Q26" s="370">
        <v>5750</v>
      </c>
      <c r="R26" s="371"/>
      <c r="S26" s="371"/>
      <c r="T26" s="371"/>
      <c r="U26" s="371"/>
      <c r="V26" s="372"/>
      <c r="W26" s="429"/>
      <c r="X26" s="411"/>
      <c r="Y26" s="412"/>
      <c r="Z26" s="367" t="s">
        <v>110</v>
      </c>
      <c r="AA26" s="405"/>
      <c r="AB26" s="405"/>
      <c r="AC26" s="405"/>
      <c r="AD26" s="405"/>
      <c r="AE26" s="405"/>
      <c r="AF26" s="405"/>
      <c r="AG26" s="406"/>
      <c r="AH26" s="370">
        <v>7</v>
      </c>
      <c r="AI26" s="371"/>
      <c r="AJ26" s="371"/>
      <c r="AK26" s="371"/>
      <c r="AL26" s="372"/>
      <c r="AM26" s="370">
        <v>21693</v>
      </c>
      <c r="AN26" s="371"/>
      <c r="AO26" s="371"/>
      <c r="AP26" s="371"/>
      <c r="AQ26" s="371"/>
      <c r="AR26" s="372"/>
      <c r="AS26" s="370">
        <v>3099</v>
      </c>
      <c r="AT26" s="371"/>
      <c r="AU26" s="371"/>
      <c r="AV26" s="371"/>
      <c r="AW26" s="371"/>
      <c r="AX26" s="373"/>
      <c r="AY26" s="403" t="s">
        <v>111</v>
      </c>
      <c r="AZ26" s="348"/>
      <c r="BA26" s="348"/>
      <c r="BB26" s="348"/>
      <c r="BC26" s="348"/>
      <c r="BD26" s="348"/>
      <c r="BE26" s="348"/>
      <c r="BF26" s="348"/>
      <c r="BG26" s="348"/>
      <c r="BH26" s="348"/>
      <c r="BI26" s="348"/>
      <c r="BJ26" s="348"/>
      <c r="BK26" s="348"/>
      <c r="BL26" s="348"/>
      <c r="BM26" s="404"/>
      <c r="BN26" s="394" t="s">
        <v>64</v>
      </c>
      <c r="BO26" s="395"/>
      <c r="BP26" s="395"/>
      <c r="BQ26" s="395"/>
      <c r="BR26" s="395"/>
      <c r="BS26" s="395"/>
      <c r="BT26" s="395"/>
      <c r="BU26" s="396"/>
      <c r="BV26" s="394" t="s">
        <v>64</v>
      </c>
      <c r="BW26" s="395"/>
      <c r="BX26" s="395"/>
      <c r="BY26" s="395"/>
      <c r="BZ26" s="395"/>
      <c r="CA26" s="395"/>
      <c r="CB26" s="395"/>
      <c r="CC26" s="396"/>
      <c r="CD26" s="49"/>
      <c r="CE26" s="392"/>
      <c r="CF26" s="392"/>
      <c r="CG26" s="392"/>
      <c r="CH26" s="392"/>
      <c r="CI26" s="392"/>
      <c r="CJ26" s="392"/>
      <c r="CK26" s="392"/>
      <c r="CL26" s="392"/>
      <c r="CM26" s="392"/>
      <c r="CN26" s="392"/>
      <c r="CO26" s="392"/>
      <c r="CP26" s="392"/>
      <c r="CQ26" s="392"/>
      <c r="CR26" s="392"/>
      <c r="CS26" s="393"/>
      <c r="CT26" s="364"/>
      <c r="CU26" s="365"/>
      <c r="CV26" s="365"/>
      <c r="CW26" s="365"/>
      <c r="CX26" s="365"/>
      <c r="CY26" s="365"/>
      <c r="CZ26" s="365"/>
      <c r="DA26" s="366"/>
      <c r="DB26" s="364"/>
      <c r="DC26" s="365"/>
      <c r="DD26" s="365"/>
      <c r="DE26" s="365"/>
      <c r="DF26" s="365"/>
      <c r="DG26" s="365"/>
      <c r="DH26" s="365"/>
      <c r="DI26" s="366"/>
    </row>
    <row r="27" spans="1:113" ht="18.75" customHeight="1" thickBot="1" x14ac:dyDescent="0.2">
      <c r="A27" s="40"/>
      <c r="B27" s="410"/>
      <c r="C27" s="411"/>
      <c r="D27" s="412"/>
      <c r="E27" s="367" t="s">
        <v>112</v>
      </c>
      <c r="F27" s="368"/>
      <c r="G27" s="368"/>
      <c r="H27" s="368"/>
      <c r="I27" s="368"/>
      <c r="J27" s="368"/>
      <c r="K27" s="369"/>
      <c r="L27" s="370">
        <v>1</v>
      </c>
      <c r="M27" s="371"/>
      <c r="N27" s="371"/>
      <c r="O27" s="371"/>
      <c r="P27" s="372"/>
      <c r="Q27" s="370">
        <v>3100</v>
      </c>
      <c r="R27" s="371"/>
      <c r="S27" s="371"/>
      <c r="T27" s="371"/>
      <c r="U27" s="371"/>
      <c r="V27" s="372"/>
      <c r="W27" s="429"/>
      <c r="X27" s="411"/>
      <c r="Y27" s="412"/>
      <c r="Z27" s="367" t="s">
        <v>113</v>
      </c>
      <c r="AA27" s="368"/>
      <c r="AB27" s="368"/>
      <c r="AC27" s="368"/>
      <c r="AD27" s="368"/>
      <c r="AE27" s="368"/>
      <c r="AF27" s="368"/>
      <c r="AG27" s="369"/>
      <c r="AH27" s="370">
        <v>2</v>
      </c>
      <c r="AI27" s="371"/>
      <c r="AJ27" s="371"/>
      <c r="AK27" s="371"/>
      <c r="AL27" s="372"/>
      <c r="AM27" s="370" t="s">
        <v>114</v>
      </c>
      <c r="AN27" s="371"/>
      <c r="AO27" s="371"/>
      <c r="AP27" s="371"/>
      <c r="AQ27" s="371"/>
      <c r="AR27" s="372"/>
      <c r="AS27" s="370" t="s">
        <v>114</v>
      </c>
      <c r="AT27" s="371"/>
      <c r="AU27" s="371"/>
      <c r="AV27" s="371"/>
      <c r="AW27" s="371"/>
      <c r="AX27" s="373"/>
      <c r="AY27" s="400" t="s">
        <v>115</v>
      </c>
      <c r="AZ27" s="401"/>
      <c r="BA27" s="401"/>
      <c r="BB27" s="401"/>
      <c r="BC27" s="401"/>
      <c r="BD27" s="401"/>
      <c r="BE27" s="401"/>
      <c r="BF27" s="401"/>
      <c r="BG27" s="401"/>
      <c r="BH27" s="401"/>
      <c r="BI27" s="401"/>
      <c r="BJ27" s="401"/>
      <c r="BK27" s="401"/>
      <c r="BL27" s="401"/>
      <c r="BM27" s="402"/>
      <c r="BN27" s="397">
        <v>82000</v>
      </c>
      <c r="BO27" s="398"/>
      <c r="BP27" s="398"/>
      <c r="BQ27" s="398"/>
      <c r="BR27" s="398"/>
      <c r="BS27" s="398"/>
      <c r="BT27" s="398"/>
      <c r="BU27" s="399"/>
      <c r="BV27" s="397">
        <v>82000</v>
      </c>
      <c r="BW27" s="398"/>
      <c r="BX27" s="398"/>
      <c r="BY27" s="398"/>
      <c r="BZ27" s="398"/>
      <c r="CA27" s="398"/>
      <c r="CB27" s="398"/>
      <c r="CC27" s="399"/>
      <c r="CD27" s="43"/>
      <c r="CE27" s="392"/>
      <c r="CF27" s="392"/>
      <c r="CG27" s="392"/>
      <c r="CH27" s="392"/>
      <c r="CI27" s="392"/>
      <c r="CJ27" s="392"/>
      <c r="CK27" s="392"/>
      <c r="CL27" s="392"/>
      <c r="CM27" s="392"/>
      <c r="CN27" s="392"/>
      <c r="CO27" s="392"/>
      <c r="CP27" s="392"/>
      <c r="CQ27" s="392"/>
      <c r="CR27" s="392"/>
      <c r="CS27" s="393"/>
      <c r="CT27" s="364"/>
      <c r="CU27" s="365"/>
      <c r="CV27" s="365"/>
      <c r="CW27" s="365"/>
      <c r="CX27" s="365"/>
      <c r="CY27" s="365"/>
      <c r="CZ27" s="365"/>
      <c r="DA27" s="366"/>
      <c r="DB27" s="364"/>
      <c r="DC27" s="365"/>
      <c r="DD27" s="365"/>
      <c r="DE27" s="365"/>
      <c r="DF27" s="365"/>
      <c r="DG27" s="365"/>
      <c r="DH27" s="365"/>
      <c r="DI27" s="366"/>
    </row>
    <row r="28" spans="1:113" ht="18.75" customHeight="1" x14ac:dyDescent="0.15">
      <c r="A28" s="40"/>
      <c r="B28" s="410"/>
      <c r="C28" s="411"/>
      <c r="D28" s="412"/>
      <c r="E28" s="367" t="s">
        <v>116</v>
      </c>
      <c r="F28" s="368"/>
      <c r="G28" s="368"/>
      <c r="H28" s="368"/>
      <c r="I28" s="368"/>
      <c r="J28" s="368"/>
      <c r="K28" s="369"/>
      <c r="L28" s="370">
        <v>1</v>
      </c>
      <c r="M28" s="371"/>
      <c r="N28" s="371"/>
      <c r="O28" s="371"/>
      <c r="P28" s="372"/>
      <c r="Q28" s="370">
        <v>2500</v>
      </c>
      <c r="R28" s="371"/>
      <c r="S28" s="371"/>
      <c r="T28" s="371"/>
      <c r="U28" s="371"/>
      <c r="V28" s="372"/>
      <c r="W28" s="429"/>
      <c r="X28" s="411"/>
      <c r="Y28" s="412"/>
      <c r="Z28" s="367" t="s">
        <v>117</v>
      </c>
      <c r="AA28" s="368"/>
      <c r="AB28" s="368"/>
      <c r="AC28" s="368"/>
      <c r="AD28" s="368"/>
      <c r="AE28" s="368"/>
      <c r="AF28" s="368"/>
      <c r="AG28" s="369"/>
      <c r="AH28" s="370" t="s">
        <v>64</v>
      </c>
      <c r="AI28" s="371"/>
      <c r="AJ28" s="371"/>
      <c r="AK28" s="371"/>
      <c r="AL28" s="372"/>
      <c r="AM28" s="370" t="s">
        <v>64</v>
      </c>
      <c r="AN28" s="371"/>
      <c r="AO28" s="371"/>
      <c r="AP28" s="371"/>
      <c r="AQ28" s="371"/>
      <c r="AR28" s="372"/>
      <c r="AS28" s="370" t="s">
        <v>64</v>
      </c>
      <c r="AT28" s="371"/>
      <c r="AU28" s="371"/>
      <c r="AV28" s="371"/>
      <c r="AW28" s="371"/>
      <c r="AX28" s="373"/>
      <c r="AY28" s="377" t="s">
        <v>118</v>
      </c>
      <c r="AZ28" s="378"/>
      <c r="BA28" s="378"/>
      <c r="BB28" s="379"/>
      <c r="BC28" s="386" t="s">
        <v>119</v>
      </c>
      <c r="BD28" s="387"/>
      <c r="BE28" s="387"/>
      <c r="BF28" s="387"/>
      <c r="BG28" s="387"/>
      <c r="BH28" s="387"/>
      <c r="BI28" s="387"/>
      <c r="BJ28" s="387"/>
      <c r="BK28" s="387"/>
      <c r="BL28" s="387"/>
      <c r="BM28" s="388"/>
      <c r="BN28" s="389">
        <v>1017238</v>
      </c>
      <c r="BO28" s="390"/>
      <c r="BP28" s="390"/>
      <c r="BQ28" s="390"/>
      <c r="BR28" s="390"/>
      <c r="BS28" s="390"/>
      <c r="BT28" s="390"/>
      <c r="BU28" s="391"/>
      <c r="BV28" s="389">
        <v>1029449</v>
      </c>
      <c r="BW28" s="390"/>
      <c r="BX28" s="390"/>
      <c r="BY28" s="390"/>
      <c r="BZ28" s="390"/>
      <c r="CA28" s="390"/>
      <c r="CB28" s="390"/>
      <c r="CC28" s="391"/>
      <c r="CD28" s="49"/>
      <c r="CE28" s="392"/>
      <c r="CF28" s="392"/>
      <c r="CG28" s="392"/>
      <c r="CH28" s="392"/>
      <c r="CI28" s="392"/>
      <c r="CJ28" s="392"/>
      <c r="CK28" s="392"/>
      <c r="CL28" s="392"/>
      <c r="CM28" s="392"/>
      <c r="CN28" s="392"/>
      <c r="CO28" s="392"/>
      <c r="CP28" s="392"/>
      <c r="CQ28" s="392"/>
      <c r="CR28" s="392"/>
      <c r="CS28" s="393"/>
      <c r="CT28" s="364"/>
      <c r="CU28" s="365"/>
      <c r="CV28" s="365"/>
      <c r="CW28" s="365"/>
      <c r="CX28" s="365"/>
      <c r="CY28" s="365"/>
      <c r="CZ28" s="365"/>
      <c r="DA28" s="366"/>
      <c r="DB28" s="364"/>
      <c r="DC28" s="365"/>
      <c r="DD28" s="365"/>
      <c r="DE28" s="365"/>
      <c r="DF28" s="365"/>
      <c r="DG28" s="365"/>
      <c r="DH28" s="365"/>
      <c r="DI28" s="366"/>
    </row>
    <row r="29" spans="1:113" ht="18.75" customHeight="1" x14ac:dyDescent="0.15">
      <c r="A29" s="40"/>
      <c r="B29" s="410"/>
      <c r="C29" s="411"/>
      <c r="D29" s="412"/>
      <c r="E29" s="367" t="s">
        <v>120</v>
      </c>
      <c r="F29" s="368"/>
      <c r="G29" s="368"/>
      <c r="H29" s="368"/>
      <c r="I29" s="368"/>
      <c r="J29" s="368"/>
      <c r="K29" s="369"/>
      <c r="L29" s="370">
        <v>10</v>
      </c>
      <c r="M29" s="371"/>
      <c r="N29" s="371"/>
      <c r="O29" s="371"/>
      <c r="P29" s="372"/>
      <c r="Q29" s="370">
        <v>2350</v>
      </c>
      <c r="R29" s="371"/>
      <c r="S29" s="371"/>
      <c r="T29" s="371"/>
      <c r="U29" s="371"/>
      <c r="V29" s="372"/>
      <c r="W29" s="430"/>
      <c r="X29" s="431"/>
      <c r="Y29" s="432"/>
      <c r="Z29" s="367" t="s">
        <v>121</v>
      </c>
      <c r="AA29" s="368"/>
      <c r="AB29" s="368"/>
      <c r="AC29" s="368"/>
      <c r="AD29" s="368"/>
      <c r="AE29" s="368"/>
      <c r="AF29" s="368"/>
      <c r="AG29" s="369"/>
      <c r="AH29" s="370">
        <v>90</v>
      </c>
      <c r="AI29" s="371"/>
      <c r="AJ29" s="371"/>
      <c r="AK29" s="371"/>
      <c r="AL29" s="372"/>
      <c r="AM29" s="370">
        <v>270452</v>
      </c>
      <c r="AN29" s="371"/>
      <c r="AO29" s="371"/>
      <c r="AP29" s="371"/>
      <c r="AQ29" s="371"/>
      <c r="AR29" s="372"/>
      <c r="AS29" s="370">
        <v>3005</v>
      </c>
      <c r="AT29" s="371"/>
      <c r="AU29" s="371"/>
      <c r="AV29" s="371"/>
      <c r="AW29" s="371"/>
      <c r="AX29" s="373"/>
      <c r="AY29" s="380"/>
      <c r="AZ29" s="381"/>
      <c r="BA29" s="381"/>
      <c r="BB29" s="382"/>
      <c r="BC29" s="374" t="s">
        <v>122</v>
      </c>
      <c r="BD29" s="375"/>
      <c r="BE29" s="375"/>
      <c r="BF29" s="375"/>
      <c r="BG29" s="375"/>
      <c r="BH29" s="375"/>
      <c r="BI29" s="375"/>
      <c r="BJ29" s="375"/>
      <c r="BK29" s="375"/>
      <c r="BL29" s="375"/>
      <c r="BM29" s="376"/>
      <c r="BN29" s="394">
        <v>156074</v>
      </c>
      <c r="BO29" s="395"/>
      <c r="BP29" s="395"/>
      <c r="BQ29" s="395"/>
      <c r="BR29" s="395"/>
      <c r="BS29" s="395"/>
      <c r="BT29" s="395"/>
      <c r="BU29" s="396"/>
      <c r="BV29" s="394">
        <v>147263</v>
      </c>
      <c r="BW29" s="395"/>
      <c r="BX29" s="395"/>
      <c r="BY29" s="395"/>
      <c r="BZ29" s="395"/>
      <c r="CA29" s="395"/>
      <c r="CB29" s="395"/>
      <c r="CC29" s="396"/>
      <c r="CD29" s="43"/>
      <c r="CE29" s="392"/>
      <c r="CF29" s="392"/>
      <c r="CG29" s="392"/>
      <c r="CH29" s="392"/>
      <c r="CI29" s="392"/>
      <c r="CJ29" s="392"/>
      <c r="CK29" s="392"/>
      <c r="CL29" s="392"/>
      <c r="CM29" s="392"/>
      <c r="CN29" s="392"/>
      <c r="CO29" s="392"/>
      <c r="CP29" s="392"/>
      <c r="CQ29" s="392"/>
      <c r="CR29" s="392"/>
      <c r="CS29" s="393"/>
      <c r="CT29" s="364"/>
      <c r="CU29" s="365"/>
      <c r="CV29" s="365"/>
      <c r="CW29" s="365"/>
      <c r="CX29" s="365"/>
      <c r="CY29" s="365"/>
      <c r="CZ29" s="365"/>
      <c r="DA29" s="366"/>
      <c r="DB29" s="364"/>
      <c r="DC29" s="365"/>
      <c r="DD29" s="365"/>
      <c r="DE29" s="365"/>
      <c r="DF29" s="365"/>
      <c r="DG29" s="365"/>
      <c r="DH29" s="365"/>
      <c r="DI29" s="366"/>
    </row>
    <row r="30" spans="1:113" ht="18.75" customHeight="1" thickBot="1" x14ac:dyDescent="0.2">
      <c r="A30" s="40"/>
      <c r="B30" s="413"/>
      <c r="C30" s="414"/>
      <c r="D30" s="415"/>
      <c r="E30" s="349"/>
      <c r="F30" s="350"/>
      <c r="G30" s="350"/>
      <c r="H30" s="350"/>
      <c r="I30" s="350"/>
      <c r="J30" s="350"/>
      <c r="K30" s="351"/>
      <c r="L30" s="352"/>
      <c r="M30" s="353"/>
      <c r="N30" s="353"/>
      <c r="O30" s="353"/>
      <c r="P30" s="354"/>
      <c r="Q30" s="352"/>
      <c r="R30" s="353"/>
      <c r="S30" s="353"/>
      <c r="T30" s="353"/>
      <c r="U30" s="353"/>
      <c r="V30" s="354"/>
      <c r="W30" s="355" t="s">
        <v>123</v>
      </c>
      <c r="X30" s="356"/>
      <c r="Y30" s="356"/>
      <c r="Z30" s="356"/>
      <c r="AA30" s="356"/>
      <c r="AB30" s="356"/>
      <c r="AC30" s="356"/>
      <c r="AD30" s="356"/>
      <c r="AE30" s="356"/>
      <c r="AF30" s="356"/>
      <c r="AG30" s="357"/>
      <c r="AH30" s="358">
        <v>99.1</v>
      </c>
      <c r="AI30" s="359"/>
      <c r="AJ30" s="359"/>
      <c r="AK30" s="359"/>
      <c r="AL30" s="359"/>
      <c r="AM30" s="359"/>
      <c r="AN30" s="359"/>
      <c r="AO30" s="359"/>
      <c r="AP30" s="359"/>
      <c r="AQ30" s="359"/>
      <c r="AR30" s="359"/>
      <c r="AS30" s="359"/>
      <c r="AT30" s="359"/>
      <c r="AU30" s="359"/>
      <c r="AV30" s="359"/>
      <c r="AW30" s="359"/>
      <c r="AX30" s="360"/>
      <c r="AY30" s="383"/>
      <c r="AZ30" s="384"/>
      <c r="BA30" s="384"/>
      <c r="BB30" s="385"/>
      <c r="BC30" s="361" t="s">
        <v>124</v>
      </c>
      <c r="BD30" s="362"/>
      <c r="BE30" s="362"/>
      <c r="BF30" s="362"/>
      <c r="BG30" s="362"/>
      <c r="BH30" s="362"/>
      <c r="BI30" s="362"/>
      <c r="BJ30" s="362"/>
      <c r="BK30" s="362"/>
      <c r="BL30" s="362"/>
      <c r="BM30" s="363"/>
      <c r="BN30" s="397">
        <v>1486551</v>
      </c>
      <c r="BO30" s="398"/>
      <c r="BP30" s="398"/>
      <c r="BQ30" s="398"/>
      <c r="BR30" s="398"/>
      <c r="BS30" s="398"/>
      <c r="BT30" s="398"/>
      <c r="BU30" s="399"/>
      <c r="BV30" s="397">
        <v>1836938</v>
      </c>
      <c r="BW30" s="398"/>
      <c r="BX30" s="398"/>
      <c r="BY30" s="398"/>
      <c r="BZ30" s="398"/>
      <c r="CA30" s="398"/>
      <c r="CB30" s="398"/>
      <c r="CC30" s="399"/>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15">
      <c r="A31" s="40"/>
      <c r="B31" s="65"/>
      <c r="DI31" s="66"/>
    </row>
    <row r="32" spans="1:113" ht="13.5" customHeight="1" x14ac:dyDescent="0.15">
      <c r="A32" s="40"/>
      <c r="B32" s="67"/>
      <c r="C32" s="347" t="s">
        <v>125</v>
      </c>
      <c r="D32" s="347"/>
      <c r="E32" s="347"/>
      <c r="F32" s="347"/>
      <c r="G32" s="347"/>
      <c r="H32" s="347"/>
      <c r="I32" s="347"/>
      <c r="J32" s="347"/>
      <c r="K32" s="347"/>
      <c r="L32" s="347"/>
      <c r="M32" s="347"/>
      <c r="N32" s="347"/>
      <c r="O32" s="347"/>
      <c r="P32" s="347"/>
      <c r="Q32" s="347"/>
      <c r="R32" s="347"/>
      <c r="S32" s="347"/>
      <c r="U32" s="348" t="s">
        <v>126</v>
      </c>
      <c r="V32" s="348"/>
      <c r="W32" s="348"/>
      <c r="X32" s="348"/>
      <c r="Y32" s="348"/>
      <c r="Z32" s="348"/>
      <c r="AA32" s="348"/>
      <c r="AB32" s="348"/>
      <c r="AC32" s="348"/>
      <c r="AD32" s="348"/>
      <c r="AE32" s="348"/>
      <c r="AF32" s="348"/>
      <c r="AG32" s="348"/>
      <c r="AH32" s="348"/>
      <c r="AI32" s="348"/>
      <c r="AJ32" s="348"/>
      <c r="AK32" s="348"/>
      <c r="AM32" s="348" t="s">
        <v>127</v>
      </c>
      <c r="AN32" s="348"/>
      <c r="AO32" s="348"/>
      <c r="AP32" s="348"/>
      <c r="AQ32" s="348"/>
      <c r="AR32" s="348"/>
      <c r="AS32" s="348"/>
      <c r="AT32" s="348"/>
      <c r="AU32" s="348"/>
      <c r="AV32" s="348"/>
      <c r="AW32" s="348"/>
      <c r="AX32" s="348"/>
      <c r="AY32" s="348"/>
      <c r="AZ32" s="348"/>
      <c r="BA32" s="348"/>
      <c r="BB32" s="348"/>
      <c r="BC32" s="348"/>
      <c r="BE32" s="348" t="s">
        <v>128</v>
      </c>
      <c r="BF32" s="348"/>
      <c r="BG32" s="348"/>
      <c r="BH32" s="348"/>
      <c r="BI32" s="348"/>
      <c r="BJ32" s="348"/>
      <c r="BK32" s="348"/>
      <c r="BL32" s="348"/>
      <c r="BM32" s="348"/>
      <c r="BN32" s="348"/>
      <c r="BO32" s="348"/>
      <c r="BP32" s="348"/>
      <c r="BQ32" s="348"/>
      <c r="BR32" s="348"/>
      <c r="BS32" s="348"/>
      <c r="BT32" s="348"/>
      <c r="BU32" s="348"/>
      <c r="BW32" s="348" t="s">
        <v>129</v>
      </c>
      <c r="BX32" s="348"/>
      <c r="BY32" s="348"/>
      <c r="BZ32" s="348"/>
      <c r="CA32" s="348"/>
      <c r="CB32" s="348"/>
      <c r="CC32" s="348"/>
      <c r="CD32" s="348"/>
      <c r="CE32" s="348"/>
      <c r="CF32" s="348"/>
      <c r="CG32" s="348"/>
      <c r="CH32" s="348"/>
      <c r="CI32" s="348"/>
      <c r="CJ32" s="348"/>
      <c r="CK32" s="348"/>
      <c r="CL32" s="348"/>
      <c r="CM32" s="348"/>
      <c r="CO32" s="348" t="s">
        <v>130</v>
      </c>
      <c r="CP32" s="348"/>
      <c r="CQ32" s="348"/>
      <c r="CR32" s="348"/>
      <c r="CS32" s="348"/>
      <c r="CT32" s="348"/>
      <c r="CU32" s="348"/>
      <c r="CV32" s="348"/>
      <c r="CW32" s="348"/>
      <c r="CX32" s="348"/>
      <c r="CY32" s="348"/>
      <c r="CZ32" s="348"/>
      <c r="DA32" s="348"/>
      <c r="DB32" s="348"/>
      <c r="DC32" s="348"/>
      <c r="DD32" s="348"/>
      <c r="DE32" s="348"/>
      <c r="DI32" s="66"/>
    </row>
    <row r="33" spans="1:113" ht="13.5" customHeight="1" x14ac:dyDescent="0.15">
      <c r="A33" s="40"/>
      <c r="B33" s="67"/>
      <c r="C33" s="346" t="s">
        <v>131</v>
      </c>
      <c r="D33" s="346"/>
      <c r="E33" s="345" t="s">
        <v>132</v>
      </c>
      <c r="F33" s="345"/>
      <c r="G33" s="345"/>
      <c r="H33" s="345"/>
      <c r="I33" s="345"/>
      <c r="J33" s="345"/>
      <c r="K33" s="345"/>
      <c r="L33" s="345"/>
      <c r="M33" s="345"/>
      <c r="N33" s="345"/>
      <c r="O33" s="345"/>
      <c r="P33" s="345"/>
      <c r="Q33" s="345"/>
      <c r="R33" s="345"/>
      <c r="S33" s="345"/>
      <c r="T33" s="44"/>
      <c r="U33" s="346" t="s">
        <v>131</v>
      </c>
      <c r="V33" s="346"/>
      <c r="W33" s="345" t="s">
        <v>132</v>
      </c>
      <c r="X33" s="345"/>
      <c r="Y33" s="345"/>
      <c r="Z33" s="345"/>
      <c r="AA33" s="345"/>
      <c r="AB33" s="345"/>
      <c r="AC33" s="345"/>
      <c r="AD33" s="345"/>
      <c r="AE33" s="345"/>
      <c r="AF33" s="345"/>
      <c r="AG33" s="345"/>
      <c r="AH33" s="345"/>
      <c r="AI33" s="345"/>
      <c r="AJ33" s="345"/>
      <c r="AK33" s="345"/>
      <c r="AL33" s="44"/>
      <c r="AM33" s="346" t="s">
        <v>131</v>
      </c>
      <c r="AN33" s="346"/>
      <c r="AO33" s="345" t="s">
        <v>132</v>
      </c>
      <c r="AP33" s="345"/>
      <c r="AQ33" s="345"/>
      <c r="AR33" s="345"/>
      <c r="AS33" s="345"/>
      <c r="AT33" s="345"/>
      <c r="AU33" s="345"/>
      <c r="AV33" s="345"/>
      <c r="AW33" s="345"/>
      <c r="AX33" s="345"/>
      <c r="AY33" s="345"/>
      <c r="AZ33" s="345"/>
      <c r="BA33" s="345"/>
      <c r="BB33" s="345"/>
      <c r="BC33" s="345"/>
      <c r="BD33" s="50"/>
      <c r="BE33" s="345" t="s">
        <v>133</v>
      </c>
      <c r="BF33" s="345"/>
      <c r="BG33" s="345" t="s">
        <v>134</v>
      </c>
      <c r="BH33" s="345"/>
      <c r="BI33" s="345"/>
      <c r="BJ33" s="345"/>
      <c r="BK33" s="345"/>
      <c r="BL33" s="345"/>
      <c r="BM33" s="345"/>
      <c r="BN33" s="345"/>
      <c r="BO33" s="345"/>
      <c r="BP33" s="345"/>
      <c r="BQ33" s="345"/>
      <c r="BR33" s="345"/>
      <c r="BS33" s="345"/>
      <c r="BT33" s="345"/>
      <c r="BU33" s="345"/>
      <c r="BV33" s="50"/>
      <c r="BW33" s="346" t="s">
        <v>133</v>
      </c>
      <c r="BX33" s="346"/>
      <c r="BY33" s="345" t="s">
        <v>135</v>
      </c>
      <c r="BZ33" s="345"/>
      <c r="CA33" s="345"/>
      <c r="CB33" s="345"/>
      <c r="CC33" s="345"/>
      <c r="CD33" s="345"/>
      <c r="CE33" s="345"/>
      <c r="CF33" s="345"/>
      <c r="CG33" s="345"/>
      <c r="CH33" s="345"/>
      <c r="CI33" s="345"/>
      <c r="CJ33" s="345"/>
      <c r="CK33" s="345"/>
      <c r="CL33" s="345"/>
      <c r="CM33" s="345"/>
      <c r="CN33" s="44"/>
      <c r="CO33" s="346" t="s">
        <v>131</v>
      </c>
      <c r="CP33" s="346"/>
      <c r="CQ33" s="345" t="s">
        <v>136</v>
      </c>
      <c r="CR33" s="345"/>
      <c r="CS33" s="345"/>
      <c r="CT33" s="345"/>
      <c r="CU33" s="345"/>
      <c r="CV33" s="345"/>
      <c r="CW33" s="345"/>
      <c r="CX33" s="345"/>
      <c r="CY33" s="345"/>
      <c r="CZ33" s="345"/>
      <c r="DA33" s="345"/>
      <c r="DB33" s="345"/>
      <c r="DC33" s="345"/>
      <c r="DD33" s="345"/>
      <c r="DE33" s="345"/>
      <c r="DF33" s="44"/>
      <c r="DG33" s="344" t="s">
        <v>137</v>
      </c>
      <c r="DH33" s="344"/>
      <c r="DI33" s="45"/>
    </row>
    <row r="34" spans="1:113" ht="32.25" customHeight="1" x14ac:dyDescent="0.15">
      <c r="A34" s="40"/>
      <c r="B34" s="67"/>
      <c r="C34" s="342">
        <f>IF(E34="","",1)</f>
        <v>1</v>
      </c>
      <c r="D34" s="342"/>
      <c r="E34" s="343" t="str">
        <f>IF('各会計、関係団体の財政状況及び健全化判断比率'!B7="","",'各会計、関係団体の財政状況及び健全化判断比率'!B7)</f>
        <v>一般会計</v>
      </c>
      <c r="F34" s="343"/>
      <c r="G34" s="343"/>
      <c r="H34" s="343"/>
      <c r="I34" s="343"/>
      <c r="J34" s="343"/>
      <c r="K34" s="343"/>
      <c r="L34" s="343"/>
      <c r="M34" s="343"/>
      <c r="N34" s="343"/>
      <c r="O34" s="343"/>
      <c r="P34" s="343"/>
      <c r="Q34" s="343"/>
      <c r="R34" s="343"/>
      <c r="S34" s="343"/>
      <c r="T34" s="40"/>
      <c r="U34" s="342">
        <f>IF(W34="","",MAX(C34:D43)+1)</f>
        <v>2</v>
      </c>
      <c r="V34" s="342"/>
      <c r="W34" s="343" t="str">
        <f>IF('各会計、関係団体の財政状況及び健全化判断比率'!B28="","",'各会計、関係団体の財政状況及び健全化判断比率'!B28)</f>
        <v>国民健康保険特別会計</v>
      </c>
      <c r="X34" s="343"/>
      <c r="Y34" s="343"/>
      <c r="Z34" s="343"/>
      <c r="AA34" s="343"/>
      <c r="AB34" s="343"/>
      <c r="AC34" s="343"/>
      <c r="AD34" s="343"/>
      <c r="AE34" s="343"/>
      <c r="AF34" s="343"/>
      <c r="AG34" s="343"/>
      <c r="AH34" s="343"/>
      <c r="AI34" s="343"/>
      <c r="AJ34" s="343"/>
      <c r="AK34" s="343"/>
      <c r="AL34" s="40"/>
      <c r="AM34" s="342">
        <f>IF(AO34="","",MAX(C34:D43,U34:V43)+1)</f>
        <v>5</v>
      </c>
      <c r="AN34" s="342"/>
      <c r="AO34" s="343" t="str">
        <f>IF('各会計、関係団体の財政状況及び健全化判断比率'!B31="","",'各会計、関係団体の財政状況及び健全化判断比率'!B31)</f>
        <v>病院事業会計</v>
      </c>
      <c r="AP34" s="343"/>
      <c r="AQ34" s="343"/>
      <c r="AR34" s="343"/>
      <c r="AS34" s="343"/>
      <c r="AT34" s="343"/>
      <c r="AU34" s="343"/>
      <c r="AV34" s="343"/>
      <c r="AW34" s="343"/>
      <c r="AX34" s="343"/>
      <c r="AY34" s="343"/>
      <c r="AZ34" s="343"/>
      <c r="BA34" s="343"/>
      <c r="BB34" s="343"/>
      <c r="BC34" s="343"/>
      <c r="BD34" s="40"/>
      <c r="BE34" s="342" t="str">
        <f>IF(BG34="","",MAX(C34:D43,U34:V43,AM34:AN43)+1)</f>
        <v/>
      </c>
      <c r="BF34" s="342"/>
      <c r="BG34" s="343"/>
      <c r="BH34" s="343"/>
      <c r="BI34" s="343"/>
      <c r="BJ34" s="343"/>
      <c r="BK34" s="343"/>
      <c r="BL34" s="343"/>
      <c r="BM34" s="343"/>
      <c r="BN34" s="343"/>
      <c r="BO34" s="343"/>
      <c r="BP34" s="343"/>
      <c r="BQ34" s="343"/>
      <c r="BR34" s="343"/>
      <c r="BS34" s="343"/>
      <c r="BT34" s="343"/>
      <c r="BU34" s="343"/>
      <c r="BV34" s="40"/>
      <c r="BW34" s="342">
        <f>IF(BY34="","",MAX(C34:D43,U34:V43,AM34:AN43,BE34:BF43)+1)</f>
        <v>8</v>
      </c>
      <c r="BX34" s="342"/>
      <c r="BY34" s="343" t="str">
        <f>IF('各会計、関係団体の財政状況及び健全化判断比率'!B68="","",'各会計、関係団体の財政状況及び健全化判断比率'!B68)</f>
        <v>西村山広域行政事務組合（普通会計分）</v>
      </c>
      <c r="BZ34" s="343"/>
      <c r="CA34" s="343"/>
      <c r="CB34" s="343"/>
      <c r="CC34" s="343"/>
      <c r="CD34" s="343"/>
      <c r="CE34" s="343"/>
      <c r="CF34" s="343"/>
      <c r="CG34" s="343"/>
      <c r="CH34" s="343"/>
      <c r="CI34" s="343"/>
      <c r="CJ34" s="343"/>
      <c r="CK34" s="343"/>
      <c r="CL34" s="343"/>
      <c r="CM34" s="343"/>
      <c r="CN34" s="40"/>
      <c r="CO34" s="342">
        <f>IF(CQ34="","",MAX(C34:D43,U34:V43,AM34:AN43,BE34:BF43,BW34:BX43)+1)</f>
        <v>14</v>
      </c>
      <c r="CP34" s="342"/>
      <c r="CQ34" s="343" t="str">
        <f>IF('各会計、関係団体の財政状況及び健全化判断比率'!BS7="","",'各会計、関係団体の財政状況及び健全化判断比率'!BS7)</f>
        <v>朝日町ワイン</v>
      </c>
      <c r="CR34" s="343"/>
      <c r="CS34" s="343"/>
      <c r="CT34" s="343"/>
      <c r="CU34" s="343"/>
      <c r="CV34" s="343"/>
      <c r="CW34" s="343"/>
      <c r="CX34" s="343"/>
      <c r="CY34" s="343"/>
      <c r="CZ34" s="343"/>
      <c r="DA34" s="343"/>
      <c r="DB34" s="343"/>
      <c r="DC34" s="343"/>
      <c r="DD34" s="343"/>
      <c r="DE34" s="343"/>
      <c r="DG34" s="340" t="str">
        <f>IF('各会計、関係団体の財政状況及び健全化判断比率'!BR7="","",'各会計、関係団体の財政状況及び健全化判断比率'!BR7)</f>
        <v/>
      </c>
      <c r="DH34" s="340"/>
      <c r="DI34" s="45"/>
    </row>
    <row r="35" spans="1:113" ht="32.25" customHeight="1" x14ac:dyDescent="0.15">
      <c r="A35" s="40"/>
      <c r="B35" s="67"/>
      <c r="C35" s="342" t="str">
        <f>IF(E35="","",C34+1)</f>
        <v/>
      </c>
      <c r="D35" s="342"/>
      <c r="E35" s="343" t="str">
        <f>IF('各会計、関係団体の財政状況及び健全化判断比率'!B8="","",'各会計、関係団体の財政状況及び健全化判断比率'!B8)</f>
        <v/>
      </c>
      <c r="F35" s="343"/>
      <c r="G35" s="343"/>
      <c r="H35" s="343"/>
      <c r="I35" s="343"/>
      <c r="J35" s="343"/>
      <c r="K35" s="343"/>
      <c r="L35" s="343"/>
      <c r="M35" s="343"/>
      <c r="N35" s="343"/>
      <c r="O35" s="343"/>
      <c r="P35" s="343"/>
      <c r="Q35" s="343"/>
      <c r="R35" s="343"/>
      <c r="S35" s="343"/>
      <c r="T35" s="40"/>
      <c r="U35" s="342">
        <f>IF(W35="","",U34+1)</f>
        <v>3</v>
      </c>
      <c r="V35" s="342"/>
      <c r="W35" s="343" t="str">
        <f>IF('各会計、関係団体の財政状況及び健全化判断比率'!B29="","",'各会計、関係団体の財政状況及び健全化判断比率'!B29)</f>
        <v>介護保険特別会計</v>
      </c>
      <c r="X35" s="343"/>
      <c r="Y35" s="343"/>
      <c r="Z35" s="343"/>
      <c r="AA35" s="343"/>
      <c r="AB35" s="343"/>
      <c r="AC35" s="343"/>
      <c r="AD35" s="343"/>
      <c r="AE35" s="343"/>
      <c r="AF35" s="343"/>
      <c r="AG35" s="343"/>
      <c r="AH35" s="343"/>
      <c r="AI35" s="343"/>
      <c r="AJ35" s="343"/>
      <c r="AK35" s="343"/>
      <c r="AL35" s="40"/>
      <c r="AM35" s="342">
        <f t="shared" ref="AM35:AM43" si="0">IF(AO35="","",AM34+1)</f>
        <v>6</v>
      </c>
      <c r="AN35" s="342"/>
      <c r="AO35" s="343" t="str">
        <f>IF('各会計、関係団体の財政状況及び健全化判断比率'!B32="","",'各会計、関係団体の財政状況及び健全化判断比率'!B32)</f>
        <v>集落排水事業会計</v>
      </c>
      <c r="AP35" s="343"/>
      <c r="AQ35" s="343"/>
      <c r="AR35" s="343"/>
      <c r="AS35" s="343"/>
      <c r="AT35" s="343"/>
      <c r="AU35" s="343"/>
      <c r="AV35" s="343"/>
      <c r="AW35" s="343"/>
      <c r="AX35" s="343"/>
      <c r="AY35" s="343"/>
      <c r="AZ35" s="343"/>
      <c r="BA35" s="343"/>
      <c r="BB35" s="343"/>
      <c r="BC35" s="343"/>
      <c r="BD35" s="40"/>
      <c r="BE35" s="342" t="str">
        <f t="shared" ref="BE35:BE43" si="1">IF(BG35="","",BE34+1)</f>
        <v/>
      </c>
      <c r="BF35" s="342"/>
      <c r="BG35" s="343"/>
      <c r="BH35" s="343"/>
      <c r="BI35" s="343"/>
      <c r="BJ35" s="343"/>
      <c r="BK35" s="343"/>
      <c r="BL35" s="343"/>
      <c r="BM35" s="343"/>
      <c r="BN35" s="343"/>
      <c r="BO35" s="343"/>
      <c r="BP35" s="343"/>
      <c r="BQ35" s="343"/>
      <c r="BR35" s="343"/>
      <c r="BS35" s="343"/>
      <c r="BT35" s="343"/>
      <c r="BU35" s="343"/>
      <c r="BV35" s="40"/>
      <c r="BW35" s="342">
        <f t="shared" ref="BW35:BW43" si="2">IF(BY35="","",BW34+1)</f>
        <v>9</v>
      </c>
      <c r="BX35" s="342"/>
      <c r="BY35" s="343" t="str">
        <f>IF('各会計、関係団体の財政状況及び健全化判断比率'!B69="","",'各会計、関係団体の財政状況及び健全化判断比率'!B69)</f>
        <v>山形県消防補償等組合</v>
      </c>
      <c r="BZ35" s="343"/>
      <c r="CA35" s="343"/>
      <c r="CB35" s="343"/>
      <c r="CC35" s="343"/>
      <c r="CD35" s="343"/>
      <c r="CE35" s="343"/>
      <c r="CF35" s="343"/>
      <c r="CG35" s="343"/>
      <c r="CH35" s="343"/>
      <c r="CI35" s="343"/>
      <c r="CJ35" s="343"/>
      <c r="CK35" s="343"/>
      <c r="CL35" s="343"/>
      <c r="CM35" s="343"/>
      <c r="CN35" s="40"/>
      <c r="CO35" s="342">
        <f t="shared" ref="CO35:CO43" si="3">IF(CQ35="","",CO34+1)</f>
        <v>15</v>
      </c>
      <c r="CP35" s="342"/>
      <c r="CQ35" s="343" t="str">
        <f>IF('各会計、関係団体の財政状況及び健全化判断比率'!BS8="","",'各会計、関係団体の財政状況及び健全化判断比率'!BS8)</f>
        <v>朝日自然観</v>
      </c>
      <c r="CR35" s="343"/>
      <c r="CS35" s="343"/>
      <c r="CT35" s="343"/>
      <c r="CU35" s="343"/>
      <c r="CV35" s="343"/>
      <c r="CW35" s="343"/>
      <c r="CX35" s="343"/>
      <c r="CY35" s="343"/>
      <c r="CZ35" s="343"/>
      <c r="DA35" s="343"/>
      <c r="DB35" s="343"/>
      <c r="DC35" s="343"/>
      <c r="DD35" s="343"/>
      <c r="DE35" s="343"/>
      <c r="DG35" s="340" t="str">
        <f>IF('各会計、関係団体の財政状況及び健全化判断比率'!BR8="","",'各会計、関係団体の財政状況及び健全化判断比率'!BR8)</f>
        <v/>
      </c>
      <c r="DH35" s="340"/>
      <c r="DI35" s="45"/>
    </row>
    <row r="36" spans="1:113" ht="32.25" customHeight="1" x14ac:dyDescent="0.15">
      <c r="A36" s="40"/>
      <c r="B36" s="67"/>
      <c r="C36" s="342" t="str">
        <f>IF(E36="","",C35+1)</f>
        <v/>
      </c>
      <c r="D36" s="342"/>
      <c r="E36" s="343" t="str">
        <f>IF('各会計、関係団体の財政状況及び健全化判断比率'!B9="","",'各会計、関係団体の財政状況及び健全化判断比率'!B9)</f>
        <v/>
      </c>
      <c r="F36" s="343"/>
      <c r="G36" s="343"/>
      <c r="H36" s="343"/>
      <c r="I36" s="343"/>
      <c r="J36" s="343"/>
      <c r="K36" s="343"/>
      <c r="L36" s="343"/>
      <c r="M36" s="343"/>
      <c r="N36" s="343"/>
      <c r="O36" s="343"/>
      <c r="P36" s="343"/>
      <c r="Q36" s="343"/>
      <c r="R36" s="343"/>
      <c r="S36" s="343"/>
      <c r="T36" s="40"/>
      <c r="U36" s="342">
        <f t="shared" ref="U36:U43" si="4">IF(W36="","",U35+1)</f>
        <v>4</v>
      </c>
      <c r="V36" s="342"/>
      <c r="W36" s="343" t="str">
        <f>IF('各会計、関係団体の財政状況及び健全化判断比率'!B30="","",'各会計、関係団体の財政状況及び健全化判断比率'!B30)</f>
        <v>後期高齢者医療特別会計</v>
      </c>
      <c r="X36" s="343"/>
      <c r="Y36" s="343"/>
      <c r="Z36" s="343"/>
      <c r="AA36" s="343"/>
      <c r="AB36" s="343"/>
      <c r="AC36" s="343"/>
      <c r="AD36" s="343"/>
      <c r="AE36" s="343"/>
      <c r="AF36" s="343"/>
      <c r="AG36" s="343"/>
      <c r="AH36" s="343"/>
      <c r="AI36" s="343"/>
      <c r="AJ36" s="343"/>
      <c r="AK36" s="343"/>
      <c r="AL36" s="40"/>
      <c r="AM36" s="342">
        <f t="shared" si="0"/>
        <v>7</v>
      </c>
      <c r="AN36" s="342"/>
      <c r="AO36" s="343" t="str">
        <f>IF('各会計、関係団体の財政状況及び健全化判断比率'!B33="","",'各会計、関係団体の財政状況及び健全化判断比率'!B33)</f>
        <v>水道事業会計</v>
      </c>
      <c r="AP36" s="343"/>
      <c r="AQ36" s="343"/>
      <c r="AR36" s="343"/>
      <c r="AS36" s="343"/>
      <c r="AT36" s="343"/>
      <c r="AU36" s="343"/>
      <c r="AV36" s="343"/>
      <c r="AW36" s="343"/>
      <c r="AX36" s="343"/>
      <c r="AY36" s="343"/>
      <c r="AZ36" s="343"/>
      <c r="BA36" s="343"/>
      <c r="BB36" s="343"/>
      <c r="BC36" s="343"/>
      <c r="BD36" s="40"/>
      <c r="BE36" s="342" t="str">
        <f t="shared" si="1"/>
        <v/>
      </c>
      <c r="BF36" s="342"/>
      <c r="BG36" s="343"/>
      <c r="BH36" s="343"/>
      <c r="BI36" s="343"/>
      <c r="BJ36" s="343"/>
      <c r="BK36" s="343"/>
      <c r="BL36" s="343"/>
      <c r="BM36" s="343"/>
      <c r="BN36" s="343"/>
      <c r="BO36" s="343"/>
      <c r="BP36" s="343"/>
      <c r="BQ36" s="343"/>
      <c r="BR36" s="343"/>
      <c r="BS36" s="343"/>
      <c r="BT36" s="343"/>
      <c r="BU36" s="343"/>
      <c r="BV36" s="40"/>
      <c r="BW36" s="342">
        <f t="shared" si="2"/>
        <v>10</v>
      </c>
      <c r="BX36" s="342"/>
      <c r="BY36" s="343" t="str">
        <f>IF('各会計、関係団体の財政状況及び健全化判断比率'!B70="","",'各会計、関係団体の財政状況及び健全化判断比率'!B70)</f>
        <v xml:space="preserve">山形県自治会館管理組合 </v>
      </c>
      <c r="BZ36" s="343"/>
      <c r="CA36" s="343"/>
      <c r="CB36" s="343"/>
      <c r="CC36" s="343"/>
      <c r="CD36" s="343"/>
      <c r="CE36" s="343"/>
      <c r="CF36" s="343"/>
      <c r="CG36" s="343"/>
      <c r="CH36" s="343"/>
      <c r="CI36" s="343"/>
      <c r="CJ36" s="343"/>
      <c r="CK36" s="343"/>
      <c r="CL36" s="343"/>
      <c r="CM36" s="343"/>
      <c r="CN36" s="40"/>
      <c r="CO36" s="342">
        <f t="shared" si="3"/>
        <v>16</v>
      </c>
      <c r="CP36" s="342"/>
      <c r="CQ36" s="343" t="str">
        <f>IF('各会計、関係団体の財政状況及び健全化判断比率'!BS9="","",'各会計、関係団体の財政状況及び健全化判断比率'!BS9)</f>
        <v>りんごの森</v>
      </c>
      <c r="CR36" s="343"/>
      <c r="CS36" s="343"/>
      <c r="CT36" s="343"/>
      <c r="CU36" s="343"/>
      <c r="CV36" s="343"/>
      <c r="CW36" s="343"/>
      <c r="CX36" s="343"/>
      <c r="CY36" s="343"/>
      <c r="CZ36" s="343"/>
      <c r="DA36" s="343"/>
      <c r="DB36" s="343"/>
      <c r="DC36" s="343"/>
      <c r="DD36" s="343"/>
      <c r="DE36" s="343"/>
      <c r="DG36" s="340" t="str">
        <f>IF('各会計、関係団体の財政状況及び健全化判断比率'!BR9="","",'各会計、関係団体の財政状況及び健全化判断比率'!BR9)</f>
        <v/>
      </c>
      <c r="DH36" s="340"/>
      <c r="DI36" s="45"/>
    </row>
    <row r="37" spans="1:113" ht="32.25" customHeight="1" x14ac:dyDescent="0.15">
      <c r="A37" s="40"/>
      <c r="B37" s="67"/>
      <c r="C37" s="342" t="str">
        <f>IF(E37="","",C36+1)</f>
        <v/>
      </c>
      <c r="D37" s="342"/>
      <c r="E37" s="343" t="str">
        <f>IF('各会計、関係団体の財政状況及び健全化判断比率'!B10="","",'各会計、関係団体の財政状況及び健全化判断比率'!B10)</f>
        <v/>
      </c>
      <c r="F37" s="343"/>
      <c r="G37" s="343"/>
      <c r="H37" s="343"/>
      <c r="I37" s="343"/>
      <c r="J37" s="343"/>
      <c r="K37" s="343"/>
      <c r="L37" s="343"/>
      <c r="M37" s="343"/>
      <c r="N37" s="343"/>
      <c r="O37" s="343"/>
      <c r="P37" s="343"/>
      <c r="Q37" s="343"/>
      <c r="R37" s="343"/>
      <c r="S37" s="343"/>
      <c r="T37" s="40"/>
      <c r="U37" s="342" t="str">
        <f t="shared" si="4"/>
        <v/>
      </c>
      <c r="V37" s="342"/>
      <c r="W37" s="343"/>
      <c r="X37" s="343"/>
      <c r="Y37" s="343"/>
      <c r="Z37" s="343"/>
      <c r="AA37" s="343"/>
      <c r="AB37" s="343"/>
      <c r="AC37" s="343"/>
      <c r="AD37" s="343"/>
      <c r="AE37" s="343"/>
      <c r="AF37" s="343"/>
      <c r="AG37" s="343"/>
      <c r="AH37" s="343"/>
      <c r="AI37" s="343"/>
      <c r="AJ37" s="343"/>
      <c r="AK37" s="343"/>
      <c r="AL37" s="40"/>
      <c r="AM37" s="342" t="str">
        <f t="shared" si="0"/>
        <v/>
      </c>
      <c r="AN37" s="342"/>
      <c r="AO37" s="343"/>
      <c r="AP37" s="343"/>
      <c r="AQ37" s="343"/>
      <c r="AR37" s="343"/>
      <c r="AS37" s="343"/>
      <c r="AT37" s="343"/>
      <c r="AU37" s="343"/>
      <c r="AV37" s="343"/>
      <c r="AW37" s="343"/>
      <c r="AX37" s="343"/>
      <c r="AY37" s="343"/>
      <c r="AZ37" s="343"/>
      <c r="BA37" s="343"/>
      <c r="BB37" s="343"/>
      <c r="BC37" s="343"/>
      <c r="BD37" s="40"/>
      <c r="BE37" s="342" t="str">
        <f t="shared" si="1"/>
        <v/>
      </c>
      <c r="BF37" s="342"/>
      <c r="BG37" s="343"/>
      <c r="BH37" s="343"/>
      <c r="BI37" s="343"/>
      <c r="BJ37" s="343"/>
      <c r="BK37" s="343"/>
      <c r="BL37" s="343"/>
      <c r="BM37" s="343"/>
      <c r="BN37" s="343"/>
      <c r="BO37" s="343"/>
      <c r="BP37" s="343"/>
      <c r="BQ37" s="343"/>
      <c r="BR37" s="343"/>
      <c r="BS37" s="343"/>
      <c r="BT37" s="343"/>
      <c r="BU37" s="343"/>
      <c r="BV37" s="40"/>
      <c r="BW37" s="342">
        <f t="shared" si="2"/>
        <v>11</v>
      </c>
      <c r="BX37" s="342"/>
      <c r="BY37" s="343" t="str">
        <f>IF('各会計、関係団体の財政状況及び健全化判断比率'!B71="","",'各会計、関係団体の財政状況及び健全化判断比率'!B71)</f>
        <v>山形県市町村職員退職手当組合</v>
      </c>
      <c r="BZ37" s="343"/>
      <c r="CA37" s="343"/>
      <c r="CB37" s="343"/>
      <c r="CC37" s="343"/>
      <c r="CD37" s="343"/>
      <c r="CE37" s="343"/>
      <c r="CF37" s="343"/>
      <c r="CG37" s="343"/>
      <c r="CH37" s="343"/>
      <c r="CI37" s="343"/>
      <c r="CJ37" s="343"/>
      <c r="CK37" s="343"/>
      <c r="CL37" s="343"/>
      <c r="CM37" s="343"/>
      <c r="CN37" s="40"/>
      <c r="CO37" s="342">
        <f t="shared" si="3"/>
        <v>17</v>
      </c>
      <c r="CP37" s="342"/>
      <c r="CQ37" s="343" t="str">
        <f>IF('各会計、関係団体の財政状況及び健全化判断比率'!BS10="","",'各会計、関係団体の財政状況及び健全化判断比率'!BS10)</f>
        <v>地球耕望</v>
      </c>
      <c r="CR37" s="343"/>
      <c r="CS37" s="343"/>
      <c r="CT37" s="343"/>
      <c r="CU37" s="343"/>
      <c r="CV37" s="343"/>
      <c r="CW37" s="343"/>
      <c r="CX37" s="343"/>
      <c r="CY37" s="343"/>
      <c r="CZ37" s="343"/>
      <c r="DA37" s="343"/>
      <c r="DB37" s="343"/>
      <c r="DC37" s="343"/>
      <c r="DD37" s="343"/>
      <c r="DE37" s="343"/>
      <c r="DG37" s="340" t="str">
        <f>IF('各会計、関係団体の財政状況及び健全化判断比率'!BR10="","",'各会計、関係団体の財政状況及び健全化判断比率'!BR10)</f>
        <v/>
      </c>
      <c r="DH37" s="340"/>
      <c r="DI37" s="45"/>
    </row>
    <row r="38" spans="1:113" ht="32.25" customHeight="1" x14ac:dyDescent="0.15">
      <c r="A38" s="40"/>
      <c r="B38" s="67"/>
      <c r="C38" s="342" t="str">
        <f t="shared" ref="C38:C43" si="5">IF(E38="","",C37+1)</f>
        <v/>
      </c>
      <c r="D38" s="342"/>
      <c r="E38" s="343" t="str">
        <f>IF('各会計、関係団体の財政状況及び健全化判断比率'!B11="","",'各会計、関係団体の財政状況及び健全化判断比率'!B11)</f>
        <v/>
      </c>
      <c r="F38" s="343"/>
      <c r="G38" s="343"/>
      <c r="H38" s="343"/>
      <c r="I38" s="343"/>
      <c r="J38" s="343"/>
      <c r="K38" s="343"/>
      <c r="L38" s="343"/>
      <c r="M38" s="343"/>
      <c r="N38" s="343"/>
      <c r="O38" s="343"/>
      <c r="P38" s="343"/>
      <c r="Q38" s="343"/>
      <c r="R38" s="343"/>
      <c r="S38" s="343"/>
      <c r="T38" s="40"/>
      <c r="U38" s="342" t="str">
        <f t="shared" si="4"/>
        <v/>
      </c>
      <c r="V38" s="342"/>
      <c r="W38" s="343"/>
      <c r="X38" s="343"/>
      <c r="Y38" s="343"/>
      <c r="Z38" s="343"/>
      <c r="AA38" s="343"/>
      <c r="AB38" s="343"/>
      <c r="AC38" s="343"/>
      <c r="AD38" s="343"/>
      <c r="AE38" s="343"/>
      <c r="AF38" s="343"/>
      <c r="AG38" s="343"/>
      <c r="AH38" s="343"/>
      <c r="AI38" s="343"/>
      <c r="AJ38" s="343"/>
      <c r="AK38" s="343"/>
      <c r="AL38" s="40"/>
      <c r="AM38" s="342" t="str">
        <f t="shared" si="0"/>
        <v/>
      </c>
      <c r="AN38" s="342"/>
      <c r="AO38" s="343"/>
      <c r="AP38" s="343"/>
      <c r="AQ38" s="343"/>
      <c r="AR38" s="343"/>
      <c r="AS38" s="343"/>
      <c r="AT38" s="343"/>
      <c r="AU38" s="343"/>
      <c r="AV38" s="343"/>
      <c r="AW38" s="343"/>
      <c r="AX38" s="343"/>
      <c r="AY38" s="343"/>
      <c r="AZ38" s="343"/>
      <c r="BA38" s="343"/>
      <c r="BB38" s="343"/>
      <c r="BC38" s="343"/>
      <c r="BD38" s="40"/>
      <c r="BE38" s="342" t="str">
        <f t="shared" si="1"/>
        <v/>
      </c>
      <c r="BF38" s="342"/>
      <c r="BG38" s="343"/>
      <c r="BH38" s="343"/>
      <c r="BI38" s="343"/>
      <c r="BJ38" s="343"/>
      <c r="BK38" s="343"/>
      <c r="BL38" s="343"/>
      <c r="BM38" s="343"/>
      <c r="BN38" s="343"/>
      <c r="BO38" s="343"/>
      <c r="BP38" s="343"/>
      <c r="BQ38" s="343"/>
      <c r="BR38" s="343"/>
      <c r="BS38" s="343"/>
      <c r="BT38" s="343"/>
      <c r="BU38" s="343"/>
      <c r="BV38" s="40"/>
      <c r="BW38" s="342">
        <f t="shared" si="2"/>
        <v>12</v>
      </c>
      <c r="BX38" s="342"/>
      <c r="BY38" s="343" t="str">
        <f>IF('各会計、関係団体の財政状況及び健全化判断比率'!B72="","",'各会計、関係団体の財政状況及び健全化判断比率'!B72)</f>
        <v>山形県後期高齢者医療広域連合（普通会計分）</v>
      </c>
      <c r="BZ38" s="343"/>
      <c r="CA38" s="343"/>
      <c r="CB38" s="343"/>
      <c r="CC38" s="343"/>
      <c r="CD38" s="343"/>
      <c r="CE38" s="343"/>
      <c r="CF38" s="343"/>
      <c r="CG38" s="343"/>
      <c r="CH38" s="343"/>
      <c r="CI38" s="343"/>
      <c r="CJ38" s="343"/>
      <c r="CK38" s="343"/>
      <c r="CL38" s="343"/>
      <c r="CM38" s="343"/>
      <c r="CN38" s="40"/>
      <c r="CO38" s="342" t="str">
        <f t="shared" si="3"/>
        <v/>
      </c>
      <c r="CP38" s="342"/>
      <c r="CQ38" s="343" t="str">
        <f>IF('各会計、関係団体の財政状況及び健全化判断比率'!BS11="","",'各会計、関係団体の財政状況及び健全化判断比率'!BS11)</f>
        <v/>
      </c>
      <c r="CR38" s="343"/>
      <c r="CS38" s="343"/>
      <c r="CT38" s="343"/>
      <c r="CU38" s="343"/>
      <c r="CV38" s="343"/>
      <c r="CW38" s="343"/>
      <c r="CX38" s="343"/>
      <c r="CY38" s="343"/>
      <c r="CZ38" s="343"/>
      <c r="DA38" s="343"/>
      <c r="DB38" s="343"/>
      <c r="DC38" s="343"/>
      <c r="DD38" s="343"/>
      <c r="DE38" s="343"/>
      <c r="DG38" s="340" t="str">
        <f>IF('各会計、関係団体の財政状況及び健全化判断比率'!BR11="","",'各会計、関係団体の財政状況及び健全化判断比率'!BR11)</f>
        <v/>
      </c>
      <c r="DH38" s="340"/>
      <c r="DI38" s="45"/>
    </row>
    <row r="39" spans="1:113" ht="32.25" customHeight="1" x14ac:dyDescent="0.15">
      <c r="A39" s="40"/>
      <c r="B39" s="67"/>
      <c r="C39" s="342" t="str">
        <f t="shared" si="5"/>
        <v/>
      </c>
      <c r="D39" s="342"/>
      <c r="E39" s="343" t="str">
        <f>IF('各会計、関係団体の財政状況及び健全化判断比率'!B12="","",'各会計、関係団体の財政状況及び健全化判断比率'!B12)</f>
        <v/>
      </c>
      <c r="F39" s="343"/>
      <c r="G39" s="343"/>
      <c r="H39" s="343"/>
      <c r="I39" s="343"/>
      <c r="J39" s="343"/>
      <c r="K39" s="343"/>
      <c r="L39" s="343"/>
      <c r="M39" s="343"/>
      <c r="N39" s="343"/>
      <c r="O39" s="343"/>
      <c r="P39" s="343"/>
      <c r="Q39" s="343"/>
      <c r="R39" s="343"/>
      <c r="S39" s="343"/>
      <c r="T39" s="40"/>
      <c r="U39" s="342" t="str">
        <f t="shared" si="4"/>
        <v/>
      </c>
      <c r="V39" s="342"/>
      <c r="W39" s="343"/>
      <c r="X39" s="343"/>
      <c r="Y39" s="343"/>
      <c r="Z39" s="343"/>
      <c r="AA39" s="343"/>
      <c r="AB39" s="343"/>
      <c r="AC39" s="343"/>
      <c r="AD39" s="343"/>
      <c r="AE39" s="343"/>
      <c r="AF39" s="343"/>
      <c r="AG39" s="343"/>
      <c r="AH39" s="343"/>
      <c r="AI39" s="343"/>
      <c r="AJ39" s="343"/>
      <c r="AK39" s="343"/>
      <c r="AL39" s="40"/>
      <c r="AM39" s="342" t="str">
        <f t="shared" si="0"/>
        <v/>
      </c>
      <c r="AN39" s="342"/>
      <c r="AO39" s="343"/>
      <c r="AP39" s="343"/>
      <c r="AQ39" s="343"/>
      <c r="AR39" s="343"/>
      <c r="AS39" s="343"/>
      <c r="AT39" s="343"/>
      <c r="AU39" s="343"/>
      <c r="AV39" s="343"/>
      <c r="AW39" s="343"/>
      <c r="AX39" s="343"/>
      <c r="AY39" s="343"/>
      <c r="AZ39" s="343"/>
      <c r="BA39" s="343"/>
      <c r="BB39" s="343"/>
      <c r="BC39" s="343"/>
      <c r="BD39" s="40"/>
      <c r="BE39" s="342" t="str">
        <f t="shared" si="1"/>
        <v/>
      </c>
      <c r="BF39" s="342"/>
      <c r="BG39" s="343"/>
      <c r="BH39" s="343"/>
      <c r="BI39" s="343"/>
      <c r="BJ39" s="343"/>
      <c r="BK39" s="343"/>
      <c r="BL39" s="343"/>
      <c r="BM39" s="343"/>
      <c r="BN39" s="343"/>
      <c r="BO39" s="343"/>
      <c r="BP39" s="343"/>
      <c r="BQ39" s="343"/>
      <c r="BR39" s="343"/>
      <c r="BS39" s="343"/>
      <c r="BT39" s="343"/>
      <c r="BU39" s="343"/>
      <c r="BV39" s="40"/>
      <c r="BW39" s="342">
        <f t="shared" si="2"/>
        <v>13</v>
      </c>
      <c r="BX39" s="342"/>
      <c r="BY39" s="343" t="str">
        <f>IF('各会計、関係団体の財政状況及び健全化判断比率'!B73="","",'各会計、関係団体の財政状況及び健全化判断比率'!B73)</f>
        <v>山形県後期高齢者医療広域連合（事業会計分）</v>
      </c>
      <c r="BZ39" s="343"/>
      <c r="CA39" s="343"/>
      <c r="CB39" s="343"/>
      <c r="CC39" s="343"/>
      <c r="CD39" s="343"/>
      <c r="CE39" s="343"/>
      <c r="CF39" s="343"/>
      <c r="CG39" s="343"/>
      <c r="CH39" s="343"/>
      <c r="CI39" s="343"/>
      <c r="CJ39" s="343"/>
      <c r="CK39" s="343"/>
      <c r="CL39" s="343"/>
      <c r="CM39" s="343"/>
      <c r="CN39" s="40"/>
      <c r="CO39" s="342" t="str">
        <f t="shared" si="3"/>
        <v/>
      </c>
      <c r="CP39" s="342"/>
      <c r="CQ39" s="343" t="str">
        <f>IF('各会計、関係団体の財政状況及び健全化判断比率'!BS12="","",'各会計、関係団体の財政状況及び健全化判断比率'!BS12)</f>
        <v/>
      </c>
      <c r="CR39" s="343"/>
      <c r="CS39" s="343"/>
      <c r="CT39" s="343"/>
      <c r="CU39" s="343"/>
      <c r="CV39" s="343"/>
      <c r="CW39" s="343"/>
      <c r="CX39" s="343"/>
      <c r="CY39" s="343"/>
      <c r="CZ39" s="343"/>
      <c r="DA39" s="343"/>
      <c r="DB39" s="343"/>
      <c r="DC39" s="343"/>
      <c r="DD39" s="343"/>
      <c r="DE39" s="343"/>
      <c r="DG39" s="340" t="str">
        <f>IF('各会計、関係団体の財政状況及び健全化判断比率'!BR12="","",'各会計、関係団体の財政状況及び健全化判断比率'!BR12)</f>
        <v/>
      </c>
      <c r="DH39" s="340"/>
      <c r="DI39" s="45"/>
    </row>
    <row r="40" spans="1:113" ht="32.25" customHeight="1" x14ac:dyDescent="0.15">
      <c r="A40" s="40"/>
      <c r="B40" s="67"/>
      <c r="C40" s="342" t="str">
        <f t="shared" si="5"/>
        <v/>
      </c>
      <c r="D40" s="342"/>
      <c r="E40" s="343" t="str">
        <f>IF('各会計、関係団体の財政状況及び健全化判断比率'!B13="","",'各会計、関係団体の財政状況及び健全化判断比率'!B13)</f>
        <v/>
      </c>
      <c r="F40" s="343"/>
      <c r="G40" s="343"/>
      <c r="H40" s="343"/>
      <c r="I40" s="343"/>
      <c r="J40" s="343"/>
      <c r="K40" s="343"/>
      <c r="L40" s="343"/>
      <c r="M40" s="343"/>
      <c r="N40" s="343"/>
      <c r="O40" s="343"/>
      <c r="P40" s="343"/>
      <c r="Q40" s="343"/>
      <c r="R40" s="343"/>
      <c r="S40" s="343"/>
      <c r="T40" s="40"/>
      <c r="U40" s="342" t="str">
        <f t="shared" si="4"/>
        <v/>
      </c>
      <c r="V40" s="342"/>
      <c r="W40" s="343"/>
      <c r="X40" s="343"/>
      <c r="Y40" s="343"/>
      <c r="Z40" s="343"/>
      <c r="AA40" s="343"/>
      <c r="AB40" s="343"/>
      <c r="AC40" s="343"/>
      <c r="AD40" s="343"/>
      <c r="AE40" s="343"/>
      <c r="AF40" s="343"/>
      <c r="AG40" s="343"/>
      <c r="AH40" s="343"/>
      <c r="AI40" s="343"/>
      <c r="AJ40" s="343"/>
      <c r="AK40" s="343"/>
      <c r="AL40" s="40"/>
      <c r="AM40" s="342" t="str">
        <f t="shared" si="0"/>
        <v/>
      </c>
      <c r="AN40" s="342"/>
      <c r="AO40" s="343"/>
      <c r="AP40" s="343"/>
      <c r="AQ40" s="343"/>
      <c r="AR40" s="343"/>
      <c r="AS40" s="343"/>
      <c r="AT40" s="343"/>
      <c r="AU40" s="343"/>
      <c r="AV40" s="343"/>
      <c r="AW40" s="343"/>
      <c r="AX40" s="343"/>
      <c r="AY40" s="343"/>
      <c r="AZ40" s="343"/>
      <c r="BA40" s="343"/>
      <c r="BB40" s="343"/>
      <c r="BC40" s="343"/>
      <c r="BD40" s="40"/>
      <c r="BE40" s="342" t="str">
        <f t="shared" si="1"/>
        <v/>
      </c>
      <c r="BF40" s="342"/>
      <c r="BG40" s="343"/>
      <c r="BH40" s="343"/>
      <c r="BI40" s="343"/>
      <c r="BJ40" s="343"/>
      <c r="BK40" s="343"/>
      <c r="BL40" s="343"/>
      <c r="BM40" s="343"/>
      <c r="BN40" s="343"/>
      <c r="BO40" s="343"/>
      <c r="BP40" s="343"/>
      <c r="BQ40" s="343"/>
      <c r="BR40" s="343"/>
      <c r="BS40" s="343"/>
      <c r="BT40" s="343"/>
      <c r="BU40" s="343"/>
      <c r="BV40" s="40"/>
      <c r="BW40" s="342" t="str">
        <f t="shared" si="2"/>
        <v/>
      </c>
      <c r="BX40" s="342"/>
      <c r="BY40" s="343" t="str">
        <f>IF('各会計、関係団体の財政状況及び健全化判断比率'!B74="","",'各会計、関係団体の財政状況及び健全化判断比率'!B74)</f>
        <v/>
      </c>
      <c r="BZ40" s="343"/>
      <c r="CA40" s="343"/>
      <c r="CB40" s="343"/>
      <c r="CC40" s="343"/>
      <c r="CD40" s="343"/>
      <c r="CE40" s="343"/>
      <c r="CF40" s="343"/>
      <c r="CG40" s="343"/>
      <c r="CH40" s="343"/>
      <c r="CI40" s="343"/>
      <c r="CJ40" s="343"/>
      <c r="CK40" s="343"/>
      <c r="CL40" s="343"/>
      <c r="CM40" s="343"/>
      <c r="CN40" s="40"/>
      <c r="CO40" s="342" t="str">
        <f t="shared" si="3"/>
        <v/>
      </c>
      <c r="CP40" s="342"/>
      <c r="CQ40" s="343" t="str">
        <f>IF('各会計、関係団体の財政状況及び健全化判断比率'!BS13="","",'各会計、関係団体の財政状況及び健全化判断比率'!BS13)</f>
        <v/>
      </c>
      <c r="CR40" s="343"/>
      <c r="CS40" s="343"/>
      <c r="CT40" s="343"/>
      <c r="CU40" s="343"/>
      <c r="CV40" s="343"/>
      <c r="CW40" s="343"/>
      <c r="CX40" s="343"/>
      <c r="CY40" s="343"/>
      <c r="CZ40" s="343"/>
      <c r="DA40" s="343"/>
      <c r="DB40" s="343"/>
      <c r="DC40" s="343"/>
      <c r="DD40" s="343"/>
      <c r="DE40" s="343"/>
      <c r="DG40" s="340" t="str">
        <f>IF('各会計、関係団体の財政状況及び健全化判断比率'!BR13="","",'各会計、関係団体の財政状況及び健全化判断比率'!BR13)</f>
        <v/>
      </c>
      <c r="DH40" s="340"/>
      <c r="DI40" s="45"/>
    </row>
    <row r="41" spans="1:113" ht="32.25" customHeight="1" x14ac:dyDescent="0.15">
      <c r="A41" s="40"/>
      <c r="B41" s="67"/>
      <c r="C41" s="342" t="str">
        <f t="shared" si="5"/>
        <v/>
      </c>
      <c r="D41" s="342"/>
      <c r="E41" s="343" t="str">
        <f>IF('各会計、関係団体の財政状況及び健全化判断比率'!B14="","",'各会計、関係団体の財政状況及び健全化判断比率'!B14)</f>
        <v/>
      </c>
      <c r="F41" s="343"/>
      <c r="G41" s="343"/>
      <c r="H41" s="343"/>
      <c r="I41" s="343"/>
      <c r="J41" s="343"/>
      <c r="K41" s="343"/>
      <c r="L41" s="343"/>
      <c r="M41" s="343"/>
      <c r="N41" s="343"/>
      <c r="O41" s="343"/>
      <c r="P41" s="343"/>
      <c r="Q41" s="343"/>
      <c r="R41" s="343"/>
      <c r="S41" s="343"/>
      <c r="T41" s="40"/>
      <c r="U41" s="342" t="str">
        <f t="shared" si="4"/>
        <v/>
      </c>
      <c r="V41" s="342"/>
      <c r="W41" s="343"/>
      <c r="X41" s="343"/>
      <c r="Y41" s="343"/>
      <c r="Z41" s="343"/>
      <c r="AA41" s="343"/>
      <c r="AB41" s="343"/>
      <c r="AC41" s="343"/>
      <c r="AD41" s="343"/>
      <c r="AE41" s="343"/>
      <c r="AF41" s="343"/>
      <c r="AG41" s="343"/>
      <c r="AH41" s="343"/>
      <c r="AI41" s="343"/>
      <c r="AJ41" s="343"/>
      <c r="AK41" s="343"/>
      <c r="AL41" s="40"/>
      <c r="AM41" s="342" t="str">
        <f t="shared" si="0"/>
        <v/>
      </c>
      <c r="AN41" s="342"/>
      <c r="AO41" s="343"/>
      <c r="AP41" s="343"/>
      <c r="AQ41" s="343"/>
      <c r="AR41" s="343"/>
      <c r="AS41" s="343"/>
      <c r="AT41" s="343"/>
      <c r="AU41" s="343"/>
      <c r="AV41" s="343"/>
      <c r="AW41" s="343"/>
      <c r="AX41" s="343"/>
      <c r="AY41" s="343"/>
      <c r="AZ41" s="343"/>
      <c r="BA41" s="343"/>
      <c r="BB41" s="343"/>
      <c r="BC41" s="343"/>
      <c r="BD41" s="40"/>
      <c r="BE41" s="342" t="str">
        <f t="shared" si="1"/>
        <v/>
      </c>
      <c r="BF41" s="342"/>
      <c r="BG41" s="343"/>
      <c r="BH41" s="343"/>
      <c r="BI41" s="343"/>
      <c r="BJ41" s="343"/>
      <c r="BK41" s="343"/>
      <c r="BL41" s="343"/>
      <c r="BM41" s="343"/>
      <c r="BN41" s="343"/>
      <c r="BO41" s="343"/>
      <c r="BP41" s="343"/>
      <c r="BQ41" s="343"/>
      <c r="BR41" s="343"/>
      <c r="BS41" s="343"/>
      <c r="BT41" s="343"/>
      <c r="BU41" s="343"/>
      <c r="BV41" s="40"/>
      <c r="BW41" s="342" t="str">
        <f t="shared" si="2"/>
        <v/>
      </c>
      <c r="BX41" s="342"/>
      <c r="BY41" s="343" t="str">
        <f>IF('各会計、関係団体の財政状況及び健全化判断比率'!B75="","",'各会計、関係団体の財政状況及び健全化判断比率'!B75)</f>
        <v/>
      </c>
      <c r="BZ41" s="343"/>
      <c r="CA41" s="343"/>
      <c r="CB41" s="343"/>
      <c r="CC41" s="343"/>
      <c r="CD41" s="343"/>
      <c r="CE41" s="343"/>
      <c r="CF41" s="343"/>
      <c r="CG41" s="343"/>
      <c r="CH41" s="343"/>
      <c r="CI41" s="343"/>
      <c r="CJ41" s="343"/>
      <c r="CK41" s="343"/>
      <c r="CL41" s="343"/>
      <c r="CM41" s="343"/>
      <c r="CN41" s="40"/>
      <c r="CO41" s="342" t="str">
        <f t="shared" si="3"/>
        <v/>
      </c>
      <c r="CP41" s="342"/>
      <c r="CQ41" s="343" t="str">
        <f>IF('各会計、関係団体の財政状況及び健全化判断比率'!BS14="","",'各会計、関係団体の財政状況及び健全化判断比率'!BS14)</f>
        <v/>
      </c>
      <c r="CR41" s="343"/>
      <c r="CS41" s="343"/>
      <c r="CT41" s="343"/>
      <c r="CU41" s="343"/>
      <c r="CV41" s="343"/>
      <c r="CW41" s="343"/>
      <c r="CX41" s="343"/>
      <c r="CY41" s="343"/>
      <c r="CZ41" s="343"/>
      <c r="DA41" s="343"/>
      <c r="DB41" s="343"/>
      <c r="DC41" s="343"/>
      <c r="DD41" s="343"/>
      <c r="DE41" s="343"/>
      <c r="DG41" s="340" t="str">
        <f>IF('各会計、関係団体の財政状況及び健全化判断比率'!BR14="","",'各会計、関係団体の財政状況及び健全化判断比率'!BR14)</f>
        <v/>
      </c>
      <c r="DH41" s="340"/>
      <c r="DI41" s="45"/>
    </row>
    <row r="42" spans="1:113" ht="32.25" customHeight="1" x14ac:dyDescent="0.15">
      <c r="B42" s="67"/>
      <c r="C42" s="342" t="str">
        <f t="shared" si="5"/>
        <v/>
      </c>
      <c r="D42" s="342"/>
      <c r="E42" s="343" t="str">
        <f>IF('各会計、関係団体の財政状況及び健全化判断比率'!B15="","",'各会計、関係団体の財政状況及び健全化判断比率'!B15)</f>
        <v/>
      </c>
      <c r="F42" s="343"/>
      <c r="G42" s="343"/>
      <c r="H42" s="343"/>
      <c r="I42" s="343"/>
      <c r="J42" s="343"/>
      <c r="K42" s="343"/>
      <c r="L42" s="343"/>
      <c r="M42" s="343"/>
      <c r="N42" s="343"/>
      <c r="O42" s="343"/>
      <c r="P42" s="343"/>
      <c r="Q42" s="343"/>
      <c r="R42" s="343"/>
      <c r="S42" s="343"/>
      <c r="T42" s="40"/>
      <c r="U42" s="342" t="str">
        <f t="shared" si="4"/>
        <v/>
      </c>
      <c r="V42" s="342"/>
      <c r="W42" s="343"/>
      <c r="X42" s="343"/>
      <c r="Y42" s="343"/>
      <c r="Z42" s="343"/>
      <c r="AA42" s="343"/>
      <c r="AB42" s="343"/>
      <c r="AC42" s="343"/>
      <c r="AD42" s="343"/>
      <c r="AE42" s="343"/>
      <c r="AF42" s="343"/>
      <c r="AG42" s="343"/>
      <c r="AH42" s="343"/>
      <c r="AI42" s="343"/>
      <c r="AJ42" s="343"/>
      <c r="AK42" s="343"/>
      <c r="AL42" s="40"/>
      <c r="AM42" s="342" t="str">
        <f t="shared" si="0"/>
        <v/>
      </c>
      <c r="AN42" s="342"/>
      <c r="AO42" s="343"/>
      <c r="AP42" s="343"/>
      <c r="AQ42" s="343"/>
      <c r="AR42" s="343"/>
      <c r="AS42" s="343"/>
      <c r="AT42" s="343"/>
      <c r="AU42" s="343"/>
      <c r="AV42" s="343"/>
      <c r="AW42" s="343"/>
      <c r="AX42" s="343"/>
      <c r="AY42" s="343"/>
      <c r="AZ42" s="343"/>
      <c r="BA42" s="343"/>
      <c r="BB42" s="343"/>
      <c r="BC42" s="343"/>
      <c r="BD42" s="40"/>
      <c r="BE42" s="342" t="str">
        <f t="shared" si="1"/>
        <v/>
      </c>
      <c r="BF42" s="342"/>
      <c r="BG42" s="343"/>
      <c r="BH42" s="343"/>
      <c r="BI42" s="343"/>
      <c r="BJ42" s="343"/>
      <c r="BK42" s="343"/>
      <c r="BL42" s="343"/>
      <c r="BM42" s="343"/>
      <c r="BN42" s="343"/>
      <c r="BO42" s="343"/>
      <c r="BP42" s="343"/>
      <c r="BQ42" s="343"/>
      <c r="BR42" s="343"/>
      <c r="BS42" s="343"/>
      <c r="BT42" s="343"/>
      <c r="BU42" s="343"/>
      <c r="BV42" s="40"/>
      <c r="BW42" s="342" t="str">
        <f t="shared" si="2"/>
        <v/>
      </c>
      <c r="BX42" s="342"/>
      <c r="BY42" s="343" t="str">
        <f>IF('各会計、関係団体の財政状況及び健全化判断比率'!B76="","",'各会計、関係団体の財政状況及び健全化判断比率'!B76)</f>
        <v/>
      </c>
      <c r="BZ42" s="343"/>
      <c r="CA42" s="343"/>
      <c r="CB42" s="343"/>
      <c r="CC42" s="343"/>
      <c r="CD42" s="343"/>
      <c r="CE42" s="343"/>
      <c r="CF42" s="343"/>
      <c r="CG42" s="343"/>
      <c r="CH42" s="343"/>
      <c r="CI42" s="343"/>
      <c r="CJ42" s="343"/>
      <c r="CK42" s="343"/>
      <c r="CL42" s="343"/>
      <c r="CM42" s="343"/>
      <c r="CN42" s="40"/>
      <c r="CO42" s="342" t="str">
        <f t="shared" si="3"/>
        <v/>
      </c>
      <c r="CP42" s="342"/>
      <c r="CQ42" s="343" t="str">
        <f>IF('各会計、関係団体の財政状況及び健全化判断比率'!BS15="","",'各会計、関係団体の財政状況及び健全化判断比率'!BS15)</f>
        <v/>
      </c>
      <c r="CR42" s="343"/>
      <c r="CS42" s="343"/>
      <c r="CT42" s="343"/>
      <c r="CU42" s="343"/>
      <c r="CV42" s="343"/>
      <c r="CW42" s="343"/>
      <c r="CX42" s="343"/>
      <c r="CY42" s="343"/>
      <c r="CZ42" s="343"/>
      <c r="DA42" s="343"/>
      <c r="DB42" s="343"/>
      <c r="DC42" s="343"/>
      <c r="DD42" s="343"/>
      <c r="DE42" s="343"/>
      <c r="DG42" s="340" t="str">
        <f>IF('各会計、関係団体の財政状況及び健全化判断比率'!BR15="","",'各会計、関係団体の財政状況及び健全化判断比率'!BR15)</f>
        <v/>
      </c>
      <c r="DH42" s="340"/>
      <c r="DI42" s="45"/>
    </row>
    <row r="43" spans="1:113" ht="32.25" customHeight="1" x14ac:dyDescent="0.15">
      <c r="B43" s="67"/>
      <c r="C43" s="342" t="str">
        <f t="shared" si="5"/>
        <v/>
      </c>
      <c r="D43" s="342"/>
      <c r="E43" s="343" t="str">
        <f>IF('各会計、関係団体の財政状況及び健全化判断比率'!B16="","",'各会計、関係団体の財政状況及び健全化判断比率'!B16)</f>
        <v/>
      </c>
      <c r="F43" s="343"/>
      <c r="G43" s="343"/>
      <c r="H43" s="343"/>
      <c r="I43" s="343"/>
      <c r="J43" s="343"/>
      <c r="K43" s="343"/>
      <c r="L43" s="343"/>
      <c r="M43" s="343"/>
      <c r="N43" s="343"/>
      <c r="O43" s="343"/>
      <c r="P43" s="343"/>
      <c r="Q43" s="343"/>
      <c r="R43" s="343"/>
      <c r="S43" s="343"/>
      <c r="T43" s="40"/>
      <c r="U43" s="342" t="str">
        <f t="shared" si="4"/>
        <v/>
      </c>
      <c r="V43" s="342"/>
      <c r="W43" s="343"/>
      <c r="X43" s="343"/>
      <c r="Y43" s="343"/>
      <c r="Z43" s="343"/>
      <c r="AA43" s="343"/>
      <c r="AB43" s="343"/>
      <c r="AC43" s="343"/>
      <c r="AD43" s="343"/>
      <c r="AE43" s="343"/>
      <c r="AF43" s="343"/>
      <c r="AG43" s="343"/>
      <c r="AH43" s="343"/>
      <c r="AI43" s="343"/>
      <c r="AJ43" s="343"/>
      <c r="AK43" s="343"/>
      <c r="AL43" s="40"/>
      <c r="AM43" s="342" t="str">
        <f t="shared" si="0"/>
        <v/>
      </c>
      <c r="AN43" s="342"/>
      <c r="AO43" s="343"/>
      <c r="AP43" s="343"/>
      <c r="AQ43" s="343"/>
      <c r="AR43" s="343"/>
      <c r="AS43" s="343"/>
      <c r="AT43" s="343"/>
      <c r="AU43" s="343"/>
      <c r="AV43" s="343"/>
      <c r="AW43" s="343"/>
      <c r="AX43" s="343"/>
      <c r="AY43" s="343"/>
      <c r="AZ43" s="343"/>
      <c r="BA43" s="343"/>
      <c r="BB43" s="343"/>
      <c r="BC43" s="343"/>
      <c r="BD43" s="40"/>
      <c r="BE43" s="342" t="str">
        <f t="shared" si="1"/>
        <v/>
      </c>
      <c r="BF43" s="342"/>
      <c r="BG43" s="343"/>
      <c r="BH43" s="343"/>
      <c r="BI43" s="343"/>
      <c r="BJ43" s="343"/>
      <c r="BK43" s="343"/>
      <c r="BL43" s="343"/>
      <c r="BM43" s="343"/>
      <c r="BN43" s="343"/>
      <c r="BO43" s="343"/>
      <c r="BP43" s="343"/>
      <c r="BQ43" s="343"/>
      <c r="BR43" s="343"/>
      <c r="BS43" s="343"/>
      <c r="BT43" s="343"/>
      <c r="BU43" s="343"/>
      <c r="BV43" s="40"/>
      <c r="BW43" s="342" t="str">
        <f t="shared" si="2"/>
        <v/>
      </c>
      <c r="BX43" s="342"/>
      <c r="BY43" s="343" t="str">
        <f>IF('各会計、関係団体の財政状況及び健全化判断比率'!B77="","",'各会計、関係団体の財政状況及び健全化判断比率'!B77)</f>
        <v/>
      </c>
      <c r="BZ43" s="343"/>
      <c r="CA43" s="343"/>
      <c r="CB43" s="343"/>
      <c r="CC43" s="343"/>
      <c r="CD43" s="343"/>
      <c r="CE43" s="343"/>
      <c r="CF43" s="343"/>
      <c r="CG43" s="343"/>
      <c r="CH43" s="343"/>
      <c r="CI43" s="343"/>
      <c r="CJ43" s="343"/>
      <c r="CK43" s="343"/>
      <c r="CL43" s="343"/>
      <c r="CM43" s="343"/>
      <c r="CN43" s="40"/>
      <c r="CO43" s="342" t="str">
        <f t="shared" si="3"/>
        <v/>
      </c>
      <c r="CP43" s="342"/>
      <c r="CQ43" s="343" t="str">
        <f>IF('各会計、関係団体の財政状況及び健全化判断比率'!BS16="","",'各会計、関係団体の財政状況及び健全化判断比率'!BS16)</f>
        <v/>
      </c>
      <c r="CR43" s="343"/>
      <c r="CS43" s="343"/>
      <c r="CT43" s="343"/>
      <c r="CU43" s="343"/>
      <c r="CV43" s="343"/>
      <c r="CW43" s="343"/>
      <c r="CX43" s="343"/>
      <c r="CY43" s="343"/>
      <c r="CZ43" s="343"/>
      <c r="DA43" s="343"/>
      <c r="DB43" s="343"/>
      <c r="DC43" s="343"/>
      <c r="DD43" s="343"/>
      <c r="DE43" s="343"/>
      <c r="DG43" s="340" t="str">
        <f>IF('各会計、関係団体の財政状況及び健全化判断比率'!BR16="","",'各会計、関係団体の財政状況及び健全化判断比率'!BR16)</f>
        <v/>
      </c>
      <c r="DH43" s="340"/>
      <c r="DI43" s="45"/>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138</v>
      </c>
      <c r="E46" s="339" t="s">
        <v>139</v>
      </c>
      <c r="F46" s="339"/>
      <c r="G46" s="339"/>
      <c r="H46" s="339"/>
      <c r="I46" s="339"/>
      <c r="J46" s="339"/>
      <c r="K46" s="339"/>
      <c r="L46" s="339"/>
      <c r="M46" s="339"/>
      <c r="N46" s="339"/>
      <c r="O46" s="339"/>
      <c r="P46" s="339"/>
      <c r="Q46" s="339"/>
      <c r="R46" s="339"/>
      <c r="S46" s="339"/>
      <c r="T46" s="339"/>
      <c r="U46" s="339"/>
      <c r="V46" s="339"/>
      <c r="W46" s="339"/>
      <c r="X46" s="339"/>
      <c r="Y46" s="339"/>
      <c r="Z46" s="339"/>
      <c r="AA46" s="339"/>
      <c r="AB46" s="339"/>
      <c r="AC46" s="339"/>
      <c r="AD46" s="339"/>
      <c r="AE46" s="339"/>
      <c r="AF46" s="339"/>
      <c r="AG46" s="339"/>
      <c r="AH46" s="339"/>
      <c r="AI46" s="339"/>
      <c r="AJ46" s="339"/>
      <c r="AK46" s="339"/>
      <c r="AL46" s="339"/>
      <c r="AM46" s="339"/>
      <c r="AN46" s="339"/>
      <c r="AO46" s="339"/>
      <c r="AP46" s="339"/>
      <c r="AQ46" s="339"/>
      <c r="AR46" s="339"/>
      <c r="AS46" s="339"/>
      <c r="AT46" s="339"/>
      <c r="AU46" s="339"/>
      <c r="AV46" s="339"/>
      <c r="AW46" s="339"/>
      <c r="AX46" s="339"/>
      <c r="AY46" s="339"/>
      <c r="AZ46" s="339"/>
      <c r="BA46" s="339"/>
      <c r="BB46" s="339"/>
      <c r="BC46" s="339"/>
      <c r="BD46" s="339"/>
      <c r="BE46" s="339"/>
      <c r="BF46" s="339"/>
      <c r="BG46" s="339"/>
      <c r="BH46" s="339"/>
      <c r="BI46" s="339"/>
      <c r="BJ46" s="339"/>
      <c r="BK46" s="339"/>
      <c r="BL46" s="339"/>
      <c r="BM46" s="339"/>
      <c r="BN46" s="339"/>
      <c r="BO46" s="339"/>
      <c r="BP46" s="339"/>
      <c r="BQ46" s="339"/>
      <c r="BR46" s="339"/>
      <c r="BS46" s="339"/>
      <c r="BT46" s="339"/>
      <c r="BU46" s="339"/>
      <c r="BV46" s="339"/>
      <c r="BW46" s="339"/>
      <c r="BX46" s="339"/>
      <c r="BY46" s="339"/>
      <c r="BZ46" s="339"/>
      <c r="CA46" s="339"/>
      <c r="CB46" s="339"/>
      <c r="CC46" s="339"/>
      <c r="CD46" s="339"/>
      <c r="CE46" s="339"/>
      <c r="CF46" s="339"/>
      <c r="CG46" s="339"/>
      <c r="CH46" s="339"/>
      <c r="CI46" s="339"/>
      <c r="CJ46" s="339"/>
      <c r="CK46" s="339"/>
      <c r="CL46" s="339"/>
      <c r="CM46" s="339"/>
      <c r="CN46" s="339"/>
      <c r="CO46" s="339"/>
      <c r="CP46" s="339"/>
      <c r="CQ46" s="339"/>
      <c r="CR46" s="339"/>
      <c r="CS46" s="339"/>
      <c r="CT46" s="339"/>
      <c r="CU46" s="339"/>
      <c r="CV46" s="339"/>
      <c r="CW46" s="339"/>
      <c r="CX46" s="339"/>
      <c r="CY46" s="339"/>
      <c r="CZ46" s="339"/>
      <c r="DA46" s="339"/>
      <c r="DB46" s="339"/>
      <c r="DC46" s="339"/>
      <c r="DD46" s="339"/>
      <c r="DE46" s="339"/>
      <c r="DF46" s="339"/>
      <c r="DG46" s="339"/>
      <c r="DH46" s="339"/>
      <c r="DI46" s="339"/>
    </row>
    <row r="47" spans="1:113" x14ac:dyDescent="0.15">
      <c r="E47" s="339" t="s">
        <v>140</v>
      </c>
      <c r="F47" s="339"/>
      <c r="G47" s="339"/>
      <c r="H47" s="339"/>
      <c r="I47" s="339"/>
      <c r="J47" s="339"/>
      <c r="K47" s="339"/>
      <c r="L47" s="339"/>
      <c r="M47" s="339"/>
      <c r="N47" s="339"/>
      <c r="O47" s="339"/>
      <c r="P47" s="339"/>
      <c r="Q47" s="339"/>
      <c r="R47" s="339"/>
      <c r="S47" s="339"/>
      <c r="T47" s="339"/>
      <c r="U47" s="339"/>
      <c r="V47" s="339"/>
      <c r="W47" s="339"/>
      <c r="X47" s="339"/>
      <c r="Y47" s="339"/>
      <c r="Z47" s="339"/>
      <c r="AA47" s="339"/>
      <c r="AB47" s="339"/>
      <c r="AC47" s="339"/>
      <c r="AD47" s="339"/>
      <c r="AE47" s="339"/>
      <c r="AF47" s="339"/>
      <c r="AG47" s="339"/>
      <c r="AH47" s="339"/>
      <c r="AI47" s="339"/>
      <c r="AJ47" s="339"/>
      <c r="AK47" s="339"/>
      <c r="AL47" s="339"/>
      <c r="AM47" s="339"/>
      <c r="AN47" s="339"/>
      <c r="AO47" s="339"/>
      <c r="AP47" s="339"/>
      <c r="AQ47" s="339"/>
      <c r="AR47" s="339"/>
      <c r="AS47" s="339"/>
      <c r="AT47" s="339"/>
      <c r="AU47" s="339"/>
      <c r="AV47" s="339"/>
      <c r="AW47" s="339"/>
      <c r="AX47" s="339"/>
      <c r="AY47" s="339"/>
      <c r="AZ47" s="339"/>
      <c r="BA47" s="339"/>
      <c r="BB47" s="339"/>
      <c r="BC47" s="339"/>
      <c r="BD47" s="339"/>
      <c r="BE47" s="339"/>
      <c r="BF47" s="339"/>
      <c r="BG47" s="339"/>
      <c r="BH47" s="339"/>
      <c r="BI47" s="339"/>
      <c r="BJ47" s="339"/>
      <c r="BK47" s="339"/>
      <c r="BL47" s="339"/>
      <c r="BM47" s="339"/>
      <c r="BN47" s="339"/>
      <c r="BO47" s="339"/>
      <c r="BP47" s="339"/>
      <c r="BQ47" s="339"/>
      <c r="BR47" s="339"/>
      <c r="BS47" s="339"/>
      <c r="BT47" s="339"/>
      <c r="BU47" s="339"/>
      <c r="BV47" s="339"/>
      <c r="BW47" s="339"/>
      <c r="BX47" s="339"/>
      <c r="BY47" s="339"/>
      <c r="BZ47" s="339"/>
      <c r="CA47" s="339"/>
      <c r="CB47" s="339"/>
      <c r="CC47" s="339"/>
      <c r="CD47" s="339"/>
      <c r="CE47" s="339"/>
      <c r="CF47" s="339"/>
      <c r="CG47" s="339"/>
      <c r="CH47" s="339"/>
      <c r="CI47" s="339"/>
      <c r="CJ47" s="339"/>
      <c r="CK47" s="339"/>
      <c r="CL47" s="339"/>
      <c r="CM47" s="339"/>
      <c r="CN47" s="339"/>
      <c r="CO47" s="339"/>
      <c r="CP47" s="339"/>
      <c r="CQ47" s="339"/>
      <c r="CR47" s="339"/>
      <c r="CS47" s="339"/>
      <c r="CT47" s="339"/>
      <c r="CU47" s="339"/>
      <c r="CV47" s="339"/>
      <c r="CW47" s="339"/>
      <c r="CX47" s="339"/>
      <c r="CY47" s="339"/>
      <c r="CZ47" s="339"/>
      <c r="DA47" s="339"/>
      <c r="DB47" s="339"/>
      <c r="DC47" s="339"/>
      <c r="DD47" s="339"/>
      <c r="DE47" s="339"/>
      <c r="DF47" s="339"/>
      <c r="DG47" s="339"/>
      <c r="DH47" s="339"/>
      <c r="DI47" s="339"/>
    </row>
    <row r="48" spans="1:113" x14ac:dyDescent="0.15">
      <c r="E48" s="339" t="s">
        <v>141</v>
      </c>
      <c r="F48" s="339"/>
      <c r="G48" s="339"/>
      <c r="H48" s="339"/>
      <c r="I48" s="339"/>
      <c r="J48" s="339"/>
      <c r="K48" s="339"/>
      <c r="L48" s="339"/>
      <c r="M48" s="339"/>
      <c r="N48" s="339"/>
      <c r="O48" s="339"/>
      <c r="P48" s="339"/>
      <c r="Q48" s="339"/>
      <c r="R48" s="339"/>
      <c r="S48" s="339"/>
      <c r="T48" s="339"/>
      <c r="U48" s="339"/>
      <c r="V48" s="339"/>
      <c r="W48" s="339"/>
      <c r="X48" s="339"/>
      <c r="Y48" s="339"/>
      <c r="Z48" s="339"/>
      <c r="AA48" s="339"/>
      <c r="AB48" s="339"/>
      <c r="AC48" s="339"/>
      <c r="AD48" s="339"/>
      <c r="AE48" s="339"/>
      <c r="AF48" s="339"/>
      <c r="AG48" s="339"/>
      <c r="AH48" s="339"/>
      <c r="AI48" s="339"/>
      <c r="AJ48" s="339"/>
      <c r="AK48" s="339"/>
      <c r="AL48" s="339"/>
      <c r="AM48" s="339"/>
      <c r="AN48" s="339"/>
      <c r="AO48" s="339"/>
      <c r="AP48" s="339"/>
      <c r="AQ48" s="339"/>
      <c r="AR48" s="339"/>
      <c r="AS48" s="339"/>
      <c r="AT48" s="339"/>
      <c r="AU48" s="339"/>
      <c r="AV48" s="339"/>
      <c r="AW48" s="339"/>
      <c r="AX48" s="339"/>
      <c r="AY48" s="339"/>
      <c r="AZ48" s="339"/>
      <c r="BA48" s="339"/>
      <c r="BB48" s="339"/>
      <c r="BC48" s="339"/>
      <c r="BD48" s="339"/>
      <c r="BE48" s="339"/>
      <c r="BF48" s="339"/>
      <c r="BG48" s="339"/>
      <c r="BH48" s="339"/>
      <c r="BI48" s="339"/>
      <c r="BJ48" s="339"/>
      <c r="BK48" s="339"/>
      <c r="BL48" s="339"/>
      <c r="BM48" s="339"/>
      <c r="BN48" s="339"/>
      <c r="BO48" s="339"/>
      <c r="BP48" s="339"/>
      <c r="BQ48" s="339"/>
      <c r="BR48" s="339"/>
      <c r="BS48" s="339"/>
      <c r="BT48" s="339"/>
      <c r="BU48" s="339"/>
      <c r="BV48" s="339"/>
      <c r="BW48" s="339"/>
      <c r="BX48" s="339"/>
      <c r="BY48" s="339"/>
      <c r="BZ48" s="339"/>
      <c r="CA48" s="339"/>
      <c r="CB48" s="339"/>
      <c r="CC48" s="339"/>
      <c r="CD48" s="339"/>
      <c r="CE48" s="339"/>
      <c r="CF48" s="339"/>
      <c r="CG48" s="339"/>
      <c r="CH48" s="339"/>
      <c r="CI48" s="339"/>
      <c r="CJ48" s="339"/>
      <c r="CK48" s="339"/>
      <c r="CL48" s="339"/>
      <c r="CM48" s="339"/>
      <c r="CN48" s="339"/>
      <c r="CO48" s="339"/>
      <c r="CP48" s="339"/>
      <c r="CQ48" s="339"/>
      <c r="CR48" s="339"/>
      <c r="CS48" s="339"/>
      <c r="CT48" s="339"/>
      <c r="CU48" s="339"/>
      <c r="CV48" s="339"/>
      <c r="CW48" s="339"/>
      <c r="CX48" s="339"/>
      <c r="CY48" s="339"/>
      <c r="CZ48" s="339"/>
      <c r="DA48" s="339"/>
      <c r="DB48" s="339"/>
      <c r="DC48" s="339"/>
      <c r="DD48" s="339"/>
      <c r="DE48" s="339"/>
      <c r="DF48" s="339"/>
      <c r="DG48" s="339"/>
      <c r="DH48" s="339"/>
      <c r="DI48" s="339"/>
    </row>
    <row r="49" spans="5:113" x14ac:dyDescent="0.15">
      <c r="E49" s="341" t="s">
        <v>142</v>
      </c>
      <c r="F49" s="341"/>
      <c r="G49" s="341"/>
      <c r="H49" s="341"/>
      <c r="I49" s="341"/>
      <c r="J49" s="341"/>
      <c r="K49" s="341"/>
      <c r="L49" s="341"/>
      <c r="M49" s="341"/>
      <c r="N49" s="341"/>
      <c r="O49" s="341"/>
      <c r="P49" s="341"/>
      <c r="Q49" s="341"/>
      <c r="R49" s="341"/>
      <c r="S49" s="341"/>
      <c r="T49" s="341"/>
      <c r="U49" s="341"/>
      <c r="V49" s="341"/>
      <c r="W49" s="341"/>
      <c r="X49" s="341"/>
      <c r="Y49" s="341"/>
      <c r="Z49" s="341"/>
      <c r="AA49" s="341"/>
      <c r="AB49" s="341"/>
      <c r="AC49" s="341"/>
      <c r="AD49" s="341"/>
      <c r="AE49" s="341"/>
      <c r="AF49" s="341"/>
      <c r="AG49" s="341"/>
      <c r="AH49" s="341"/>
      <c r="AI49" s="341"/>
      <c r="AJ49" s="341"/>
      <c r="AK49" s="341"/>
      <c r="AL49" s="341"/>
      <c r="AM49" s="341"/>
      <c r="AN49" s="341"/>
      <c r="AO49" s="341"/>
      <c r="AP49" s="341"/>
      <c r="AQ49" s="341"/>
      <c r="AR49" s="341"/>
      <c r="AS49" s="341"/>
      <c r="AT49" s="341"/>
      <c r="AU49" s="341"/>
      <c r="AV49" s="341"/>
      <c r="AW49" s="341"/>
      <c r="AX49" s="341"/>
      <c r="AY49" s="341"/>
      <c r="AZ49" s="341"/>
      <c r="BA49" s="341"/>
      <c r="BB49" s="341"/>
      <c r="BC49" s="341"/>
      <c r="BD49" s="341"/>
      <c r="BE49" s="341"/>
      <c r="BF49" s="341"/>
      <c r="BG49" s="341"/>
      <c r="BH49" s="341"/>
      <c r="BI49" s="341"/>
      <c r="BJ49" s="341"/>
      <c r="BK49" s="341"/>
      <c r="BL49" s="341"/>
      <c r="BM49" s="341"/>
      <c r="BN49" s="341"/>
      <c r="BO49" s="341"/>
      <c r="BP49" s="341"/>
      <c r="BQ49" s="341"/>
      <c r="BR49" s="341"/>
      <c r="BS49" s="341"/>
      <c r="BT49" s="341"/>
      <c r="BU49" s="341"/>
      <c r="BV49" s="341"/>
      <c r="BW49" s="341"/>
      <c r="BX49" s="341"/>
      <c r="BY49" s="341"/>
      <c r="BZ49" s="341"/>
      <c r="CA49" s="341"/>
      <c r="CB49" s="341"/>
      <c r="CC49" s="341"/>
      <c r="CD49" s="341"/>
      <c r="CE49" s="341"/>
      <c r="CF49" s="341"/>
      <c r="CG49" s="341"/>
      <c r="CH49" s="341"/>
      <c r="CI49" s="341"/>
      <c r="CJ49" s="341"/>
      <c r="CK49" s="341"/>
      <c r="CL49" s="341"/>
      <c r="CM49" s="341"/>
      <c r="CN49" s="341"/>
      <c r="CO49" s="341"/>
      <c r="CP49" s="341"/>
      <c r="CQ49" s="341"/>
      <c r="CR49" s="341"/>
      <c r="CS49" s="341"/>
      <c r="CT49" s="341"/>
      <c r="CU49" s="341"/>
      <c r="CV49" s="341"/>
      <c r="CW49" s="341"/>
      <c r="CX49" s="341"/>
      <c r="CY49" s="341"/>
      <c r="CZ49" s="341"/>
      <c r="DA49" s="341"/>
      <c r="DB49" s="341"/>
      <c r="DC49" s="341"/>
      <c r="DD49" s="341"/>
      <c r="DE49" s="341"/>
      <c r="DF49" s="341"/>
      <c r="DG49" s="341"/>
      <c r="DH49" s="341"/>
      <c r="DI49" s="341"/>
    </row>
    <row r="50" spans="5:113" x14ac:dyDescent="0.15">
      <c r="E50" s="339" t="s">
        <v>143</v>
      </c>
      <c r="F50" s="339"/>
      <c r="G50" s="339"/>
      <c r="H50" s="339"/>
      <c r="I50" s="339"/>
      <c r="J50" s="339"/>
      <c r="K50" s="339"/>
      <c r="L50" s="339"/>
      <c r="M50" s="339"/>
      <c r="N50" s="339"/>
      <c r="O50" s="339"/>
      <c r="P50" s="339"/>
      <c r="Q50" s="339"/>
      <c r="R50" s="339"/>
      <c r="S50" s="339"/>
      <c r="T50" s="339"/>
      <c r="U50" s="339"/>
      <c r="V50" s="339"/>
      <c r="W50" s="339"/>
      <c r="X50" s="339"/>
      <c r="Y50" s="339"/>
      <c r="Z50" s="339"/>
      <c r="AA50" s="339"/>
      <c r="AB50" s="339"/>
      <c r="AC50" s="339"/>
      <c r="AD50" s="339"/>
      <c r="AE50" s="339"/>
      <c r="AF50" s="339"/>
      <c r="AG50" s="339"/>
      <c r="AH50" s="339"/>
      <c r="AI50" s="339"/>
      <c r="AJ50" s="339"/>
      <c r="AK50" s="339"/>
      <c r="AL50" s="339"/>
      <c r="AM50" s="339"/>
      <c r="AN50" s="339"/>
      <c r="AO50" s="339"/>
      <c r="AP50" s="339"/>
      <c r="AQ50" s="339"/>
      <c r="AR50" s="339"/>
      <c r="AS50" s="339"/>
      <c r="AT50" s="339"/>
      <c r="AU50" s="339"/>
      <c r="AV50" s="339"/>
      <c r="AW50" s="339"/>
      <c r="AX50" s="339"/>
      <c r="AY50" s="339"/>
      <c r="AZ50" s="339"/>
      <c r="BA50" s="339"/>
      <c r="BB50" s="339"/>
      <c r="BC50" s="339"/>
      <c r="BD50" s="339"/>
      <c r="BE50" s="339"/>
      <c r="BF50" s="339"/>
      <c r="BG50" s="339"/>
      <c r="BH50" s="339"/>
      <c r="BI50" s="339"/>
      <c r="BJ50" s="339"/>
      <c r="BK50" s="339"/>
      <c r="BL50" s="339"/>
      <c r="BM50" s="339"/>
      <c r="BN50" s="339"/>
      <c r="BO50" s="339"/>
      <c r="BP50" s="339"/>
      <c r="BQ50" s="339"/>
      <c r="BR50" s="339"/>
      <c r="BS50" s="339"/>
      <c r="BT50" s="339"/>
      <c r="BU50" s="339"/>
      <c r="BV50" s="339"/>
      <c r="BW50" s="339"/>
      <c r="BX50" s="339"/>
      <c r="BY50" s="339"/>
      <c r="BZ50" s="339"/>
      <c r="CA50" s="339"/>
      <c r="CB50" s="339"/>
      <c r="CC50" s="339"/>
      <c r="CD50" s="339"/>
      <c r="CE50" s="339"/>
      <c r="CF50" s="339"/>
      <c r="CG50" s="339"/>
      <c r="CH50" s="339"/>
      <c r="CI50" s="339"/>
      <c r="CJ50" s="339"/>
      <c r="CK50" s="339"/>
      <c r="CL50" s="339"/>
      <c r="CM50" s="339"/>
      <c r="CN50" s="339"/>
      <c r="CO50" s="339"/>
      <c r="CP50" s="339"/>
      <c r="CQ50" s="339"/>
      <c r="CR50" s="339"/>
      <c r="CS50" s="339"/>
      <c r="CT50" s="339"/>
      <c r="CU50" s="339"/>
      <c r="CV50" s="339"/>
      <c r="CW50" s="339"/>
      <c r="CX50" s="339"/>
      <c r="CY50" s="339"/>
      <c r="CZ50" s="339"/>
      <c r="DA50" s="339"/>
      <c r="DB50" s="339"/>
      <c r="DC50" s="339"/>
      <c r="DD50" s="339"/>
      <c r="DE50" s="339"/>
      <c r="DF50" s="339"/>
      <c r="DG50" s="339"/>
      <c r="DH50" s="339"/>
      <c r="DI50" s="339"/>
    </row>
    <row r="51" spans="5:113" x14ac:dyDescent="0.15">
      <c r="E51" s="339" t="s">
        <v>144</v>
      </c>
      <c r="F51" s="339"/>
      <c r="G51" s="339"/>
      <c r="H51" s="339"/>
      <c r="I51" s="339"/>
      <c r="J51" s="339"/>
      <c r="K51" s="339"/>
      <c r="L51" s="339"/>
      <c r="M51" s="339"/>
      <c r="N51" s="339"/>
      <c r="O51" s="339"/>
      <c r="P51" s="339"/>
      <c r="Q51" s="339"/>
      <c r="R51" s="339"/>
      <c r="S51" s="339"/>
      <c r="T51" s="339"/>
      <c r="U51" s="339"/>
      <c r="V51" s="339"/>
      <c r="W51" s="339"/>
      <c r="X51" s="339"/>
      <c r="Y51" s="339"/>
      <c r="Z51" s="339"/>
      <c r="AA51" s="339"/>
      <c r="AB51" s="339"/>
      <c r="AC51" s="339"/>
      <c r="AD51" s="339"/>
      <c r="AE51" s="339"/>
      <c r="AF51" s="339"/>
      <c r="AG51" s="339"/>
      <c r="AH51" s="339"/>
      <c r="AI51" s="339"/>
      <c r="AJ51" s="339"/>
      <c r="AK51" s="339"/>
      <c r="AL51" s="339"/>
      <c r="AM51" s="339"/>
      <c r="AN51" s="339"/>
      <c r="AO51" s="339"/>
      <c r="AP51" s="339"/>
      <c r="AQ51" s="339"/>
      <c r="AR51" s="339"/>
      <c r="AS51" s="339"/>
      <c r="AT51" s="339"/>
      <c r="AU51" s="339"/>
      <c r="AV51" s="339"/>
      <c r="AW51" s="339"/>
      <c r="AX51" s="339"/>
      <c r="AY51" s="339"/>
      <c r="AZ51" s="339"/>
      <c r="BA51" s="339"/>
      <c r="BB51" s="339"/>
      <c r="BC51" s="339"/>
      <c r="BD51" s="339"/>
      <c r="BE51" s="339"/>
      <c r="BF51" s="339"/>
      <c r="BG51" s="339"/>
      <c r="BH51" s="339"/>
      <c r="BI51" s="339"/>
      <c r="BJ51" s="339"/>
      <c r="BK51" s="339"/>
      <c r="BL51" s="339"/>
      <c r="BM51" s="339"/>
      <c r="BN51" s="339"/>
      <c r="BO51" s="339"/>
      <c r="BP51" s="339"/>
      <c r="BQ51" s="339"/>
      <c r="BR51" s="339"/>
      <c r="BS51" s="339"/>
      <c r="BT51" s="339"/>
      <c r="BU51" s="339"/>
      <c r="BV51" s="339"/>
      <c r="BW51" s="339"/>
      <c r="BX51" s="339"/>
      <c r="BY51" s="339"/>
      <c r="BZ51" s="339"/>
      <c r="CA51" s="339"/>
      <c r="CB51" s="339"/>
      <c r="CC51" s="339"/>
      <c r="CD51" s="339"/>
      <c r="CE51" s="339"/>
      <c r="CF51" s="339"/>
      <c r="CG51" s="339"/>
      <c r="CH51" s="339"/>
      <c r="CI51" s="339"/>
      <c r="CJ51" s="339"/>
      <c r="CK51" s="339"/>
      <c r="CL51" s="339"/>
      <c r="CM51" s="339"/>
      <c r="CN51" s="339"/>
      <c r="CO51" s="339"/>
      <c r="CP51" s="339"/>
      <c r="CQ51" s="339"/>
      <c r="CR51" s="339"/>
      <c r="CS51" s="339"/>
      <c r="CT51" s="339"/>
      <c r="CU51" s="339"/>
      <c r="CV51" s="339"/>
      <c r="CW51" s="339"/>
      <c r="CX51" s="339"/>
      <c r="CY51" s="339"/>
      <c r="CZ51" s="339"/>
      <c r="DA51" s="339"/>
      <c r="DB51" s="339"/>
      <c r="DC51" s="339"/>
      <c r="DD51" s="339"/>
      <c r="DE51" s="339"/>
      <c r="DF51" s="339"/>
      <c r="DG51" s="339"/>
      <c r="DH51" s="339"/>
      <c r="DI51" s="339"/>
    </row>
    <row r="52" spans="5:113" x14ac:dyDescent="0.15">
      <c r="E52" s="339" t="s">
        <v>145</v>
      </c>
      <c r="F52" s="339"/>
      <c r="G52" s="339"/>
      <c r="H52" s="339"/>
      <c r="I52" s="339"/>
      <c r="J52" s="339"/>
      <c r="K52" s="339"/>
      <c r="L52" s="339"/>
      <c r="M52" s="339"/>
      <c r="N52" s="339"/>
      <c r="O52" s="339"/>
      <c r="P52" s="339"/>
      <c r="Q52" s="339"/>
      <c r="R52" s="339"/>
      <c r="S52" s="339"/>
      <c r="T52" s="339"/>
      <c r="U52" s="339"/>
      <c r="V52" s="339"/>
      <c r="W52" s="339"/>
      <c r="X52" s="339"/>
      <c r="Y52" s="339"/>
      <c r="Z52" s="339"/>
      <c r="AA52" s="339"/>
      <c r="AB52" s="339"/>
      <c r="AC52" s="339"/>
      <c r="AD52" s="339"/>
      <c r="AE52" s="339"/>
      <c r="AF52" s="339"/>
      <c r="AG52" s="339"/>
      <c r="AH52" s="339"/>
      <c r="AI52" s="339"/>
      <c r="AJ52" s="339"/>
      <c r="AK52" s="339"/>
      <c r="AL52" s="339"/>
      <c r="AM52" s="339"/>
      <c r="AN52" s="339"/>
      <c r="AO52" s="339"/>
      <c r="AP52" s="339"/>
      <c r="AQ52" s="339"/>
      <c r="AR52" s="339"/>
      <c r="AS52" s="339"/>
      <c r="AT52" s="339"/>
      <c r="AU52" s="339"/>
      <c r="AV52" s="339"/>
      <c r="AW52" s="339"/>
      <c r="AX52" s="339"/>
      <c r="AY52" s="339"/>
      <c r="AZ52" s="339"/>
      <c r="BA52" s="339"/>
      <c r="BB52" s="339"/>
      <c r="BC52" s="339"/>
      <c r="BD52" s="339"/>
      <c r="BE52" s="339"/>
      <c r="BF52" s="339"/>
      <c r="BG52" s="339"/>
      <c r="BH52" s="339"/>
      <c r="BI52" s="339"/>
      <c r="BJ52" s="339"/>
      <c r="BK52" s="339"/>
      <c r="BL52" s="339"/>
      <c r="BM52" s="339"/>
      <c r="BN52" s="339"/>
      <c r="BO52" s="339"/>
      <c r="BP52" s="339"/>
      <c r="BQ52" s="339"/>
      <c r="BR52" s="339"/>
      <c r="BS52" s="339"/>
      <c r="BT52" s="339"/>
      <c r="BU52" s="339"/>
      <c r="BV52" s="339"/>
      <c r="BW52" s="339"/>
      <c r="BX52" s="339"/>
      <c r="BY52" s="339"/>
      <c r="BZ52" s="339"/>
      <c r="CA52" s="339"/>
      <c r="CB52" s="339"/>
      <c r="CC52" s="339"/>
      <c r="CD52" s="339"/>
      <c r="CE52" s="339"/>
      <c r="CF52" s="339"/>
      <c r="CG52" s="339"/>
      <c r="CH52" s="339"/>
      <c r="CI52" s="339"/>
      <c r="CJ52" s="339"/>
      <c r="CK52" s="339"/>
      <c r="CL52" s="339"/>
      <c r="CM52" s="339"/>
      <c r="CN52" s="339"/>
      <c r="CO52" s="339"/>
      <c r="CP52" s="339"/>
      <c r="CQ52" s="339"/>
      <c r="CR52" s="339"/>
      <c r="CS52" s="339"/>
      <c r="CT52" s="339"/>
      <c r="CU52" s="339"/>
      <c r="CV52" s="339"/>
      <c r="CW52" s="339"/>
      <c r="CX52" s="339"/>
      <c r="CY52" s="339"/>
      <c r="CZ52" s="339"/>
      <c r="DA52" s="339"/>
      <c r="DB52" s="339"/>
      <c r="DC52" s="339"/>
      <c r="DD52" s="339"/>
      <c r="DE52" s="339"/>
      <c r="DF52" s="339"/>
      <c r="DG52" s="339"/>
      <c r="DH52" s="339"/>
      <c r="DI52" s="339"/>
    </row>
    <row r="53" spans="5:113" x14ac:dyDescent="0.15">
      <c r="E53" s="339" t="s">
        <v>146</v>
      </c>
      <c r="F53" s="339"/>
      <c r="G53" s="339"/>
      <c r="H53" s="339"/>
      <c r="I53" s="339"/>
      <c r="J53" s="339"/>
      <c r="K53" s="339"/>
      <c r="L53" s="339"/>
      <c r="M53" s="339"/>
      <c r="N53" s="339"/>
      <c r="O53" s="339"/>
      <c r="P53" s="339"/>
      <c r="Q53" s="339"/>
      <c r="R53" s="339"/>
      <c r="S53" s="339"/>
      <c r="T53" s="339"/>
      <c r="U53" s="339"/>
      <c r="V53" s="339"/>
      <c r="W53" s="339"/>
      <c r="X53" s="339"/>
      <c r="Y53" s="339"/>
      <c r="Z53" s="339"/>
      <c r="AA53" s="339"/>
      <c r="AB53" s="339"/>
      <c r="AC53" s="339"/>
      <c r="AD53" s="339"/>
      <c r="AE53" s="339"/>
      <c r="AF53" s="339"/>
      <c r="AG53" s="339"/>
      <c r="AH53" s="339"/>
      <c r="AI53" s="339"/>
      <c r="AJ53" s="339"/>
      <c r="AK53" s="339"/>
      <c r="AL53" s="339"/>
      <c r="AM53" s="339"/>
      <c r="AN53" s="339"/>
      <c r="AO53" s="339"/>
      <c r="AP53" s="339"/>
      <c r="AQ53" s="339"/>
      <c r="AR53" s="339"/>
      <c r="AS53" s="339"/>
      <c r="AT53" s="339"/>
      <c r="AU53" s="339"/>
      <c r="AV53" s="339"/>
      <c r="AW53" s="339"/>
      <c r="AX53" s="339"/>
      <c r="AY53" s="339"/>
      <c r="AZ53" s="339"/>
      <c r="BA53" s="339"/>
      <c r="BB53" s="339"/>
      <c r="BC53" s="339"/>
      <c r="BD53" s="339"/>
      <c r="BE53" s="339"/>
      <c r="BF53" s="339"/>
      <c r="BG53" s="339"/>
      <c r="BH53" s="339"/>
      <c r="BI53" s="339"/>
      <c r="BJ53" s="339"/>
      <c r="BK53" s="339"/>
      <c r="BL53" s="339"/>
      <c r="BM53" s="339"/>
      <c r="BN53" s="339"/>
      <c r="BO53" s="339"/>
      <c r="BP53" s="339"/>
      <c r="BQ53" s="339"/>
      <c r="BR53" s="339"/>
      <c r="BS53" s="339"/>
      <c r="BT53" s="339"/>
      <c r="BU53" s="339"/>
      <c r="BV53" s="339"/>
      <c r="BW53" s="339"/>
      <c r="BX53" s="339"/>
      <c r="BY53" s="339"/>
      <c r="BZ53" s="339"/>
      <c r="CA53" s="339"/>
      <c r="CB53" s="339"/>
      <c r="CC53" s="339"/>
      <c r="CD53" s="339"/>
      <c r="CE53" s="339"/>
      <c r="CF53" s="339"/>
      <c r="CG53" s="339"/>
      <c r="CH53" s="339"/>
      <c r="CI53" s="339"/>
      <c r="CJ53" s="339"/>
      <c r="CK53" s="339"/>
      <c r="CL53" s="339"/>
      <c r="CM53" s="339"/>
      <c r="CN53" s="339"/>
      <c r="CO53" s="339"/>
      <c r="CP53" s="339"/>
      <c r="CQ53" s="339"/>
      <c r="CR53" s="339"/>
      <c r="CS53" s="339"/>
      <c r="CT53" s="339"/>
      <c r="CU53" s="339"/>
      <c r="CV53" s="339"/>
      <c r="CW53" s="339"/>
      <c r="CX53" s="339"/>
      <c r="CY53" s="339"/>
      <c r="CZ53" s="339"/>
      <c r="DA53" s="339"/>
      <c r="DB53" s="339"/>
      <c r="DC53" s="339"/>
      <c r="DD53" s="339"/>
      <c r="DE53" s="339"/>
      <c r="DF53" s="339"/>
      <c r="DG53" s="339"/>
      <c r="DH53" s="339"/>
      <c r="DI53" s="339"/>
    </row>
    <row r="54" spans="5:113" x14ac:dyDescent="0.15"/>
    <row r="55" spans="5:113" x14ac:dyDescent="0.15"/>
    <row r="56" spans="5:113" x14ac:dyDescent="0.15"/>
  </sheetData>
  <sheetProtection algorithmName="SHA-512" hashValue="h1qndXe3CHtWLBg9wTx90rSsrV47gB6qSwdRlPWOyikafSxHk18VrTnI4Q0Oegx6lKA3GOPDpMcQXMZvhNpQaQ==" saltValue="5aBTgRb5oNrkRCBHi/VOI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W22:Y29"/>
    <mergeCell ref="Z22:AG23"/>
    <mergeCell ref="CE22:CS23"/>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AY22:BM22"/>
    <mergeCell ref="BN22:BU22"/>
    <mergeCell ref="BV22:CC22"/>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658B0-B73A-4B0A-BAAE-B07005373BD4}">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692" t="s">
        <v>147</v>
      </c>
      <c r="DI1" s="693"/>
      <c r="DJ1" s="693"/>
      <c r="DK1" s="693"/>
      <c r="DL1" s="693"/>
      <c r="DM1" s="693"/>
      <c r="DN1" s="694"/>
      <c r="DO1" s="73"/>
      <c r="DP1" s="692" t="s">
        <v>148</v>
      </c>
      <c r="DQ1" s="693"/>
      <c r="DR1" s="693"/>
      <c r="DS1" s="693"/>
      <c r="DT1" s="693"/>
      <c r="DU1" s="693"/>
      <c r="DV1" s="693"/>
      <c r="DW1" s="693"/>
      <c r="DX1" s="693"/>
      <c r="DY1" s="693"/>
      <c r="DZ1" s="693"/>
      <c r="EA1" s="693"/>
      <c r="EB1" s="693"/>
      <c r="EC1" s="694"/>
      <c r="ED1" s="72"/>
      <c r="EE1" s="72"/>
      <c r="EF1" s="72"/>
      <c r="EG1" s="72"/>
      <c r="EH1" s="72"/>
      <c r="EI1" s="72"/>
      <c r="EJ1" s="72"/>
      <c r="EK1" s="72"/>
      <c r="EL1" s="72"/>
      <c r="EM1" s="72"/>
    </row>
    <row r="2" spans="2:143" ht="22.5" customHeight="1" x14ac:dyDescent="0.15">
      <c r="B2" s="74" t="s">
        <v>149</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654" t="s">
        <v>150</v>
      </c>
      <c r="C3" s="655"/>
      <c r="D3" s="655"/>
      <c r="E3" s="655"/>
      <c r="F3" s="655"/>
      <c r="G3" s="655"/>
      <c r="H3" s="655"/>
      <c r="I3" s="655"/>
      <c r="J3" s="655"/>
      <c r="K3" s="655"/>
      <c r="L3" s="655"/>
      <c r="M3" s="655"/>
      <c r="N3" s="655"/>
      <c r="O3" s="655"/>
      <c r="P3" s="655"/>
      <c r="Q3" s="655"/>
      <c r="R3" s="655"/>
      <c r="S3" s="655"/>
      <c r="T3" s="655"/>
      <c r="U3" s="655"/>
      <c r="V3" s="655"/>
      <c r="W3" s="655"/>
      <c r="X3" s="655"/>
      <c r="Y3" s="655"/>
      <c r="Z3" s="655"/>
      <c r="AA3" s="655"/>
      <c r="AB3" s="655"/>
      <c r="AC3" s="655"/>
      <c r="AD3" s="655"/>
      <c r="AE3" s="655"/>
      <c r="AF3" s="655"/>
      <c r="AG3" s="655"/>
      <c r="AH3" s="655"/>
      <c r="AI3" s="655"/>
      <c r="AJ3" s="655"/>
      <c r="AK3" s="655"/>
      <c r="AL3" s="655"/>
      <c r="AM3" s="655"/>
      <c r="AN3" s="655"/>
      <c r="AO3" s="655"/>
      <c r="AP3" s="654" t="s">
        <v>151</v>
      </c>
      <c r="AQ3" s="655"/>
      <c r="AR3" s="655"/>
      <c r="AS3" s="655"/>
      <c r="AT3" s="655"/>
      <c r="AU3" s="655"/>
      <c r="AV3" s="655"/>
      <c r="AW3" s="655"/>
      <c r="AX3" s="655"/>
      <c r="AY3" s="655"/>
      <c r="AZ3" s="655"/>
      <c r="BA3" s="655"/>
      <c r="BB3" s="655"/>
      <c r="BC3" s="655"/>
      <c r="BD3" s="655"/>
      <c r="BE3" s="655"/>
      <c r="BF3" s="655"/>
      <c r="BG3" s="655"/>
      <c r="BH3" s="655"/>
      <c r="BI3" s="655"/>
      <c r="BJ3" s="655"/>
      <c r="BK3" s="655"/>
      <c r="BL3" s="655"/>
      <c r="BM3" s="655"/>
      <c r="BN3" s="655"/>
      <c r="BO3" s="655"/>
      <c r="BP3" s="655"/>
      <c r="BQ3" s="655"/>
      <c r="BR3" s="655"/>
      <c r="BS3" s="655"/>
      <c r="BT3" s="655"/>
      <c r="BU3" s="655"/>
      <c r="BV3" s="655"/>
      <c r="BW3" s="655"/>
      <c r="BX3" s="655"/>
      <c r="BY3" s="655"/>
      <c r="BZ3" s="655"/>
      <c r="CA3" s="655"/>
      <c r="CB3" s="656"/>
      <c r="CD3" s="654" t="s">
        <v>152</v>
      </c>
      <c r="CE3" s="655"/>
      <c r="CF3" s="655"/>
      <c r="CG3" s="655"/>
      <c r="CH3" s="655"/>
      <c r="CI3" s="655"/>
      <c r="CJ3" s="655"/>
      <c r="CK3" s="655"/>
      <c r="CL3" s="655"/>
      <c r="CM3" s="655"/>
      <c r="CN3" s="655"/>
      <c r="CO3" s="655"/>
      <c r="CP3" s="655"/>
      <c r="CQ3" s="655"/>
      <c r="CR3" s="655"/>
      <c r="CS3" s="655"/>
      <c r="CT3" s="655"/>
      <c r="CU3" s="655"/>
      <c r="CV3" s="655"/>
      <c r="CW3" s="655"/>
      <c r="CX3" s="655"/>
      <c r="CY3" s="655"/>
      <c r="CZ3" s="655"/>
      <c r="DA3" s="655"/>
      <c r="DB3" s="655"/>
      <c r="DC3" s="655"/>
      <c r="DD3" s="655"/>
      <c r="DE3" s="655"/>
      <c r="DF3" s="655"/>
      <c r="DG3" s="655"/>
      <c r="DH3" s="655"/>
      <c r="DI3" s="655"/>
      <c r="DJ3" s="655"/>
      <c r="DK3" s="655"/>
      <c r="DL3" s="655"/>
      <c r="DM3" s="655"/>
      <c r="DN3" s="655"/>
      <c r="DO3" s="655"/>
      <c r="DP3" s="655"/>
      <c r="DQ3" s="655"/>
      <c r="DR3" s="655"/>
      <c r="DS3" s="655"/>
      <c r="DT3" s="655"/>
      <c r="DU3" s="655"/>
      <c r="DV3" s="655"/>
      <c r="DW3" s="655"/>
      <c r="DX3" s="655"/>
      <c r="DY3" s="655"/>
      <c r="DZ3" s="655"/>
      <c r="EA3" s="655"/>
      <c r="EB3" s="655"/>
      <c r="EC3" s="656"/>
    </row>
    <row r="4" spans="2:143" ht="11.25" customHeight="1" x14ac:dyDescent="0.15">
      <c r="B4" s="654" t="s">
        <v>24</v>
      </c>
      <c r="C4" s="655"/>
      <c r="D4" s="655"/>
      <c r="E4" s="655"/>
      <c r="F4" s="655"/>
      <c r="G4" s="655"/>
      <c r="H4" s="655"/>
      <c r="I4" s="655"/>
      <c r="J4" s="655"/>
      <c r="K4" s="655"/>
      <c r="L4" s="655"/>
      <c r="M4" s="655"/>
      <c r="N4" s="655"/>
      <c r="O4" s="655"/>
      <c r="P4" s="655"/>
      <c r="Q4" s="656"/>
      <c r="R4" s="654" t="s">
        <v>153</v>
      </c>
      <c r="S4" s="655"/>
      <c r="T4" s="655"/>
      <c r="U4" s="655"/>
      <c r="V4" s="655"/>
      <c r="W4" s="655"/>
      <c r="X4" s="655"/>
      <c r="Y4" s="656"/>
      <c r="Z4" s="654" t="s">
        <v>154</v>
      </c>
      <c r="AA4" s="655"/>
      <c r="AB4" s="655"/>
      <c r="AC4" s="656"/>
      <c r="AD4" s="654" t="s">
        <v>155</v>
      </c>
      <c r="AE4" s="655"/>
      <c r="AF4" s="655"/>
      <c r="AG4" s="655"/>
      <c r="AH4" s="655"/>
      <c r="AI4" s="655"/>
      <c r="AJ4" s="655"/>
      <c r="AK4" s="656"/>
      <c r="AL4" s="654" t="s">
        <v>154</v>
      </c>
      <c r="AM4" s="655"/>
      <c r="AN4" s="655"/>
      <c r="AO4" s="656"/>
      <c r="AP4" s="695" t="s">
        <v>156</v>
      </c>
      <c r="AQ4" s="695"/>
      <c r="AR4" s="695"/>
      <c r="AS4" s="695"/>
      <c r="AT4" s="695"/>
      <c r="AU4" s="695"/>
      <c r="AV4" s="695"/>
      <c r="AW4" s="695"/>
      <c r="AX4" s="695"/>
      <c r="AY4" s="695"/>
      <c r="AZ4" s="695"/>
      <c r="BA4" s="695"/>
      <c r="BB4" s="695"/>
      <c r="BC4" s="695"/>
      <c r="BD4" s="695"/>
      <c r="BE4" s="695"/>
      <c r="BF4" s="695"/>
      <c r="BG4" s="695" t="s">
        <v>157</v>
      </c>
      <c r="BH4" s="695"/>
      <c r="BI4" s="695"/>
      <c r="BJ4" s="695"/>
      <c r="BK4" s="695"/>
      <c r="BL4" s="695"/>
      <c r="BM4" s="695"/>
      <c r="BN4" s="695"/>
      <c r="BO4" s="695" t="s">
        <v>154</v>
      </c>
      <c r="BP4" s="695"/>
      <c r="BQ4" s="695"/>
      <c r="BR4" s="695"/>
      <c r="BS4" s="695" t="s">
        <v>158</v>
      </c>
      <c r="BT4" s="695"/>
      <c r="BU4" s="695"/>
      <c r="BV4" s="695"/>
      <c r="BW4" s="695"/>
      <c r="BX4" s="695"/>
      <c r="BY4" s="695"/>
      <c r="BZ4" s="695"/>
      <c r="CA4" s="695"/>
      <c r="CB4" s="695"/>
      <c r="CD4" s="654" t="s">
        <v>159</v>
      </c>
      <c r="CE4" s="655"/>
      <c r="CF4" s="655"/>
      <c r="CG4" s="655"/>
      <c r="CH4" s="655"/>
      <c r="CI4" s="655"/>
      <c r="CJ4" s="655"/>
      <c r="CK4" s="655"/>
      <c r="CL4" s="655"/>
      <c r="CM4" s="655"/>
      <c r="CN4" s="655"/>
      <c r="CO4" s="655"/>
      <c r="CP4" s="655"/>
      <c r="CQ4" s="655"/>
      <c r="CR4" s="655"/>
      <c r="CS4" s="655"/>
      <c r="CT4" s="655"/>
      <c r="CU4" s="655"/>
      <c r="CV4" s="655"/>
      <c r="CW4" s="655"/>
      <c r="CX4" s="655"/>
      <c r="CY4" s="655"/>
      <c r="CZ4" s="655"/>
      <c r="DA4" s="655"/>
      <c r="DB4" s="655"/>
      <c r="DC4" s="655"/>
      <c r="DD4" s="655"/>
      <c r="DE4" s="655"/>
      <c r="DF4" s="655"/>
      <c r="DG4" s="655"/>
      <c r="DH4" s="655"/>
      <c r="DI4" s="655"/>
      <c r="DJ4" s="655"/>
      <c r="DK4" s="655"/>
      <c r="DL4" s="655"/>
      <c r="DM4" s="655"/>
      <c r="DN4" s="655"/>
      <c r="DO4" s="655"/>
      <c r="DP4" s="655"/>
      <c r="DQ4" s="655"/>
      <c r="DR4" s="655"/>
      <c r="DS4" s="655"/>
      <c r="DT4" s="655"/>
      <c r="DU4" s="655"/>
      <c r="DV4" s="655"/>
      <c r="DW4" s="655"/>
      <c r="DX4" s="655"/>
      <c r="DY4" s="655"/>
      <c r="DZ4" s="655"/>
      <c r="EA4" s="655"/>
      <c r="EB4" s="655"/>
      <c r="EC4" s="656"/>
    </row>
    <row r="5" spans="2:143" ht="11.25" customHeight="1" x14ac:dyDescent="0.15">
      <c r="B5" s="651" t="s">
        <v>160</v>
      </c>
      <c r="C5" s="652"/>
      <c r="D5" s="652"/>
      <c r="E5" s="652"/>
      <c r="F5" s="652"/>
      <c r="G5" s="652"/>
      <c r="H5" s="652"/>
      <c r="I5" s="652"/>
      <c r="J5" s="652"/>
      <c r="K5" s="652"/>
      <c r="L5" s="652"/>
      <c r="M5" s="652"/>
      <c r="N5" s="652"/>
      <c r="O5" s="652"/>
      <c r="P5" s="652"/>
      <c r="Q5" s="653"/>
      <c r="R5" s="648">
        <v>584591</v>
      </c>
      <c r="S5" s="649"/>
      <c r="T5" s="649"/>
      <c r="U5" s="649"/>
      <c r="V5" s="649"/>
      <c r="W5" s="649"/>
      <c r="X5" s="649"/>
      <c r="Y5" s="677"/>
      <c r="Z5" s="690">
        <v>8.8000000000000007</v>
      </c>
      <c r="AA5" s="690"/>
      <c r="AB5" s="690"/>
      <c r="AC5" s="690"/>
      <c r="AD5" s="691">
        <v>584591</v>
      </c>
      <c r="AE5" s="691"/>
      <c r="AF5" s="691"/>
      <c r="AG5" s="691"/>
      <c r="AH5" s="691"/>
      <c r="AI5" s="691"/>
      <c r="AJ5" s="691"/>
      <c r="AK5" s="691"/>
      <c r="AL5" s="678">
        <v>16.399999999999999</v>
      </c>
      <c r="AM5" s="661"/>
      <c r="AN5" s="661"/>
      <c r="AO5" s="679"/>
      <c r="AP5" s="651" t="s">
        <v>161</v>
      </c>
      <c r="AQ5" s="652"/>
      <c r="AR5" s="652"/>
      <c r="AS5" s="652"/>
      <c r="AT5" s="652"/>
      <c r="AU5" s="652"/>
      <c r="AV5" s="652"/>
      <c r="AW5" s="652"/>
      <c r="AX5" s="652"/>
      <c r="AY5" s="652"/>
      <c r="AZ5" s="652"/>
      <c r="BA5" s="652"/>
      <c r="BB5" s="652"/>
      <c r="BC5" s="652"/>
      <c r="BD5" s="652"/>
      <c r="BE5" s="652"/>
      <c r="BF5" s="653"/>
      <c r="BG5" s="602">
        <v>584548</v>
      </c>
      <c r="BH5" s="603"/>
      <c r="BI5" s="603"/>
      <c r="BJ5" s="603"/>
      <c r="BK5" s="603"/>
      <c r="BL5" s="603"/>
      <c r="BM5" s="603"/>
      <c r="BN5" s="604"/>
      <c r="BO5" s="638">
        <v>100</v>
      </c>
      <c r="BP5" s="638"/>
      <c r="BQ5" s="638"/>
      <c r="BR5" s="638"/>
      <c r="BS5" s="639">
        <v>28586</v>
      </c>
      <c r="BT5" s="639"/>
      <c r="BU5" s="639"/>
      <c r="BV5" s="639"/>
      <c r="BW5" s="639"/>
      <c r="BX5" s="639"/>
      <c r="BY5" s="639"/>
      <c r="BZ5" s="639"/>
      <c r="CA5" s="639"/>
      <c r="CB5" s="670"/>
      <c r="CD5" s="654" t="s">
        <v>156</v>
      </c>
      <c r="CE5" s="655"/>
      <c r="CF5" s="655"/>
      <c r="CG5" s="655"/>
      <c r="CH5" s="655"/>
      <c r="CI5" s="655"/>
      <c r="CJ5" s="655"/>
      <c r="CK5" s="655"/>
      <c r="CL5" s="655"/>
      <c r="CM5" s="655"/>
      <c r="CN5" s="655"/>
      <c r="CO5" s="655"/>
      <c r="CP5" s="655"/>
      <c r="CQ5" s="656"/>
      <c r="CR5" s="654" t="s">
        <v>162</v>
      </c>
      <c r="CS5" s="655"/>
      <c r="CT5" s="655"/>
      <c r="CU5" s="655"/>
      <c r="CV5" s="655"/>
      <c r="CW5" s="655"/>
      <c r="CX5" s="655"/>
      <c r="CY5" s="656"/>
      <c r="CZ5" s="654" t="s">
        <v>154</v>
      </c>
      <c r="DA5" s="655"/>
      <c r="DB5" s="655"/>
      <c r="DC5" s="656"/>
      <c r="DD5" s="654" t="s">
        <v>163</v>
      </c>
      <c r="DE5" s="655"/>
      <c r="DF5" s="655"/>
      <c r="DG5" s="655"/>
      <c r="DH5" s="655"/>
      <c r="DI5" s="655"/>
      <c r="DJ5" s="655"/>
      <c r="DK5" s="655"/>
      <c r="DL5" s="655"/>
      <c r="DM5" s="655"/>
      <c r="DN5" s="655"/>
      <c r="DO5" s="655"/>
      <c r="DP5" s="656"/>
      <c r="DQ5" s="654" t="s">
        <v>164</v>
      </c>
      <c r="DR5" s="655"/>
      <c r="DS5" s="655"/>
      <c r="DT5" s="655"/>
      <c r="DU5" s="655"/>
      <c r="DV5" s="655"/>
      <c r="DW5" s="655"/>
      <c r="DX5" s="655"/>
      <c r="DY5" s="655"/>
      <c r="DZ5" s="655"/>
      <c r="EA5" s="655"/>
      <c r="EB5" s="655"/>
      <c r="EC5" s="656"/>
    </row>
    <row r="6" spans="2:143" ht="11.25" customHeight="1" x14ac:dyDescent="0.15">
      <c r="B6" s="599" t="s">
        <v>165</v>
      </c>
      <c r="C6" s="600"/>
      <c r="D6" s="600"/>
      <c r="E6" s="600"/>
      <c r="F6" s="600"/>
      <c r="G6" s="600"/>
      <c r="H6" s="600"/>
      <c r="I6" s="600"/>
      <c r="J6" s="600"/>
      <c r="K6" s="600"/>
      <c r="L6" s="600"/>
      <c r="M6" s="600"/>
      <c r="N6" s="600"/>
      <c r="O6" s="600"/>
      <c r="P6" s="600"/>
      <c r="Q6" s="601"/>
      <c r="R6" s="602">
        <v>61795</v>
      </c>
      <c r="S6" s="603"/>
      <c r="T6" s="603"/>
      <c r="U6" s="603"/>
      <c r="V6" s="603"/>
      <c r="W6" s="603"/>
      <c r="X6" s="603"/>
      <c r="Y6" s="604"/>
      <c r="Z6" s="638">
        <v>0.9</v>
      </c>
      <c r="AA6" s="638"/>
      <c r="AB6" s="638"/>
      <c r="AC6" s="638"/>
      <c r="AD6" s="639">
        <v>61795</v>
      </c>
      <c r="AE6" s="639"/>
      <c r="AF6" s="639"/>
      <c r="AG6" s="639"/>
      <c r="AH6" s="639"/>
      <c r="AI6" s="639"/>
      <c r="AJ6" s="639"/>
      <c r="AK6" s="639"/>
      <c r="AL6" s="605">
        <v>1.7</v>
      </c>
      <c r="AM6" s="606"/>
      <c r="AN6" s="606"/>
      <c r="AO6" s="640"/>
      <c r="AP6" s="599" t="s">
        <v>166</v>
      </c>
      <c r="AQ6" s="600"/>
      <c r="AR6" s="600"/>
      <c r="AS6" s="600"/>
      <c r="AT6" s="600"/>
      <c r="AU6" s="600"/>
      <c r="AV6" s="600"/>
      <c r="AW6" s="600"/>
      <c r="AX6" s="600"/>
      <c r="AY6" s="600"/>
      <c r="AZ6" s="600"/>
      <c r="BA6" s="600"/>
      <c r="BB6" s="600"/>
      <c r="BC6" s="600"/>
      <c r="BD6" s="600"/>
      <c r="BE6" s="600"/>
      <c r="BF6" s="601"/>
      <c r="BG6" s="602">
        <v>584548</v>
      </c>
      <c r="BH6" s="603"/>
      <c r="BI6" s="603"/>
      <c r="BJ6" s="603"/>
      <c r="BK6" s="603"/>
      <c r="BL6" s="603"/>
      <c r="BM6" s="603"/>
      <c r="BN6" s="604"/>
      <c r="BO6" s="638">
        <v>100</v>
      </c>
      <c r="BP6" s="638"/>
      <c r="BQ6" s="638"/>
      <c r="BR6" s="638"/>
      <c r="BS6" s="639">
        <v>28586</v>
      </c>
      <c r="BT6" s="639"/>
      <c r="BU6" s="639"/>
      <c r="BV6" s="639"/>
      <c r="BW6" s="639"/>
      <c r="BX6" s="639"/>
      <c r="BY6" s="639"/>
      <c r="BZ6" s="639"/>
      <c r="CA6" s="639"/>
      <c r="CB6" s="670"/>
      <c r="CD6" s="651" t="s">
        <v>167</v>
      </c>
      <c r="CE6" s="652"/>
      <c r="CF6" s="652"/>
      <c r="CG6" s="652"/>
      <c r="CH6" s="652"/>
      <c r="CI6" s="652"/>
      <c r="CJ6" s="652"/>
      <c r="CK6" s="652"/>
      <c r="CL6" s="652"/>
      <c r="CM6" s="652"/>
      <c r="CN6" s="652"/>
      <c r="CO6" s="652"/>
      <c r="CP6" s="652"/>
      <c r="CQ6" s="653"/>
      <c r="CR6" s="602">
        <v>112782</v>
      </c>
      <c r="CS6" s="603"/>
      <c r="CT6" s="603"/>
      <c r="CU6" s="603"/>
      <c r="CV6" s="603"/>
      <c r="CW6" s="603"/>
      <c r="CX6" s="603"/>
      <c r="CY6" s="604"/>
      <c r="CZ6" s="678">
        <v>1.8</v>
      </c>
      <c r="DA6" s="661"/>
      <c r="DB6" s="661"/>
      <c r="DC6" s="680"/>
      <c r="DD6" s="608">
        <v>24365</v>
      </c>
      <c r="DE6" s="603"/>
      <c r="DF6" s="603"/>
      <c r="DG6" s="603"/>
      <c r="DH6" s="603"/>
      <c r="DI6" s="603"/>
      <c r="DJ6" s="603"/>
      <c r="DK6" s="603"/>
      <c r="DL6" s="603"/>
      <c r="DM6" s="603"/>
      <c r="DN6" s="603"/>
      <c r="DO6" s="603"/>
      <c r="DP6" s="604"/>
      <c r="DQ6" s="608">
        <v>107972</v>
      </c>
      <c r="DR6" s="603"/>
      <c r="DS6" s="603"/>
      <c r="DT6" s="603"/>
      <c r="DU6" s="603"/>
      <c r="DV6" s="603"/>
      <c r="DW6" s="603"/>
      <c r="DX6" s="603"/>
      <c r="DY6" s="603"/>
      <c r="DZ6" s="603"/>
      <c r="EA6" s="603"/>
      <c r="EB6" s="603"/>
      <c r="EC6" s="637"/>
    </row>
    <row r="7" spans="2:143" ht="11.25" customHeight="1" x14ac:dyDescent="0.15">
      <c r="B7" s="599" t="s">
        <v>168</v>
      </c>
      <c r="C7" s="600"/>
      <c r="D7" s="600"/>
      <c r="E7" s="600"/>
      <c r="F7" s="600"/>
      <c r="G7" s="600"/>
      <c r="H7" s="600"/>
      <c r="I7" s="600"/>
      <c r="J7" s="600"/>
      <c r="K7" s="600"/>
      <c r="L7" s="600"/>
      <c r="M7" s="600"/>
      <c r="N7" s="600"/>
      <c r="O7" s="600"/>
      <c r="P7" s="600"/>
      <c r="Q7" s="601"/>
      <c r="R7" s="602">
        <v>191</v>
      </c>
      <c r="S7" s="603"/>
      <c r="T7" s="603"/>
      <c r="U7" s="603"/>
      <c r="V7" s="603"/>
      <c r="W7" s="603"/>
      <c r="X7" s="603"/>
      <c r="Y7" s="604"/>
      <c r="Z7" s="638">
        <v>0</v>
      </c>
      <c r="AA7" s="638"/>
      <c r="AB7" s="638"/>
      <c r="AC7" s="638"/>
      <c r="AD7" s="639">
        <v>191</v>
      </c>
      <c r="AE7" s="639"/>
      <c r="AF7" s="639"/>
      <c r="AG7" s="639"/>
      <c r="AH7" s="639"/>
      <c r="AI7" s="639"/>
      <c r="AJ7" s="639"/>
      <c r="AK7" s="639"/>
      <c r="AL7" s="605">
        <v>0</v>
      </c>
      <c r="AM7" s="606"/>
      <c r="AN7" s="606"/>
      <c r="AO7" s="640"/>
      <c r="AP7" s="599" t="s">
        <v>169</v>
      </c>
      <c r="AQ7" s="600"/>
      <c r="AR7" s="600"/>
      <c r="AS7" s="600"/>
      <c r="AT7" s="600"/>
      <c r="AU7" s="600"/>
      <c r="AV7" s="600"/>
      <c r="AW7" s="600"/>
      <c r="AX7" s="600"/>
      <c r="AY7" s="600"/>
      <c r="AZ7" s="600"/>
      <c r="BA7" s="600"/>
      <c r="BB7" s="600"/>
      <c r="BC7" s="600"/>
      <c r="BD7" s="600"/>
      <c r="BE7" s="600"/>
      <c r="BF7" s="601"/>
      <c r="BG7" s="602">
        <v>191815</v>
      </c>
      <c r="BH7" s="603"/>
      <c r="BI7" s="603"/>
      <c r="BJ7" s="603"/>
      <c r="BK7" s="603"/>
      <c r="BL7" s="603"/>
      <c r="BM7" s="603"/>
      <c r="BN7" s="604"/>
      <c r="BO7" s="638">
        <v>32.799999999999997</v>
      </c>
      <c r="BP7" s="638"/>
      <c r="BQ7" s="638"/>
      <c r="BR7" s="638"/>
      <c r="BS7" s="639">
        <v>1759</v>
      </c>
      <c r="BT7" s="639"/>
      <c r="BU7" s="639"/>
      <c r="BV7" s="639"/>
      <c r="BW7" s="639"/>
      <c r="BX7" s="639"/>
      <c r="BY7" s="639"/>
      <c r="BZ7" s="639"/>
      <c r="CA7" s="639"/>
      <c r="CB7" s="670"/>
      <c r="CD7" s="599" t="s">
        <v>170</v>
      </c>
      <c r="CE7" s="600"/>
      <c r="CF7" s="600"/>
      <c r="CG7" s="600"/>
      <c r="CH7" s="600"/>
      <c r="CI7" s="600"/>
      <c r="CJ7" s="600"/>
      <c r="CK7" s="600"/>
      <c r="CL7" s="600"/>
      <c r="CM7" s="600"/>
      <c r="CN7" s="600"/>
      <c r="CO7" s="600"/>
      <c r="CP7" s="600"/>
      <c r="CQ7" s="601"/>
      <c r="CR7" s="602">
        <v>1421071</v>
      </c>
      <c r="CS7" s="603"/>
      <c r="CT7" s="603"/>
      <c r="CU7" s="603"/>
      <c r="CV7" s="603"/>
      <c r="CW7" s="603"/>
      <c r="CX7" s="603"/>
      <c r="CY7" s="604"/>
      <c r="CZ7" s="638">
        <v>22.6</v>
      </c>
      <c r="DA7" s="638"/>
      <c r="DB7" s="638"/>
      <c r="DC7" s="638"/>
      <c r="DD7" s="608">
        <v>380237</v>
      </c>
      <c r="DE7" s="603"/>
      <c r="DF7" s="603"/>
      <c r="DG7" s="603"/>
      <c r="DH7" s="603"/>
      <c r="DI7" s="603"/>
      <c r="DJ7" s="603"/>
      <c r="DK7" s="603"/>
      <c r="DL7" s="603"/>
      <c r="DM7" s="603"/>
      <c r="DN7" s="603"/>
      <c r="DO7" s="603"/>
      <c r="DP7" s="604"/>
      <c r="DQ7" s="608">
        <v>889081</v>
      </c>
      <c r="DR7" s="603"/>
      <c r="DS7" s="603"/>
      <c r="DT7" s="603"/>
      <c r="DU7" s="603"/>
      <c r="DV7" s="603"/>
      <c r="DW7" s="603"/>
      <c r="DX7" s="603"/>
      <c r="DY7" s="603"/>
      <c r="DZ7" s="603"/>
      <c r="EA7" s="603"/>
      <c r="EB7" s="603"/>
      <c r="EC7" s="637"/>
    </row>
    <row r="8" spans="2:143" ht="11.25" customHeight="1" x14ac:dyDescent="0.15">
      <c r="B8" s="599" t="s">
        <v>171</v>
      </c>
      <c r="C8" s="600"/>
      <c r="D8" s="600"/>
      <c r="E8" s="600"/>
      <c r="F8" s="600"/>
      <c r="G8" s="600"/>
      <c r="H8" s="600"/>
      <c r="I8" s="600"/>
      <c r="J8" s="600"/>
      <c r="K8" s="600"/>
      <c r="L8" s="600"/>
      <c r="M8" s="600"/>
      <c r="N8" s="600"/>
      <c r="O8" s="600"/>
      <c r="P8" s="600"/>
      <c r="Q8" s="601"/>
      <c r="R8" s="602">
        <v>2540</v>
      </c>
      <c r="S8" s="603"/>
      <c r="T8" s="603"/>
      <c r="U8" s="603"/>
      <c r="V8" s="603"/>
      <c r="W8" s="603"/>
      <c r="X8" s="603"/>
      <c r="Y8" s="604"/>
      <c r="Z8" s="638">
        <v>0</v>
      </c>
      <c r="AA8" s="638"/>
      <c r="AB8" s="638"/>
      <c r="AC8" s="638"/>
      <c r="AD8" s="639">
        <v>2540</v>
      </c>
      <c r="AE8" s="639"/>
      <c r="AF8" s="639"/>
      <c r="AG8" s="639"/>
      <c r="AH8" s="639"/>
      <c r="AI8" s="639"/>
      <c r="AJ8" s="639"/>
      <c r="AK8" s="639"/>
      <c r="AL8" s="605">
        <v>0.1</v>
      </c>
      <c r="AM8" s="606"/>
      <c r="AN8" s="606"/>
      <c r="AO8" s="640"/>
      <c r="AP8" s="599" t="s">
        <v>172</v>
      </c>
      <c r="AQ8" s="600"/>
      <c r="AR8" s="600"/>
      <c r="AS8" s="600"/>
      <c r="AT8" s="600"/>
      <c r="AU8" s="600"/>
      <c r="AV8" s="600"/>
      <c r="AW8" s="600"/>
      <c r="AX8" s="600"/>
      <c r="AY8" s="600"/>
      <c r="AZ8" s="600"/>
      <c r="BA8" s="600"/>
      <c r="BB8" s="600"/>
      <c r="BC8" s="600"/>
      <c r="BD8" s="600"/>
      <c r="BE8" s="600"/>
      <c r="BF8" s="601"/>
      <c r="BG8" s="602">
        <v>9758</v>
      </c>
      <c r="BH8" s="603"/>
      <c r="BI8" s="603"/>
      <c r="BJ8" s="603"/>
      <c r="BK8" s="603"/>
      <c r="BL8" s="603"/>
      <c r="BM8" s="603"/>
      <c r="BN8" s="604"/>
      <c r="BO8" s="638">
        <v>1.7</v>
      </c>
      <c r="BP8" s="638"/>
      <c r="BQ8" s="638"/>
      <c r="BR8" s="638"/>
      <c r="BS8" s="639" t="s">
        <v>64</v>
      </c>
      <c r="BT8" s="639"/>
      <c r="BU8" s="639"/>
      <c r="BV8" s="639"/>
      <c r="BW8" s="639"/>
      <c r="BX8" s="639"/>
      <c r="BY8" s="639"/>
      <c r="BZ8" s="639"/>
      <c r="CA8" s="639"/>
      <c r="CB8" s="670"/>
      <c r="CD8" s="599" t="s">
        <v>173</v>
      </c>
      <c r="CE8" s="600"/>
      <c r="CF8" s="600"/>
      <c r="CG8" s="600"/>
      <c r="CH8" s="600"/>
      <c r="CI8" s="600"/>
      <c r="CJ8" s="600"/>
      <c r="CK8" s="600"/>
      <c r="CL8" s="600"/>
      <c r="CM8" s="600"/>
      <c r="CN8" s="600"/>
      <c r="CO8" s="600"/>
      <c r="CP8" s="600"/>
      <c r="CQ8" s="601"/>
      <c r="CR8" s="602">
        <v>1222829</v>
      </c>
      <c r="CS8" s="603"/>
      <c r="CT8" s="603"/>
      <c r="CU8" s="603"/>
      <c r="CV8" s="603"/>
      <c r="CW8" s="603"/>
      <c r="CX8" s="603"/>
      <c r="CY8" s="604"/>
      <c r="CZ8" s="638">
        <v>19.5</v>
      </c>
      <c r="DA8" s="638"/>
      <c r="DB8" s="638"/>
      <c r="DC8" s="638"/>
      <c r="DD8" s="608">
        <v>12857</v>
      </c>
      <c r="DE8" s="603"/>
      <c r="DF8" s="603"/>
      <c r="DG8" s="603"/>
      <c r="DH8" s="603"/>
      <c r="DI8" s="603"/>
      <c r="DJ8" s="603"/>
      <c r="DK8" s="603"/>
      <c r="DL8" s="603"/>
      <c r="DM8" s="603"/>
      <c r="DN8" s="603"/>
      <c r="DO8" s="603"/>
      <c r="DP8" s="604"/>
      <c r="DQ8" s="608">
        <v>788512</v>
      </c>
      <c r="DR8" s="603"/>
      <c r="DS8" s="603"/>
      <c r="DT8" s="603"/>
      <c r="DU8" s="603"/>
      <c r="DV8" s="603"/>
      <c r="DW8" s="603"/>
      <c r="DX8" s="603"/>
      <c r="DY8" s="603"/>
      <c r="DZ8" s="603"/>
      <c r="EA8" s="603"/>
      <c r="EB8" s="603"/>
      <c r="EC8" s="637"/>
    </row>
    <row r="9" spans="2:143" ht="11.25" customHeight="1" x14ac:dyDescent="0.15">
      <c r="B9" s="599" t="s">
        <v>174</v>
      </c>
      <c r="C9" s="600"/>
      <c r="D9" s="600"/>
      <c r="E9" s="600"/>
      <c r="F9" s="600"/>
      <c r="G9" s="600"/>
      <c r="H9" s="600"/>
      <c r="I9" s="600"/>
      <c r="J9" s="600"/>
      <c r="K9" s="600"/>
      <c r="L9" s="600"/>
      <c r="M9" s="600"/>
      <c r="N9" s="600"/>
      <c r="O9" s="600"/>
      <c r="P9" s="600"/>
      <c r="Q9" s="601"/>
      <c r="R9" s="602">
        <v>3714</v>
      </c>
      <c r="S9" s="603"/>
      <c r="T9" s="603"/>
      <c r="U9" s="603"/>
      <c r="V9" s="603"/>
      <c r="W9" s="603"/>
      <c r="X9" s="603"/>
      <c r="Y9" s="604"/>
      <c r="Z9" s="638">
        <v>0.1</v>
      </c>
      <c r="AA9" s="638"/>
      <c r="AB9" s="638"/>
      <c r="AC9" s="638"/>
      <c r="AD9" s="639">
        <v>3714</v>
      </c>
      <c r="AE9" s="639"/>
      <c r="AF9" s="639"/>
      <c r="AG9" s="639"/>
      <c r="AH9" s="639"/>
      <c r="AI9" s="639"/>
      <c r="AJ9" s="639"/>
      <c r="AK9" s="639"/>
      <c r="AL9" s="605">
        <v>0.1</v>
      </c>
      <c r="AM9" s="606"/>
      <c r="AN9" s="606"/>
      <c r="AO9" s="640"/>
      <c r="AP9" s="599" t="s">
        <v>175</v>
      </c>
      <c r="AQ9" s="600"/>
      <c r="AR9" s="600"/>
      <c r="AS9" s="600"/>
      <c r="AT9" s="600"/>
      <c r="AU9" s="600"/>
      <c r="AV9" s="600"/>
      <c r="AW9" s="600"/>
      <c r="AX9" s="600"/>
      <c r="AY9" s="600"/>
      <c r="AZ9" s="600"/>
      <c r="BA9" s="600"/>
      <c r="BB9" s="600"/>
      <c r="BC9" s="600"/>
      <c r="BD9" s="600"/>
      <c r="BE9" s="600"/>
      <c r="BF9" s="601"/>
      <c r="BG9" s="602">
        <v>165027</v>
      </c>
      <c r="BH9" s="603"/>
      <c r="BI9" s="603"/>
      <c r="BJ9" s="603"/>
      <c r="BK9" s="603"/>
      <c r="BL9" s="603"/>
      <c r="BM9" s="603"/>
      <c r="BN9" s="604"/>
      <c r="BO9" s="638">
        <v>28.2</v>
      </c>
      <c r="BP9" s="638"/>
      <c r="BQ9" s="638"/>
      <c r="BR9" s="638"/>
      <c r="BS9" s="639" t="s">
        <v>64</v>
      </c>
      <c r="BT9" s="639"/>
      <c r="BU9" s="639"/>
      <c r="BV9" s="639"/>
      <c r="BW9" s="639"/>
      <c r="BX9" s="639"/>
      <c r="BY9" s="639"/>
      <c r="BZ9" s="639"/>
      <c r="CA9" s="639"/>
      <c r="CB9" s="670"/>
      <c r="CD9" s="599" t="s">
        <v>176</v>
      </c>
      <c r="CE9" s="600"/>
      <c r="CF9" s="600"/>
      <c r="CG9" s="600"/>
      <c r="CH9" s="600"/>
      <c r="CI9" s="600"/>
      <c r="CJ9" s="600"/>
      <c r="CK9" s="600"/>
      <c r="CL9" s="600"/>
      <c r="CM9" s="600"/>
      <c r="CN9" s="600"/>
      <c r="CO9" s="600"/>
      <c r="CP9" s="600"/>
      <c r="CQ9" s="601"/>
      <c r="CR9" s="602">
        <v>594153</v>
      </c>
      <c r="CS9" s="603"/>
      <c r="CT9" s="603"/>
      <c r="CU9" s="603"/>
      <c r="CV9" s="603"/>
      <c r="CW9" s="603"/>
      <c r="CX9" s="603"/>
      <c r="CY9" s="604"/>
      <c r="CZ9" s="638">
        <v>9.5</v>
      </c>
      <c r="DA9" s="638"/>
      <c r="DB9" s="638"/>
      <c r="DC9" s="638"/>
      <c r="DD9" s="608">
        <v>8098</v>
      </c>
      <c r="DE9" s="603"/>
      <c r="DF9" s="603"/>
      <c r="DG9" s="603"/>
      <c r="DH9" s="603"/>
      <c r="DI9" s="603"/>
      <c r="DJ9" s="603"/>
      <c r="DK9" s="603"/>
      <c r="DL9" s="603"/>
      <c r="DM9" s="603"/>
      <c r="DN9" s="603"/>
      <c r="DO9" s="603"/>
      <c r="DP9" s="604"/>
      <c r="DQ9" s="608">
        <v>531867</v>
      </c>
      <c r="DR9" s="603"/>
      <c r="DS9" s="603"/>
      <c r="DT9" s="603"/>
      <c r="DU9" s="603"/>
      <c r="DV9" s="603"/>
      <c r="DW9" s="603"/>
      <c r="DX9" s="603"/>
      <c r="DY9" s="603"/>
      <c r="DZ9" s="603"/>
      <c r="EA9" s="603"/>
      <c r="EB9" s="603"/>
      <c r="EC9" s="637"/>
    </row>
    <row r="10" spans="2:143" ht="11.25" customHeight="1" x14ac:dyDescent="0.15">
      <c r="B10" s="599" t="s">
        <v>177</v>
      </c>
      <c r="C10" s="600"/>
      <c r="D10" s="600"/>
      <c r="E10" s="600"/>
      <c r="F10" s="600"/>
      <c r="G10" s="600"/>
      <c r="H10" s="600"/>
      <c r="I10" s="600"/>
      <c r="J10" s="600"/>
      <c r="K10" s="600"/>
      <c r="L10" s="600"/>
      <c r="M10" s="600"/>
      <c r="N10" s="600"/>
      <c r="O10" s="600"/>
      <c r="P10" s="600"/>
      <c r="Q10" s="601"/>
      <c r="R10" s="602" t="s">
        <v>64</v>
      </c>
      <c r="S10" s="603"/>
      <c r="T10" s="603"/>
      <c r="U10" s="603"/>
      <c r="V10" s="603"/>
      <c r="W10" s="603"/>
      <c r="X10" s="603"/>
      <c r="Y10" s="604"/>
      <c r="Z10" s="638" t="s">
        <v>64</v>
      </c>
      <c r="AA10" s="638"/>
      <c r="AB10" s="638"/>
      <c r="AC10" s="638"/>
      <c r="AD10" s="639" t="s">
        <v>64</v>
      </c>
      <c r="AE10" s="639"/>
      <c r="AF10" s="639"/>
      <c r="AG10" s="639"/>
      <c r="AH10" s="639"/>
      <c r="AI10" s="639"/>
      <c r="AJ10" s="639"/>
      <c r="AK10" s="639"/>
      <c r="AL10" s="605" t="s">
        <v>64</v>
      </c>
      <c r="AM10" s="606"/>
      <c r="AN10" s="606"/>
      <c r="AO10" s="640"/>
      <c r="AP10" s="599" t="s">
        <v>178</v>
      </c>
      <c r="AQ10" s="600"/>
      <c r="AR10" s="600"/>
      <c r="AS10" s="600"/>
      <c r="AT10" s="600"/>
      <c r="AU10" s="600"/>
      <c r="AV10" s="600"/>
      <c r="AW10" s="600"/>
      <c r="AX10" s="600"/>
      <c r="AY10" s="600"/>
      <c r="AZ10" s="600"/>
      <c r="BA10" s="600"/>
      <c r="BB10" s="600"/>
      <c r="BC10" s="600"/>
      <c r="BD10" s="600"/>
      <c r="BE10" s="600"/>
      <c r="BF10" s="601"/>
      <c r="BG10" s="602">
        <v>10472</v>
      </c>
      <c r="BH10" s="603"/>
      <c r="BI10" s="603"/>
      <c r="BJ10" s="603"/>
      <c r="BK10" s="603"/>
      <c r="BL10" s="603"/>
      <c r="BM10" s="603"/>
      <c r="BN10" s="604"/>
      <c r="BO10" s="638">
        <v>1.8</v>
      </c>
      <c r="BP10" s="638"/>
      <c r="BQ10" s="638"/>
      <c r="BR10" s="638"/>
      <c r="BS10" s="639" t="s">
        <v>64</v>
      </c>
      <c r="BT10" s="639"/>
      <c r="BU10" s="639"/>
      <c r="BV10" s="639"/>
      <c r="BW10" s="639"/>
      <c r="BX10" s="639"/>
      <c r="BY10" s="639"/>
      <c r="BZ10" s="639"/>
      <c r="CA10" s="639"/>
      <c r="CB10" s="670"/>
      <c r="CD10" s="599" t="s">
        <v>179</v>
      </c>
      <c r="CE10" s="600"/>
      <c r="CF10" s="600"/>
      <c r="CG10" s="600"/>
      <c r="CH10" s="600"/>
      <c r="CI10" s="600"/>
      <c r="CJ10" s="600"/>
      <c r="CK10" s="600"/>
      <c r="CL10" s="600"/>
      <c r="CM10" s="600"/>
      <c r="CN10" s="600"/>
      <c r="CO10" s="600"/>
      <c r="CP10" s="600"/>
      <c r="CQ10" s="601"/>
      <c r="CR10" s="602">
        <v>5239</v>
      </c>
      <c r="CS10" s="603"/>
      <c r="CT10" s="603"/>
      <c r="CU10" s="603"/>
      <c r="CV10" s="603"/>
      <c r="CW10" s="603"/>
      <c r="CX10" s="603"/>
      <c r="CY10" s="604"/>
      <c r="CZ10" s="638">
        <v>0.1</v>
      </c>
      <c r="DA10" s="638"/>
      <c r="DB10" s="638"/>
      <c r="DC10" s="638"/>
      <c r="DD10" s="608" t="s">
        <v>64</v>
      </c>
      <c r="DE10" s="603"/>
      <c r="DF10" s="603"/>
      <c r="DG10" s="603"/>
      <c r="DH10" s="603"/>
      <c r="DI10" s="603"/>
      <c r="DJ10" s="603"/>
      <c r="DK10" s="603"/>
      <c r="DL10" s="603"/>
      <c r="DM10" s="603"/>
      <c r="DN10" s="603"/>
      <c r="DO10" s="603"/>
      <c r="DP10" s="604"/>
      <c r="DQ10" s="608">
        <v>239</v>
      </c>
      <c r="DR10" s="603"/>
      <c r="DS10" s="603"/>
      <c r="DT10" s="603"/>
      <c r="DU10" s="603"/>
      <c r="DV10" s="603"/>
      <c r="DW10" s="603"/>
      <c r="DX10" s="603"/>
      <c r="DY10" s="603"/>
      <c r="DZ10" s="603"/>
      <c r="EA10" s="603"/>
      <c r="EB10" s="603"/>
      <c r="EC10" s="637"/>
    </row>
    <row r="11" spans="2:143" ht="11.25" customHeight="1" x14ac:dyDescent="0.15">
      <c r="B11" s="599" t="s">
        <v>180</v>
      </c>
      <c r="C11" s="600"/>
      <c r="D11" s="600"/>
      <c r="E11" s="600"/>
      <c r="F11" s="600"/>
      <c r="G11" s="600"/>
      <c r="H11" s="600"/>
      <c r="I11" s="600"/>
      <c r="J11" s="600"/>
      <c r="K11" s="600"/>
      <c r="L11" s="600"/>
      <c r="M11" s="600"/>
      <c r="N11" s="600"/>
      <c r="O11" s="600"/>
      <c r="P11" s="600"/>
      <c r="Q11" s="601"/>
      <c r="R11" s="602">
        <v>153558</v>
      </c>
      <c r="S11" s="603"/>
      <c r="T11" s="603"/>
      <c r="U11" s="603"/>
      <c r="V11" s="603"/>
      <c r="W11" s="603"/>
      <c r="X11" s="603"/>
      <c r="Y11" s="604"/>
      <c r="Z11" s="605">
        <v>2.2999999999999998</v>
      </c>
      <c r="AA11" s="606"/>
      <c r="AB11" s="606"/>
      <c r="AC11" s="607"/>
      <c r="AD11" s="608">
        <v>153558</v>
      </c>
      <c r="AE11" s="603"/>
      <c r="AF11" s="603"/>
      <c r="AG11" s="603"/>
      <c r="AH11" s="603"/>
      <c r="AI11" s="603"/>
      <c r="AJ11" s="603"/>
      <c r="AK11" s="604"/>
      <c r="AL11" s="605">
        <v>4.3</v>
      </c>
      <c r="AM11" s="606"/>
      <c r="AN11" s="606"/>
      <c r="AO11" s="640"/>
      <c r="AP11" s="599" t="s">
        <v>181</v>
      </c>
      <c r="AQ11" s="600"/>
      <c r="AR11" s="600"/>
      <c r="AS11" s="600"/>
      <c r="AT11" s="600"/>
      <c r="AU11" s="600"/>
      <c r="AV11" s="600"/>
      <c r="AW11" s="600"/>
      <c r="AX11" s="600"/>
      <c r="AY11" s="600"/>
      <c r="AZ11" s="600"/>
      <c r="BA11" s="600"/>
      <c r="BB11" s="600"/>
      <c r="BC11" s="600"/>
      <c r="BD11" s="600"/>
      <c r="BE11" s="600"/>
      <c r="BF11" s="601"/>
      <c r="BG11" s="602">
        <v>6558</v>
      </c>
      <c r="BH11" s="603"/>
      <c r="BI11" s="603"/>
      <c r="BJ11" s="603"/>
      <c r="BK11" s="603"/>
      <c r="BL11" s="603"/>
      <c r="BM11" s="603"/>
      <c r="BN11" s="604"/>
      <c r="BO11" s="638">
        <v>1.1000000000000001</v>
      </c>
      <c r="BP11" s="638"/>
      <c r="BQ11" s="638"/>
      <c r="BR11" s="638"/>
      <c r="BS11" s="639">
        <v>1759</v>
      </c>
      <c r="BT11" s="639"/>
      <c r="BU11" s="639"/>
      <c r="BV11" s="639"/>
      <c r="BW11" s="639"/>
      <c r="BX11" s="639"/>
      <c r="BY11" s="639"/>
      <c r="BZ11" s="639"/>
      <c r="CA11" s="639"/>
      <c r="CB11" s="670"/>
      <c r="CD11" s="599" t="s">
        <v>182</v>
      </c>
      <c r="CE11" s="600"/>
      <c r="CF11" s="600"/>
      <c r="CG11" s="600"/>
      <c r="CH11" s="600"/>
      <c r="CI11" s="600"/>
      <c r="CJ11" s="600"/>
      <c r="CK11" s="600"/>
      <c r="CL11" s="600"/>
      <c r="CM11" s="600"/>
      <c r="CN11" s="600"/>
      <c r="CO11" s="600"/>
      <c r="CP11" s="600"/>
      <c r="CQ11" s="601"/>
      <c r="CR11" s="602">
        <v>217385</v>
      </c>
      <c r="CS11" s="603"/>
      <c r="CT11" s="603"/>
      <c r="CU11" s="603"/>
      <c r="CV11" s="603"/>
      <c r="CW11" s="603"/>
      <c r="CX11" s="603"/>
      <c r="CY11" s="604"/>
      <c r="CZ11" s="638">
        <v>3.5</v>
      </c>
      <c r="DA11" s="638"/>
      <c r="DB11" s="638"/>
      <c r="DC11" s="638"/>
      <c r="DD11" s="608">
        <v>3845</v>
      </c>
      <c r="DE11" s="603"/>
      <c r="DF11" s="603"/>
      <c r="DG11" s="603"/>
      <c r="DH11" s="603"/>
      <c r="DI11" s="603"/>
      <c r="DJ11" s="603"/>
      <c r="DK11" s="603"/>
      <c r="DL11" s="603"/>
      <c r="DM11" s="603"/>
      <c r="DN11" s="603"/>
      <c r="DO11" s="603"/>
      <c r="DP11" s="604"/>
      <c r="DQ11" s="608">
        <v>125173</v>
      </c>
      <c r="DR11" s="603"/>
      <c r="DS11" s="603"/>
      <c r="DT11" s="603"/>
      <c r="DU11" s="603"/>
      <c r="DV11" s="603"/>
      <c r="DW11" s="603"/>
      <c r="DX11" s="603"/>
      <c r="DY11" s="603"/>
      <c r="DZ11" s="603"/>
      <c r="EA11" s="603"/>
      <c r="EB11" s="603"/>
      <c r="EC11" s="637"/>
    </row>
    <row r="12" spans="2:143" ht="11.25" customHeight="1" x14ac:dyDescent="0.15">
      <c r="B12" s="599" t="s">
        <v>183</v>
      </c>
      <c r="C12" s="600"/>
      <c r="D12" s="600"/>
      <c r="E12" s="600"/>
      <c r="F12" s="600"/>
      <c r="G12" s="600"/>
      <c r="H12" s="600"/>
      <c r="I12" s="600"/>
      <c r="J12" s="600"/>
      <c r="K12" s="600"/>
      <c r="L12" s="600"/>
      <c r="M12" s="600"/>
      <c r="N12" s="600"/>
      <c r="O12" s="600"/>
      <c r="P12" s="600"/>
      <c r="Q12" s="601"/>
      <c r="R12" s="602" t="s">
        <v>64</v>
      </c>
      <c r="S12" s="603"/>
      <c r="T12" s="603"/>
      <c r="U12" s="603"/>
      <c r="V12" s="603"/>
      <c r="W12" s="603"/>
      <c r="X12" s="603"/>
      <c r="Y12" s="604"/>
      <c r="Z12" s="638" t="s">
        <v>64</v>
      </c>
      <c r="AA12" s="638"/>
      <c r="AB12" s="638"/>
      <c r="AC12" s="638"/>
      <c r="AD12" s="639" t="s">
        <v>64</v>
      </c>
      <c r="AE12" s="639"/>
      <c r="AF12" s="639"/>
      <c r="AG12" s="639"/>
      <c r="AH12" s="639"/>
      <c r="AI12" s="639"/>
      <c r="AJ12" s="639"/>
      <c r="AK12" s="639"/>
      <c r="AL12" s="605" t="s">
        <v>64</v>
      </c>
      <c r="AM12" s="606"/>
      <c r="AN12" s="606"/>
      <c r="AO12" s="640"/>
      <c r="AP12" s="599" t="s">
        <v>184</v>
      </c>
      <c r="AQ12" s="600"/>
      <c r="AR12" s="600"/>
      <c r="AS12" s="600"/>
      <c r="AT12" s="600"/>
      <c r="AU12" s="600"/>
      <c r="AV12" s="600"/>
      <c r="AW12" s="600"/>
      <c r="AX12" s="600"/>
      <c r="AY12" s="600"/>
      <c r="AZ12" s="600"/>
      <c r="BA12" s="600"/>
      <c r="BB12" s="600"/>
      <c r="BC12" s="600"/>
      <c r="BD12" s="600"/>
      <c r="BE12" s="600"/>
      <c r="BF12" s="601"/>
      <c r="BG12" s="602">
        <v>331758</v>
      </c>
      <c r="BH12" s="603"/>
      <c r="BI12" s="603"/>
      <c r="BJ12" s="603"/>
      <c r="BK12" s="603"/>
      <c r="BL12" s="603"/>
      <c r="BM12" s="603"/>
      <c r="BN12" s="604"/>
      <c r="BO12" s="638">
        <v>56.8</v>
      </c>
      <c r="BP12" s="638"/>
      <c r="BQ12" s="638"/>
      <c r="BR12" s="638"/>
      <c r="BS12" s="639">
        <v>26827</v>
      </c>
      <c r="BT12" s="639"/>
      <c r="BU12" s="639"/>
      <c r="BV12" s="639"/>
      <c r="BW12" s="639"/>
      <c r="BX12" s="639"/>
      <c r="BY12" s="639"/>
      <c r="BZ12" s="639"/>
      <c r="CA12" s="639"/>
      <c r="CB12" s="670"/>
      <c r="CD12" s="599" t="s">
        <v>185</v>
      </c>
      <c r="CE12" s="600"/>
      <c r="CF12" s="600"/>
      <c r="CG12" s="600"/>
      <c r="CH12" s="600"/>
      <c r="CI12" s="600"/>
      <c r="CJ12" s="600"/>
      <c r="CK12" s="600"/>
      <c r="CL12" s="600"/>
      <c r="CM12" s="600"/>
      <c r="CN12" s="600"/>
      <c r="CO12" s="600"/>
      <c r="CP12" s="600"/>
      <c r="CQ12" s="601"/>
      <c r="CR12" s="602">
        <v>365333</v>
      </c>
      <c r="CS12" s="603"/>
      <c r="CT12" s="603"/>
      <c r="CU12" s="603"/>
      <c r="CV12" s="603"/>
      <c r="CW12" s="603"/>
      <c r="CX12" s="603"/>
      <c r="CY12" s="604"/>
      <c r="CZ12" s="638">
        <v>5.8</v>
      </c>
      <c r="DA12" s="638"/>
      <c r="DB12" s="638"/>
      <c r="DC12" s="638"/>
      <c r="DD12" s="608">
        <v>80383</v>
      </c>
      <c r="DE12" s="603"/>
      <c r="DF12" s="603"/>
      <c r="DG12" s="603"/>
      <c r="DH12" s="603"/>
      <c r="DI12" s="603"/>
      <c r="DJ12" s="603"/>
      <c r="DK12" s="603"/>
      <c r="DL12" s="603"/>
      <c r="DM12" s="603"/>
      <c r="DN12" s="603"/>
      <c r="DO12" s="603"/>
      <c r="DP12" s="604"/>
      <c r="DQ12" s="608">
        <v>129337</v>
      </c>
      <c r="DR12" s="603"/>
      <c r="DS12" s="603"/>
      <c r="DT12" s="603"/>
      <c r="DU12" s="603"/>
      <c r="DV12" s="603"/>
      <c r="DW12" s="603"/>
      <c r="DX12" s="603"/>
      <c r="DY12" s="603"/>
      <c r="DZ12" s="603"/>
      <c r="EA12" s="603"/>
      <c r="EB12" s="603"/>
      <c r="EC12" s="637"/>
    </row>
    <row r="13" spans="2:143" ht="11.25" customHeight="1" x14ac:dyDescent="0.15">
      <c r="B13" s="599" t="s">
        <v>186</v>
      </c>
      <c r="C13" s="600"/>
      <c r="D13" s="600"/>
      <c r="E13" s="600"/>
      <c r="F13" s="600"/>
      <c r="G13" s="600"/>
      <c r="H13" s="600"/>
      <c r="I13" s="600"/>
      <c r="J13" s="600"/>
      <c r="K13" s="600"/>
      <c r="L13" s="600"/>
      <c r="M13" s="600"/>
      <c r="N13" s="600"/>
      <c r="O13" s="600"/>
      <c r="P13" s="600"/>
      <c r="Q13" s="601"/>
      <c r="R13" s="602" t="s">
        <v>64</v>
      </c>
      <c r="S13" s="603"/>
      <c r="T13" s="603"/>
      <c r="U13" s="603"/>
      <c r="V13" s="603"/>
      <c r="W13" s="603"/>
      <c r="X13" s="603"/>
      <c r="Y13" s="604"/>
      <c r="Z13" s="638" t="s">
        <v>64</v>
      </c>
      <c r="AA13" s="638"/>
      <c r="AB13" s="638"/>
      <c r="AC13" s="638"/>
      <c r="AD13" s="639" t="s">
        <v>64</v>
      </c>
      <c r="AE13" s="639"/>
      <c r="AF13" s="639"/>
      <c r="AG13" s="639"/>
      <c r="AH13" s="639"/>
      <c r="AI13" s="639"/>
      <c r="AJ13" s="639"/>
      <c r="AK13" s="639"/>
      <c r="AL13" s="605" t="s">
        <v>64</v>
      </c>
      <c r="AM13" s="606"/>
      <c r="AN13" s="606"/>
      <c r="AO13" s="640"/>
      <c r="AP13" s="599" t="s">
        <v>187</v>
      </c>
      <c r="AQ13" s="600"/>
      <c r="AR13" s="600"/>
      <c r="AS13" s="600"/>
      <c r="AT13" s="600"/>
      <c r="AU13" s="600"/>
      <c r="AV13" s="600"/>
      <c r="AW13" s="600"/>
      <c r="AX13" s="600"/>
      <c r="AY13" s="600"/>
      <c r="AZ13" s="600"/>
      <c r="BA13" s="600"/>
      <c r="BB13" s="600"/>
      <c r="BC13" s="600"/>
      <c r="BD13" s="600"/>
      <c r="BE13" s="600"/>
      <c r="BF13" s="601"/>
      <c r="BG13" s="602">
        <v>270482</v>
      </c>
      <c r="BH13" s="603"/>
      <c r="BI13" s="603"/>
      <c r="BJ13" s="603"/>
      <c r="BK13" s="603"/>
      <c r="BL13" s="603"/>
      <c r="BM13" s="603"/>
      <c r="BN13" s="604"/>
      <c r="BO13" s="638">
        <v>46.3</v>
      </c>
      <c r="BP13" s="638"/>
      <c r="BQ13" s="638"/>
      <c r="BR13" s="638"/>
      <c r="BS13" s="639">
        <v>26827</v>
      </c>
      <c r="BT13" s="639"/>
      <c r="BU13" s="639"/>
      <c r="BV13" s="639"/>
      <c r="BW13" s="639"/>
      <c r="BX13" s="639"/>
      <c r="BY13" s="639"/>
      <c r="BZ13" s="639"/>
      <c r="CA13" s="639"/>
      <c r="CB13" s="670"/>
      <c r="CD13" s="599" t="s">
        <v>188</v>
      </c>
      <c r="CE13" s="600"/>
      <c r="CF13" s="600"/>
      <c r="CG13" s="600"/>
      <c r="CH13" s="600"/>
      <c r="CI13" s="600"/>
      <c r="CJ13" s="600"/>
      <c r="CK13" s="600"/>
      <c r="CL13" s="600"/>
      <c r="CM13" s="600"/>
      <c r="CN13" s="600"/>
      <c r="CO13" s="600"/>
      <c r="CP13" s="600"/>
      <c r="CQ13" s="601"/>
      <c r="CR13" s="602">
        <v>724547</v>
      </c>
      <c r="CS13" s="603"/>
      <c r="CT13" s="603"/>
      <c r="CU13" s="603"/>
      <c r="CV13" s="603"/>
      <c r="CW13" s="603"/>
      <c r="CX13" s="603"/>
      <c r="CY13" s="604"/>
      <c r="CZ13" s="638">
        <v>11.5</v>
      </c>
      <c r="DA13" s="638"/>
      <c r="DB13" s="638"/>
      <c r="DC13" s="638"/>
      <c r="DD13" s="608">
        <v>530335</v>
      </c>
      <c r="DE13" s="603"/>
      <c r="DF13" s="603"/>
      <c r="DG13" s="603"/>
      <c r="DH13" s="603"/>
      <c r="DI13" s="603"/>
      <c r="DJ13" s="603"/>
      <c r="DK13" s="603"/>
      <c r="DL13" s="603"/>
      <c r="DM13" s="603"/>
      <c r="DN13" s="603"/>
      <c r="DO13" s="603"/>
      <c r="DP13" s="604"/>
      <c r="DQ13" s="608">
        <v>252845</v>
      </c>
      <c r="DR13" s="603"/>
      <c r="DS13" s="603"/>
      <c r="DT13" s="603"/>
      <c r="DU13" s="603"/>
      <c r="DV13" s="603"/>
      <c r="DW13" s="603"/>
      <c r="DX13" s="603"/>
      <c r="DY13" s="603"/>
      <c r="DZ13" s="603"/>
      <c r="EA13" s="603"/>
      <c r="EB13" s="603"/>
      <c r="EC13" s="637"/>
    </row>
    <row r="14" spans="2:143" ht="11.25" customHeight="1" x14ac:dyDescent="0.15">
      <c r="B14" s="599" t="s">
        <v>189</v>
      </c>
      <c r="C14" s="600"/>
      <c r="D14" s="600"/>
      <c r="E14" s="600"/>
      <c r="F14" s="600"/>
      <c r="G14" s="600"/>
      <c r="H14" s="600"/>
      <c r="I14" s="600"/>
      <c r="J14" s="600"/>
      <c r="K14" s="600"/>
      <c r="L14" s="600"/>
      <c r="M14" s="600"/>
      <c r="N14" s="600"/>
      <c r="O14" s="600"/>
      <c r="P14" s="600"/>
      <c r="Q14" s="601"/>
      <c r="R14" s="602" t="s">
        <v>64</v>
      </c>
      <c r="S14" s="603"/>
      <c r="T14" s="603"/>
      <c r="U14" s="603"/>
      <c r="V14" s="603"/>
      <c r="W14" s="603"/>
      <c r="X14" s="603"/>
      <c r="Y14" s="604"/>
      <c r="Z14" s="638" t="s">
        <v>64</v>
      </c>
      <c r="AA14" s="638"/>
      <c r="AB14" s="638"/>
      <c r="AC14" s="638"/>
      <c r="AD14" s="639" t="s">
        <v>64</v>
      </c>
      <c r="AE14" s="639"/>
      <c r="AF14" s="639"/>
      <c r="AG14" s="639"/>
      <c r="AH14" s="639"/>
      <c r="AI14" s="639"/>
      <c r="AJ14" s="639"/>
      <c r="AK14" s="639"/>
      <c r="AL14" s="605" t="s">
        <v>64</v>
      </c>
      <c r="AM14" s="606"/>
      <c r="AN14" s="606"/>
      <c r="AO14" s="640"/>
      <c r="AP14" s="599" t="s">
        <v>190</v>
      </c>
      <c r="AQ14" s="600"/>
      <c r="AR14" s="600"/>
      <c r="AS14" s="600"/>
      <c r="AT14" s="600"/>
      <c r="AU14" s="600"/>
      <c r="AV14" s="600"/>
      <c r="AW14" s="600"/>
      <c r="AX14" s="600"/>
      <c r="AY14" s="600"/>
      <c r="AZ14" s="600"/>
      <c r="BA14" s="600"/>
      <c r="BB14" s="600"/>
      <c r="BC14" s="600"/>
      <c r="BD14" s="600"/>
      <c r="BE14" s="600"/>
      <c r="BF14" s="601"/>
      <c r="BG14" s="602">
        <v>29408</v>
      </c>
      <c r="BH14" s="603"/>
      <c r="BI14" s="603"/>
      <c r="BJ14" s="603"/>
      <c r="BK14" s="603"/>
      <c r="BL14" s="603"/>
      <c r="BM14" s="603"/>
      <c r="BN14" s="604"/>
      <c r="BO14" s="638">
        <v>5</v>
      </c>
      <c r="BP14" s="638"/>
      <c r="BQ14" s="638"/>
      <c r="BR14" s="638"/>
      <c r="BS14" s="639" t="s">
        <v>64</v>
      </c>
      <c r="BT14" s="639"/>
      <c r="BU14" s="639"/>
      <c r="BV14" s="639"/>
      <c r="BW14" s="639"/>
      <c r="BX14" s="639"/>
      <c r="BY14" s="639"/>
      <c r="BZ14" s="639"/>
      <c r="CA14" s="639"/>
      <c r="CB14" s="670"/>
      <c r="CD14" s="599" t="s">
        <v>191</v>
      </c>
      <c r="CE14" s="600"/>
      <c r="CF14" s="600"/>
      <c r="CG14" s="600"/>
      <c r="CH14" s="600"/>
      <c r="CI14" s="600"/>
      <c r="CJ14" s="600"/>
      <c r="CK14" s="600"/>
      <c r="CL14" s="600"/>
      <c r="CM14" s="600"/>
      <c r="CN14" s="600"/>
      <c r="CO14" s="600"/>
      <c r="CP14" s="600"/>
      <c r="CQ14" s="601"/>
      <c r="CR14" s="602">
        <v>209497</v>
      </c>
      <c r="CS14" s="603"/>
      <c r="CT14" s="603"/>
      <c r="CU14" s="603"/>
      <c r="CV14" s="603"/>
      <c r="CW14" s="603"/>
      <c r="CX14" s="603"/>
      <c r="CY14" s="604"/>
      <c r="CZ14" s="638">
        <v>3.3</v>
      </c>
      <c r="DA14" s="638"/>
      <c r="DB14" s="638"/>
      <c r="DC14" s="638"/>
      <c r="DD14" s="608" t="s">
        <v>64</v>
      </c>
      <c r="DE14" s="603"/>
      <c r="DF14" s="603"/>
      <c r="DG14" s="603"/>
      <c r="DH14" s="603"/>
      <c r="DI14" s="603"/>
      <c r="DJ14" s="603"/>
      <c r="DK14" s="603"/>
      <c r="DL14" s="603"/>
      <c r="DM14" s="603"/>
      <c r="DN14" s="603"/>
      <c r="DO14" s="603"/>
      <c r="DP14" s="604"/>
      <c r="DQ14" s="608">
        <v>195344</v>
      </c>
      <c r="DR14" s="603"/>
      <c r="DS14" s="603"/>
      <c r="DT14" s="603"/>
      <c r="DU14" s="603"/>
      <c r="DV14" s="603"/>
      <c r="DW14" s="603"/>
      <c r="DX14" s="603"/>
      <c r="DY14" s="603"/>
      <c r="DZ14" s="603"/>
      <c r="EA14" s="603"/>
      <c r="EB14" s="603"/>
      <c r="EC14" s="637"/>
    </row>
    <row r="15" spans="2:143" ht="11.25" customHeight="1" x14ac:dyDescent="0.15">
      <c r="B15" s="599" t="s">
        <v>192</v>
      </c>
      <c r="C15" s="600"/>
      <c r="D15" s="600"/>
      <c r="E15" s="600"/>
      <c r="F15" s="600"/>
      <c r="G15" s="600"/>
      <c r="H15" s="600"/>
      <c r="I15" s="600"/>
      <c r="J15" s="600"/>
      <c r="K15" s="600"/>
      <c r="L15" s="600"/>
      <c r="M15" s="600"/>
      <c r="N15" s="600"/>
      <c r="O15" s="600"/>
      <c r="P15" s="600"/>
      <c r="Q15" s="601"/>
      <c r="R15" s="602">
        <v>5778</v>
      </c>
      <c r="S15" s="603"/>
      <c r="T15" s="603"/>
      <c r="U15" s="603"/>
      <c r="V15" s="603"/>
      <c r="W15" s="603"/>
      <c r="X15" s="603"/>
      <c r="Y15" s="604"/>
      <c r="Z15" s="638">
        <v>0.1</v>
      </c>
      <c r="AA15" s="638"/>
      <c r="AB15" s="638"/>
      <c r="AC15" s="638"/>
      <c r="AD15" s="639">
        <v>5778</v>
      </c>
      <c r="AE15" s="639"/>
      <c r="AF15" s="639"/>
      <c r="AG15" s="639"/>
      <c r="AH15" s="639"/>
      <c r="AI15" s="639"/>
      <c r="AJ15" s="639"/>
      <c r="AK15" s="639"/>
      <c r="AL15" s="605">
        <v>0.2</v>
      </c>
      <c r="AM15" s="606"/>
      <c r="AN15" s="606"/>
      <c r="AO15" s="640"/>
      <c r="AP15" s="599" t="s">
        <v>193</v>
      </c>
      <c r="AQ15" s="600"/>
      <c r="AR15" s="600"/>
      <c r="AS15" s="600"/>
      <c r="AT15" s="600"/>
      <c r="AU15" s="600"/>
      <c r="AV15" s="600"/>
      <c r="AW15" s="600"/>
      <c r="AX15" s="600"/>
      <c r="AY15" s="600"/>
      <c r="AZ15" s="600"/>
      <c r="BA15" s="600"/>
      <c r="BB15" s="600"/>
      <c r="BC15" s="600"/>
      <c r="BD15" s="600"/>
      <c r="BE15" s="600"/>
      <c r="BF15" s="601"/>
      <c r="BG15" s="602">
        <v>31567</v>
      </c>
      <c r="BH15" s="603"/>
      <c r="BI15" s="603"/>
      <c r="BJ15" s="603"/>
      <c r="BK15" s="603"/>
      <c r="BL15" s="603"/>
      <c r="BM15" s="603"/>
      <c r="BN15" s="604"/>
      <c r="BO15" s="638">
        <v>5.4</v>
      </c>
      <c r="BP15" s="638"/>
      <c r="BQ15" s="638"/>
      <c r="BR15" s="638"/>
      <c r="BS15" s="639" t="s">
        <v>64</v>
      </c>
      <c r="BT15" s="639"/>
      <c r="BU15" s="639"/>
      <c r="BV15" s="639"/>
      <c r="BW15" s="639"/>
      <c r="BX15" s="639"/>
      <c r="BY15" s="639"/>
      <c r="BZ15" s="639"/>
      <c r="CA15" s="639"/>
      <c r="CB15" s="670"/>
      <c r="CD15" s="599" t="s">
        <v>194</v>
      </c>
      <c r="CE15" s="600"/>
      <c r="CF15" s="600"/>
      <c r="CG15" s="600"/>
      <c r="CH15" s="600"/>
      <c r="CI15" s="600"/>
      <c r="CJ15" s="600"/>
      <c r="CK15" s="600"/>
      <c r="CL15" s="600"/>
      <c r="CM15" s="600"/>
      <c r="CN15" s="600"/>
      <c r="CO15" s="600"/>
      <c r="CP15" s="600"/>
      <c r="CQ15" s="601"/>
      <c r="CR15" s="602">
        <v>574579</v>
      </c>
      <c r="CS15" s="603"/>
      <c r="CT15" s="603"/>
      <c r="CU15" s="603"/>
      <c r="CV15" s="603"/>
      <c r="CW15" s="603"/>
      <c r="CX15" s="603"/>
      <c r="CY15" s="604"/>
      <c r="CZ15" s="638">
        <v>9.1</v>
      </c>
      <c r="DA15" s="638"/>
      <c r="DB15" s="638"/>
      <c r="DC15" s="638"/>
      <c r="DD15" s="608">
        <v>54308</v>
      </c>
      <c r="DE15" s="603"/>
      <c r="DF15" s="603"/>
      <c r="DG15" s="603"/>
      <c r="DH15" s="603"/>
      <c r="DI15" s="603"/>
      <c r="DJ15" s="603"/>
      <c r="DK15" s="603"/>
      <c r="DL15" s="603"/>
      <c r="DM15" s="603"/>
      <c r="DN15" s="603"/>
      <c r="DO15" s="603"/>
      <c r="DP15" s="604"/>
      <c r="DQ15" s="608">
        <v>437034</v>
      </c>
      <c r="DR15" s="603"/>
      <c r="DS15" s="603"/>
      <c r="DT15" s="603"/>
      <c r="DU15" s="603"/>
      <c r="DV15" s="603"/>
      <c r="DW15" s="603"/>
      <c r="DX15" s="603"/>
      <c r="DY15" s="603"/>
      <c r="DZ15" s="603"/>
      <c r="EA15" s="603"/>
      <c r="EB15" s="603"/>
      <c r="EC15" s="637"/>
    </row>
    <row r="16" spans="2:143" ht="11.25" customHeight="1" x14ac:dyDescent="0.15">
      <c r="B16" s="599" t="s">
        <v>195</v>
      </c>
      <c r="C16" s="600"/>
      <c r="D16" s="600"/>
      <c r="E16" s="600"/>
      <c r="F16" s="600"/>
      <c r="G16" s="600"/>
      <c r="H16" s="600"/>
      <c r="I16" s="600"/>
      <c r="J16" s="600"/>
      <c r="K16" s="600"/>
      <c r="L16" s="600"/>
      <c r="M16" s="600"/>
      <c r="N16" s="600"/>
      <c r="O16" s="600"/>
      <c r="P16" s="600"/>
      <c r="Q16" s="601"/>
      <c r="R16" s="602">
        <v>7072</v>
      </c>
      <c r="S16" s="603"/>
      <c r="T16" s="603"/>
      <c r="U16" s="603"/>
      <c r="V16" s="603"/>
      <c r="W16" s="603"/>
      <c r="X16" s="603"/>
      <c r="Y16" s="604"/>
      <c r="Z16" s="638">
        <v>0.1</v>
      </c>
      <c r="AA16" s="638"/>
      <c r="AB16" s="638"/>
      <c r="AC16" s="638"/>
      <c r="AD16" s="639">
        <v>7072</v>
      </c>
      <c r="AE16" s="639"/>
      <c r="AF16" s="639"/>
      <c r="AG16" s="639"/>
      <c r="AH16" s="639"/>
      <c r="AI16" s="639"/>
      <c r="AJ16" s="639"/>
      <c r="AK16" s="639"/>
      <c r="AL16" s="605">
        <v>0.2</v>
      </c>
      <c r="AM16" s="606"/>
      <c r="AN16" s="606"/>
      <c r="AO16" s="640"/>
      <c r="AP16" s="599" t="s">
        <v>196</v>
      </c>
      <c r="AQ16" s="600"/>
      <c r="AR16" s="600"/>
      <c r="AS16" s="600"/>
      <c r="AT16" s="600"/>
      <c r="AU16" s="600"/>
      <c r="AV16" s="600"/>
      <c r="AW16" s="600"/>
      <c r="AX16" s="600"/>
      <c r="AY16" s="600"/>
      <c r="AZ16" s="600"/>
      <c r="BA16" s="600"/>
      <c r="BB16" s="600"/>
      <c r="BC16" s="600"/>
      <c r="BD16" s="600"/>
      <c r="BE16" s="600"/>
      <c r="BF16" s="601"/>
      <c r="BG16" s="602" t="s">
        <v>64</v>
      </c>
      <c r="BH16" s="603"/>
      <c r="BI16" s="603"/>
      <c r="BJ16" s="603"/>
      <c r="BK16" s="603"/>
      <c r="BL16" s="603"/>
      <c r="BM16" s="603"/>
      <c r="BN16" s="604"/>
      <c r="BO16" s="638" t="s">
        <v>64</v>
      </c>
      <c r="BP16" s="638"/>
      <c r="BQ16" s="638"/>
      <c r="BR16" s="638"/>
      <c r="BS16" s="639" t="s">
        <v>64</v>
      </c>
      <c r="BT16" s="639"/>
      <c r="BU16" s="639"/>
      <c r="BV16" s="639"/>
      <c r="BW16" s="639"/>
      <c r="BX16" s="639"/>
      <c r="BY16" s="639"/>
      <c r="BZ16" s="639"/>
      <c r="CA16" s="639"/>
      <c r="CB16" s="670"/>
      <c r="CD16" s="599" t="s">
        <v>197</v>
      </c>
      <c r="CE16" s="600"/>
      <c r="CF16" s="600"/>
      <c r="CG16" s="600"/>
      <c r="CH16" s="600"/>
      <c r="CI16" s="600"/>
      <c r="CJ16" s="600"/>
      <c r="CK16" s="600"/>
      <c r="CL16" s="600"/>
      <c r="CM16" s="600"/>
      <c r="CN16" s="600"/>
      <c r="CO16" s="600"/>
      <c r="CP16" s="600"/>
      <c r="CQ16" s="601"/>
      <c r="CR16" s="602">
        <v>93442</v>
      </c>
      <c r="CS16" s="603"/>
      <c r="CT16" s="603"/>
      <c r="CU16" s="603"/>
      <c r="CV16" s="603"/>
      <c r="CW16" s="603"/>
      <c r="CX16" s="603"/>
      <c r="CY16" s="604"/>
      <c r="CZ16" s="638">
        <v>1.5</v>
      </c>
      <c r="DA16" s="638"/>
      <c r="DB16" s="638"/>
      <c r="DC16" s="638"/>
      <c r="DD16" s="608" t="s">
        <v>64</v>
      </c>
      <c r="DE16" s="603"/>
      <c r="DF16" s="603"/>
      <c r="DG16" s="603"/>
      <c r="DH16" s="603"/>
      <c r="DI16" s="603"/>
      <c r="DJ16" s="603"/>
      <c r="DK16" s="603"/>
      <c r="DL16" s="603"/>
      <c r="DM16" s="603"/>
      <c r="DN16" s="603"/>
      <c r="DO16" s="603"/>
      <c r="DP16" s="604"/>
      <c r="DQ16" s="608">
        <v>61953</v>
      </c>
      <c r="DR16" s="603"/>
      <c r="DS16" s="603"/>
      <c r="DT16" s="603"/>
      <c r="DU16" s="603"/>
      <c r="DV16" s="603"/>
      <c r="DW16" s="603"/>
      <c r="DX16" s="603"/>
      <c r="DY16" s="603"/>
      <c r="DZ16" s="603"/>
      <c r="EA16" s="603"/>
      <c r="EB16" s="603"/>
      <c r="EC16" s="637"/>
    </row>
    <row r="17" spans="2:133" ht="11.25" customHeight="1" x14ac:dyDescent="0.15">
      <c r="B17" s="599" t="s">
        <v>198</v>
      </c>
      <c r="C17" s="600"/>
      <c r="D17" s="600"/>
      <c r="E17" s="600"/>
      <c r="F17" s="600"/>
      <c r="G17" s="600"/>
      <c r="H17" s="600"/>
      <c r="I17" s="600"/>
      <c r="J17" s="600"/>
      <c r="K17" s="600"/>
      <c r="L17" s="600"/>
      <c r="M17" s="600"/>
      <c r="N17" s="600"/>
      <c r="O17" s="600"/>
      <c r="P17" s="600"/>
      <c r="Q17" s="601"/>
      <c r="R17" s="602">
        <v>24742</v>
      </c>
      <c r="S17" s="603"/>
      <c r="T17" s="603"/>
      <c r="U17" s="603"/>
      <c r="V17" s="603"/>
      <c r="W17" s="603"/>
      <c r="X17" s="603"/>
      <c r="Y17" s="604"/>
      <c r="Z17" s="638">
        <v>0.4</v>
      </c>
      <c r="AA17" s="638"/>
      <c r="AB17" s="638"/>
      <c r="AC17" s="638"/>
      <c r="AD17" s="639">
        <v>24742</v>
      </c>
      <c r="AE17" s="639"/>
      <c r="AF17" s="639"/>
      <c r="AG17" s="639"/>
      <c r="AH17" s="639"/>
      <c r="AI17" s="639"/>
      <c r="AJ17" s="639"/>
      <c r="AK17" s="639"/>
      <c r="AL17" s="605">
        <v>0.7</v>
      </c>
      <c r="AM17" s="606"/>
      <c r="AN17" s="606"/>
      <c r="AO17" s="640"/>
      <c r="AP17" s="599" t="s">
        <v>199</v>
      </c>
      <c r="AQ17" s="600"/>
      <c r="AR17" s="600"/>
      <c r="AS17" s="600"/>
      <c r="AT17" s="600"/>
      <c r="AU17" s="600"/>
      <c r="AV17" s="600"/>
      <c r="AW17" s="600"/>
      <c r="AX17" s="600"/>
      <c r="AY17" s="600"/>
      <c r="AZ17" s="600"/>
      <c r="BA17" s="600"/>
      <c r="BB17" s="600"/>
      <c r="BC17" s="600"/>
      <c r="BD17" s="600"/>
      <c r="BE17" s="600"/>
      <c r="BF17" s="601"/>
      <c r="BG17" s="602" t="s">
        <v>64</v>
      </c>
      <c r="BH17" s="603"/>
      <c r="BI17" s="603"/>
      <c r="BJ17" s="603"/>
      <c r="BK17" s="603"/>
      <c r="BL17" s="603"/>
      <c r="BM17" s="603"/>
      <c r="BN17" s="604"/>
      <c r="BO17" s="638" t="s">
        <v>64</v>
      </c>
      <c r="BP17" s="638"/>
      <c r="BQ17" s="638"/>
      <c r="BR17" s="638"/>
      <c r="BS17" s="639" t="s">
        <v>64</v>
      </c>
      <c r="BT17" s="639"/>
      <c r="BU17" s="639"/>
      <c r="BV17" s="639"/>
      <c r="BW17" s="639"/>
      <c r="BX17" s="639"/>
      <c r="BY17" s="639"/>
      <c r="BZ17" s="639"/>
      <c r="CA17" s="639"/>
      <c r="CB17" s="670"/>
      <c r="CD17" s="599" t="s">
        <v>200</v>
      </c>
      <c r="CE17" s="600"/>
      <c r="CF17" s="600"/>
      <c r="CG17" s="600"/>
      <c r="CH17" s="600"/>
      <c r="CI17" s="600"/>
      <c r="CJ17" s="600"/>
      <c r="CK17" s="600"/>
      <c r="CL17" s="600"/>
      <c r="CM17" s="600"/>
      <c r="CN17" s="600"/>
      <c r="CO17" s="600"/>
      <c r="CP17" s="600"/>
      <c r="CQ17" s="601"/>
      <c r="CR17" s="602">
        <v>741711</v>
      </c>
      <c r="CS17" s="603"/>
      <c r="CT17" s="603"/>
      <c r="CU17" s="603"/>
      <c r="CV17" s="603"/>
      <c r="CW17" s="603"/>
      <c r="CX17" s="603"/>
      <c r="CY17" s="604"/>
      <c r="CZ17" s="638">
        <v>11.8</v>
      </c>
      <c r="DA17" s="638"/>
      <c r="DB17" s="638"/>
      <c r="DC17" s="638"/>
      <c r="DD17" s="608" t="s">
        <v>64</v>
      </c>
      <c r="DE17" s="603"/>
      <c r="DF17" s="603"/>
      <c r="DG17" s="603"/>
      <c r="DH17" s="603"/>
      <c r="DI17" s="603"/>
      <c r="DJ17" s="603"/>
      <c r="DK17" s="603"/>
      <c r="DL17" s="603"/>
      <c r="DM17" s="603"/>
      <c r="DN17" s="603"/>
      <c r="DO17" s="603"/>
      <c r="DP17" s="604"/>
      <c r="DQ17" s="608">
        <v>723969</v>
      </c>
      <c r="DR17" s="603"/>
      <c r="DS17" s="603"/>
      <c r="DT17" s="603"/>
      <c r="DU17" s="603"/>
      <c r="DV17" s="603"/>
      <c r="DW17" s="603"/>
      <c r="DX17" s="603"/>
      <c r="DY17" s="603"/>
      <c r="DZ17" s="603"/>
      <c r="EA17" s="603"/>
      <c r="EB17" s="603"/>
      <c r="EC17" s="637"/>
    </row>
    <row r="18" spans="2:133" ht="11.25" customHeight="1" x14ac:dyDescent="0.15">
      <c r="B18" s="599" t="s">
        <v>201</v>
      </c>
      <c r="C18" s="600"/>
      <c r="D18" s="600"/>
      <c r="E18" s="600"/>
      <c r="F18" s="600"/>
      <c r="G18" s="600"/>
      <c r="H18" s="600"/>
      <c r="I18" s="600"/>
      <c r="J18" s="600"/>
      <c r="K18" s="600"/>
      <c r="L18" s="600"/>
      <c r="M18" s="600"/>
      <c r="N18" s="600"/>
      <c r="O18" s="600"/>
      <c r="P18" s="600"/>
      <c r="Q18" s="601"/>
      <c r="R18" s="602">
        <v>2468</v>
      </c>
      <c r="S18" s="603"/>
      <c r="T18" s="603"/>
      <c r="U18" s="603"/>
      <c r="V18" s="603"/>
      <c r="W18" s="603"/>
      <c r="X18" s="603"/>
      <c r="Y18" s="604"/>
      <c r="Z18" s="638">
        <v>0</v>
      </c>
      <c r="AA18" s="638"/>
      <c r="AB18" s="638"/>
      <c r="AC18" s="638"/>
      <c r="AD18" s="639">
        <v>2468</v>
      </c>
      <c r="AE18" s="639"/>
      <c r="AF18" s="639"/>
      <c r="AG18" s="639"/>
      <c r="AH18" s="639"/>
      <c r="AI18" s="639"/>
      <c r="AJ18" s="639"/>
      <c r="AK18" s="639"/>
      <c r="AL18" s="605">
        <v>0.1</v>
      </c>
      <c r="AM18" s="606"/>
      <c r="AN18" s="606"/>
      <c r="AO18" s="640"/>
      <c r="AP18" s="599" t="s">
        <v>202</v>
      </c>
      <c r="AQ18" s="600"/>
      <c r="AR18" s="600"/>
      <c r="AS18" s="600"/>
      <c r="AT18" s="600"/>
      <c r="AU18" s="600"/>
      <c r="AV18" s="600"/>
      <c r="AW18" s="600"/>
      <c r="AX18" s="600"/>
      <c r="AY18" s="600"/>
      <c r="AZ18" s="600"/>
      <c r="BA18" s="600"/>
      <c r="BB18" s="600"/>
      <c r="BC18" s="600"/>
      <c r="BD18" s="600"/>
      <c r="BE18" s="600"/>
      <c r="BF18" s="601"/>
      <c r="BG18" s="602" t="s">
        <v>64</v>
      </c>
      <c r="BH18" s="603"/>
      <c r="BI18" s="603"/>
      <c r="BJ18" s="603"/>
      <c r="BK18" s="603"/>
      <c r="BL18" s="603"/>
      <c r="BM18" s="603"/>
      <c r="BN18" s="604"/>
      <c r="BO18" s="638" t="s">
        <v>64</v>
      </c>
      <c r="BP18" s="638"/>
      <c r="BQ18" s="638"/>
      <c r="BR18" s="638"/>
      <c r="BS18" s="639" t="s">
        <v>64</v>
      </c>
      <c r="BT18" s="639"/>
      <c r="BU18" s="639"/>
      <c r="BV18" s="639"/>
      <c r="BW18" s="639"/>
      <c r="BX18" s="639"/>
      <c r="BY18" s="639"/>
      <c r="BZ18" s="639"/>
      <c r="CA18" s="639"/>
      <c r="CB18" s="670"/>
      <c r="CD18" s="599" t="s">
        <v>203</v>
      </c>
      <c r="CE18" s="600"/>
      <c r="CF18" s="600"/>
      <c r="CG18" s="600"/>
      <c r="CH18" s="600"/>
      <c r="CI18" s="600"/>
      <c r="CJ18" s="600"/>
      <c r="CK18" s="600"/>
      <c r="CL18" s="600"/>
      <c r="CM18" s="600"/>
      <c r="CN18" s="600"/>
      <c r="CO18" s="600"/>
      <c r="CP18" s="600"/>
      <c r="CQ18" s="601"/>
      <c r="CR18" s="602" t="s">
        <v>64</v>
      </c>
      <c r="CS18" s="603"/>
      <c r="CT18" s="603"/>
      <c r="CU18" s="603"/>
      <c r="CV18" s="603"/>
      <c r="CW18" s="603"/>
      <c r="CX18" s="603"/>
      <c r="CY18" s="604"/>
      <c r="CZ18" s="638" t="s">
        <v>64</v>
      </c>
      <c r="DA18" s="638"/>
      <c r="DB18" s="638"/>
      <c r="DC18" s="638"/>
      <c r="DD18" s="608" t="s">
        <v>64</v>
      </c>
      <c r="DE18" s="603"/>
      <c r="DF18" s="603"/>
      <c r="DG18" s="603"/>
      <c r="DH18" s="603"/>
      <c r="DI18" s="603"/>
      <c r="DJ18" s="603"/>
      <c r="DK18" s="603"/>
      <c r="DL18" s="603"/>
      <c r="DM18" s="603"/>
      <c r="DN18" s="603"/>
      <c r="DO18" s="603"/>
      <c r="DP18" s="604"/>
      <c r="DQ18" s="608" t="s">
        <v>64</v>
      </c>
      <c r="DR18" s="603"/>
      <c r="DS18" s="603"/>
      <c r="DT18" s="603"/>
      <c r="DU18" s="603"/>
      <c r="DV18" s="603"/>
      <c r="DW18" s="603"/>
      <c r="DX18" s="603"/>
      <c r="DY18" s="603"/>
      <c r="DZ18" s="603"/>
      <c r="EA18" s="603"/>
      <c r="EB18" s="603"/>
      <c r="EC18" s="637"/>
    </row>
    <row r="19" spans="2:133" ht="11.25" customHeight="1" x14ac:dyDescent="0.15">
      <c r="B19" s="599" t="s">
        <v>204</v>
      </c>
      <c r="C19" s="600"/>
      <c r="D19" s="600"/>
      <c r="E19" s="600"/>
      <c r="F19" s="600"/>
      <c r="G19" s="600"/>
      <c r="H19" s="600"/>
      <c r="I19" s="600"/>
      <c r="J19" s="600"/>
      <c r="K19" s="600"/>
      <c r="L19" s="600"/>
      <c r="M19" s="600"/>
      <c r="N19" s="600"/>
      <c r="O19" s="600"/>
      <c r="P19" s="600"/>
      <c r="Q19" s="601"/>
      <c r="R19" s="602">
        <v>22274</v>
      </c>
      <c r="S19" s="603"/>
      <c r="T19" s="603"/>
      <c r="U19" s="603"/>
      <c r="V19" s="603"/>
      <c r="W19" s="603"/>
      <c r="X19" s="603"/>
      <c r="Y19" s="604"/>
      <c r="Z19" s="638">
        <v>0.3</v>
      </c>
      <c r="AA19" s="638"/>
      <c r="AB19" s="638"/>
      <c r="AC19" s="638"/>
      <c r="AD19" s="639">
        <v>22274</v>
      </c>
      <c r="AE19" s="639"/>
      <c r="AF19" s="639"/>
      <c r="AG19" s="639"/>
      <c r="AH19" s="639"/>
      <c r="AI19" s="639"/>
      <c r="AJ19" s="639"/>
      <c r="AK19" s="639"/>
      <c r="AL19" s="605">
        <v>0.6</v>
      </c>
      <c r="AM19" s="606"/>
      <c r="AN19" s="606"/>
      <c r="AO19" s="640"/>
      <c r="AP19" s="599" t="s">
        <v>205</v>
      </c>
      <c r="AQ19" s="600"/>
      <c r="AR19" s="600"/>
      <c r="AS19" s="600"/>
      <c r="AT19" s="600"/>
      <c r="AU19" s="600"/>
      <c r="AV19" s="600"/>
      <c r="AW19" s="600"/>
      <c r="AX19" s="600"/>
      <c r="AY19" s="600"/>
      <c r="AZ19" s="600"/>
      <c r="BA19" s="600"/>
      <c r="BB19" s="600"/>
      <c r="BC19" s="600"/>
      <c r="BD19" s="600"/>
      <c r="BE19" s="600"/>
      <c r="BF19" s="601"/>
      <c r="BG19" s="602">
        <v>43</v>
      </c>
      <c r="BH19" s="603"/>
      <c r="BI19" s="603"/>
      <c r="BJ19" s="603"/>
      <c r="BK19" s="603"/>
      <c r="BL19" s="603"/>
      <c r="BM19" s="603"/>
      <c r="BN19" s="604"/>
      <c r="BO19" s="638">
        <v>0</v>
      </c>
      <c r="BP19" s="638"/>
      <c r="BQ19" s="638"/>
      <c r="BR19" s="638"/>
      <c r="BS19" s="639" t="s">
        <v>64</v>
      </c>
      <c r="BT19" s="639"/>
      <c r="BU19" s="639"/>
      <c r="BV19" s="639"/>
      <c r="BW19" s="639"/>
      <c r="BX19" s="639"/>
      <c r="BY19" s="639"/>
      <c r="BZ19" s="639"/>
      <c r="CA19" s="639"/>
      <c r="CB19" s="670"/>
      <c r="CD19" s="599" t="s">
        <v>206</v>
      </c>
      <c r="CE19" s="600"/>
      <c r="CF19" s="600"/>
      <c r="CG19" s="600"/>
      <c r="CH19" s="600"/>
      <c r="CI19" s="600"/>
      <c r="CJ19" s="600"/>
      <c r="CK19" s="600"/>
      <c r="CL19" s="600"/>
      <c r="CM19" s="600"/>
      <c r="CN19" s="600"/>
      <c r="CO19" s="600"/>
      <c r="CP19" s="600"/>
      <c r="CQ19" s="601"/>
      <c r="CR19" s="602" t="s">
        <v>64</v>
      </c>
      <c r="CS19" s="603"/>
      <c r="CT19" s="603"/>
      <c r="CU19" s="603"/>
      <c r="CV19" s="603"/>
      <c r="CW19" s="603"/>
      <c r="CX19" s="603"/>
      <c r="CY19" s="604"/>
      <c r="CZ19" s="638" t="s">
        <v>64</v>
      </c>
      <c r="DA19" s="638"/>
      <c r="DB19" s="638"/>
      <c r="DC19" s="638"/>
      <c r="DD19" s="608" t="s">
        <v>64</v>
      </c>
      <c r="DE19" s="603"/>
      <c r="DF19" s="603"/>
      <c r="DG19" s="603"/>
      <c r="DH19" s="603"/>
      <c r="DI19" s="603"/>
      <c r="DJ19" s="603"/>
      <c r="DK19" s="603"/>
      <c r="DL19" s="603"/>
      <c r="DM19" s="603"/>
      <c r="DN19" s="603"/>
      <c r="DO19" s="603"/>
      <c r="DP19" s="604"/>
      <c r="DQ19" s="608" t="s">
        <v>64</v>
      </c>
      <c r="DR19" s="603"/>
      <c r="DS19" s="603"/>
      <c r="DT19" s="603"/>
      <c r="DU19" s="603"/>
      <c r="DV19" s="603"/>
      <c r="DW19" s="603"/>
      <c r="DX19" s="603"/>
      <c r="DY19" s="603"/>
      <c r="DZ19" s="603"/>
      <c r="EA19" s="603"/>
      <c r="EB19" s="603"/>
      <c r="EC19" s="637"/>
    </row>
    <row r="20" spans="2:133" ht="11.25" customHeight="1" x14ac:dyDescent="0.15">
      <c r="B20" s="671" t="s">
        <v>207</v>
      </c>
      <c r="C20" s="672"/>
      <c r="D20" s="672"/>
      <c r="E20" s="672"/>
      <c r="F20" s="672"/>
      <c r="G20" s="672"/>
      <c r="H20" s="672"/>
      <c r="I20" s="672"/>
      <c r="J20" s="672"/>
      <c r="K20" s="672"/>
      <c r="L20" s="672"/>
      <c r="M20" s="672"/>
      <c r="N20" s="672"/>
      <c r="O20" s="672"/>
      <c r="P20" s="672"/>
      <c r="Q20" s="673"/>
      <c r="R20" s="602" t="s">
        <v>64</v>
      </c>
      <c r="S20" s="603"/>
      <c r="T20" s="603"/>
      <c r="U20" s="603"/>
      <c r="V20" s="603"/>
      <c r="W20" s="603"/>
      <c r="X20" s="603"/>
      <c r="Y20" s="604"/>
      <c r="Z20" s="638" t="s">
        <v>64</v>
      </c>
      <c r="AA20" s="638"/>
      <c r="AB20" s="638"/>
      <c r="AC20" s="638"/>
      <c r="AD20" s="639" t="s">
        <v>64</v>
      </c>
      <c r="AE20" s="639"/>
      <c r="AF20" s="639"/>
      <c r="AG20" s="639"/>
      <c r="AH20" s="639"/>
      <c r="AI20" s="639"/>
      <c r="AJ20" s="639"/>
      <c r="AK20" s="639"/>
      <c r="AL20" s="605" t="s">
        <v>64</v>
      </c>
      <c r="AM20" s="606"/>
      <c r="AN20" s="606"/>
      <c r="AO20" s="640"/>
      <c r="AP20" s="599" t="s">
        <v>208</v>
      </c>
      <c r="AQ20" s="600"/>
      <c r="AR20" s="600"/>
      <c r="AS20" s="600"/>
      <c r="AT20" s="600"/>
      <c r="AU20" s="600"/>
      <c r="AV20" s="600"/>
      <c r="AW20" s="600"/>
      <c r="AX20" s="600"/>
      <c r="AY20" s="600"/>
      <c r="AZ20" s="600"/>
      <c r="BA20" s="600"/>
      <c r="BB20" s="600"/>
      <c r="BC20" s="600"/>
      <c r="BD20" s="600"/>
      <c r="BE20" s="600"/>
      <c r="BF20" s="601"/>
      <c r="BG20" s="602">
        <v>43</v>
      </c>
      <c r="BH20" s="603"/>
      <c r="BI20" s="603"/>
      <c r="BJ20" s="603"/>
      <c r="BK20" s="603"/>
      <c r="BL20" s="603"/>
      <c r="BM20" s="603"/>
      <c r="BN20" s="604"/>
      <c r="BO20" s="638">
        <v>0</v>
      </c>
      <c r="BP20" s="638"/>
      <c r="BQ20" s="638"/>
      <c r="BR20" s="638"/>
      <c r="BS20" s="639" t="s">
        <v>64</v>
      </c>
      <c r="BT20" s="639"/>
      <c r="BU20" s="639"/>
      <c r="BV20" s="639"/>
      <c r="BW20" s="639"/>
      <c r="BX20" s="639"/>
      <c r="BY20" s="639"/>
      <c r="BZ20" s="639"/>
      <c r="CA20" s="639"/>
      <c r="CB20" s="670"/>
      <c r="CD20" s="599" t="s">
        <v>209</v>
      </c>
      <c r="CE20" s="600"/>
      <c r="CF20" s="600"/>
      <c r="CG20" s="600"/>
      <c r="CH20" s="600"/>
      <c r="CI20" s="600"/>
      <c r="CJ20" s="600"/>
      <c r="CK20" s="600"/>
      <c r="CL20" s="600"/>
      <c r="CM20" s="600"/>
      <c r="CN20" s="600"/>
      <c r="CO20" s="600"/>
      <c r="CP20" s="600"/>
      <c r="CQ20" s="601"/>
      <c r="CR20" s="602">
        <v>6282568</v>
      </c>
      <c r="CS20" s="603"/>
      <c r="CT20" s="603"/>
      <c r="CU20" s="603"/>
      <c r="CV20" s="603"/>
      <c r="CW20" s="603"/>
      <c r="CX20" s="603"/>
      <c r="CY20" s="604"/>
      <c r="CZ20" s="638">
        <v>100</v>
      </c>
      <c r="DA20" s="638"/>
      <c r="DB20" s="638"/>
      <c r="DC20" s="638"/>
      <c r="DD20" s="608">
        <v>1094428</v>
      </c>
      <c r="DE20" s="603"/>
      <c r="DF20" s="603"/>
      <c r="DG20" s="603"/>
      <c r="DH20" s="603"/>
      <c r="DI20" s="603"/>
      <c r="DJ20" s="603"/>
      <c r="DK20" s="603"/>
      <c r="DL20" s="603"/>
      <c r="DM20" s="603"/>
      <c r="DN20" s="603"/>
      <c r="DO20" s="603"/>
      <c r="DP20" s="604"/>
      <c r="DQ20" s="608">
        <v>4243326</v>
      </c>
      <c r="DR20" s="603"/>
      <c r="DS20" s="603"/>
      <c r="DT20" s="603"/>
      <c r="DU20" s="603"/>
      <c r="DV20" s="603"/>
      <c r="DW20" s="603"/>
      <c r="DX20" s="603"/>
      <c r="DY20" s="603"/>
      <c r="DZ20" s="603"/>
      <c r="EA20" s="603"/>
      <c r="EB20" s="603"/>
      <c r="EC20" s="637"/>
    </row>
    <row r="21" spans="2:133" ht="11.25" customHeight="1" x14ac:dyDescent="0.15">
      <c r="B21" s="599" t="s">
        <v>210</v>
      </c>
      <c r="C21" s="600"/>
      <c r="D21" s="600"/>
      <c r="E21" s="600"/>
      <c r="F21" s="600"/>
      <c r="G21" s="600"/>
      <c r="H21" s="600"/>
      <c r="I21" s="600"/>
      <c r="J21" s="600"/>
      <c r="K21" s="600"/>
      <c r="L21" s="600"/>
      <c r="M21" s="600"/>
      <c r="N21" s="600"/>
      <c r="O21" s="600"/>
      <c r="P21" s="600"/>
      <c r="Q21" s="601"/>
      <c r="R21" s="602">
        <v>3106113</v>
      </c>
      <c r="S21" s="603"/>
      <c r="T21" s="603"/>
      <c r="U21" s="603"/>
      <c r="V21" s="603"/>
      <c r="W21" s="603"/>
      <c r="X21" s="603"/>
      <c r="Y21" s="604"/>
      <c r="Z21" s="638">
        <v>46.6</v>
      </c>
      <c r="AA21" s="638"/>
      <c r="AB21" s="638"/>
      <c r="AC21" s="638"/>
      <c r="AD21" s="639">
        <v>2712807</v>
      </c>
      <c r="AE21" s="639"/>
      <c r="AF21" s="639"/>
      <c r="AG21" s="639"/>
      <c r="AH21" s="639"/>
      <c r="AI21" s="639"/>
      <c r="AJ21" s="639"/>
      <c r="AK21" s="639"/>
      <c r="AL21" s="605">
        <v>76.099999999999994</v>
      </c>
      <c r="AM21" s="606"/>
      <c r="AN21" s="606"/>
      <c r="AO21" s="640"/>
      <c r="AP21" s="599" t="s">
        <v>211</v>
      </c>
      <c r="AQ21" s="674"/>
      <c r="AR21" s="674"/>
      <c r="AS21" s="674"/>
      <c r="AT21" s="674"/>
      <c r="AU21" s="674"/>
      <c r="AV21" s="674"/>
      <c r="AW21" s="674"/>
      <c r="AX21" s="674"/>
      <c r="AY21" s="674"/>
      <c r="AZ21" s="674"/>
      <c r="BA21" s="674"/>
      <c r="BB21" s="674"/>
      <c r="BC21" s="674"/>
      <c r="BD21" s="674"/>
      <c r="BE21" s="674"/>
      <c r="BF21" s="675"/>
      <c r="BG21" s="602">
        <v>43</v>
      </c>
      <c r="BH21" s="603"/>
      <c r="BI21" s="603"/>
      <c r="BJ21" s="603"/>
      <c r="BK21" s="603"/>
      <c r="BL21" s="603"/>
      <c r="BM21" s="603"/>
      <c r="BN21" s="604"/>
      <c r="BO21" s="638">
        <v>0</v>
      </c>
      <c r="BP21" s="638"/>
      <c r="BQ21" s="638"/>
      <c r="BR21" s="638"/>
      <c r="BS21" s="639" t="s">
        <v>64</v>
      </c>
      <c r="BT21" s="639"/>
      <c r="BU21" s="639"/>
      <c r="BV21" s="639"/>
      <c r="BW21" s="639"/>
      <c r="BX21" s="639"/>
      <c r="BY21" s="639"/>
      <c r="BZ21" s="639"/>
      <c r="CA21" s="639"/>
      <c r="CB21" s="670"/>
      <c r="CD21" s="583"/>
      <c r="CE21" s="584"/>
      <c r="CF21" s="584"/>
      <c r="CG21" s="584"/>
      <c r="CH21" s="584"/>
      <c r="CI21" s="584"/>
      <c r="CJ21" s="584"/>
      <c r="CK21" s="584"/>
      <c r="CL21" s="584"/>
      <c r="CM21" s="584"/>
      <c r="CN21" s="584"/>
      <c r="CO21" s="584"/>
      <c r="CP21" s="584"/>
      <c r="CQ21" s="585"/>
      <c r="CR21" s="681"/>
      <c r="CS21" s="682"/>
      <c r="CT21" s="682"/>
      <c r="CU21" s="682"/>
      <c r="CV21" s="682"/>
      <c r="CW21" s="682"/>
      <c r="CX21" s="682"/>
      <c r="CY21" s="683"/>
      <c r="CZ21" s="684"/>
      <c r="DA21" s="684"/>
      <c r="DB21" s="684"/>
      <c r="DC21" s="684"/>
      <c r="DD21" s="685"/>
      <c r="DE21" s="682"/>
      <c r="DF21" s="682"/>
      <c r="DG21" s="682"/>
      <c r="DH21" s="682"/>
      <c r="DI21" s="682"/>
      <c r="DJ21" s="682"/>
      <c r="DK21" s="682"/>
      <c r="DL21" s="682"/>
      <c r="DM21" s="682"/>
      <c r="DN21" s="682"/>
      <c r="DO21" s="682"/>
      <c r="DP21" s="683"/>
      <c r="DQ21" s="685"/>
      <c r="DR21" s="682"/>
      <c r="DS21" s="682"/>
      <c r="DT21" s="682"/>
      <c r="DU21" s="682"/>
      <c r="DV21" s="682"/>
      <c r="DW21" s="682"/>
      <c r="DX21" s="682"/>
      <c r="DY21" s="682"/>
      <c r="DZ21" s="682"/>
      <c r="EA21" s="682"/>
      <c r="EB21" s="682"/>
      <c r="EC21" s="689"/>
    </row>
    <row r="22" spans="2:133" ht="11.25" customHeight="1" x14ac:dyDescent="0.15">
      <c r="B22" s="599" t="s">
        <v>212</v>
      </c>
      <c r="C22" s="600"/>
      <c r="D22" s="600"/>
      <c r="E22" s="600"/>
      <c r="F22" s="600"/>
      <c r="G22" s="600"/>
      <c r="H22" s="600"/>
      <c r="I22" s="600"/>
      <c r="J22" s="600"/>
      <c r="K22" s="600"/>
      <c r="L22" s="600"/>
      <c r="M22" s="600"/>
      <c r="N22" s="600"/>
      <c r="O22" s="600"/>
      <c r="P22" s="600"/>
      <c r="Q22" s="601"/>
      <c r="R22" s="602">
        <v>2712807</v>
      </c>
      <c r="S22" s="603"/>
      <c r="T22" s="603"/>
      <c r="U22" s="603"/>
      <c r="V22" s="603"/>
      <c r="W22" s="603"/>
      <c r="X22" s="603"/>
      <c r="Y22" s="604"/>
      <c r="Z22" s="638">
        <v>40.700000000000003</v>
      </c>
      <c r="AA22" s="638"/>
      <c r="AB22" s="638"/>
      <c r="AC22" s="638"/>
      <c r="AD22" s="639">
        <v>2712807</v>
      </c>
      <c r="AE22" s="639"/>
      <c r="AF22" s="639"/>
      <c r="AG22" s="639"/>
      <c r="AH22" s="639"/>
      <c r="AI22" s="639"/>
      <c r="AJ22" s="639"/>
      <c r="AK22" s="639"/>
      <c r="AL22" s="605">
        <v>76.099999999999994</v>
      </c>
      <c r="AM22" s="606"/>
      <c r="AN22" s="606"/>
      <c r="AO22" s="640"/>
      <c r="AP22" s="599" t="s">
        <v>213</v>
      </c>
      <c r="AQ22" s="674"/>
      <c r="AR22" s="674"/>
      <c r="AS22" s="674"/>
      <c r="AT22" s="674"/>
      <c r="AU22" s="674"/>
      <c r="AV22" s="674"/>
      <c r="AW22" s="674"/>
      <c r="AX22" s="674"/>
      <c r="AY22" s="674"/>
      <c r="AZ22" s="674"/>
      <c r="BA22" s="674"/>
      <c r="BB22" s="674"/>
      <c r="BC22" s="674"/>
      <c r="BD22" s="674"/>
      <c r="BE22" s="674"/>
      <c r="BF22" s="675"/>
      <c r="BG22" s="602" t="s">
        <v>64</v>
      </c>
      <c r="BH22" s="603"/>
      <c r="BI22" s="603"/>
      <c r="BJ22" s="603"/>
      <c r="BK22" s="603"/>
      <c r="BL22" s="603"/>
      <c r="BM22" s="603"/>
      <c r="BN22" s="604"/>
      <c r="BO22" s="638" t="s">
        <v>64</v>
      </c>
      <c r="BP22" s="638"/>
      <c r="BQ22" s="638"/>
      <c r="BR22" s="638"/>
      <c r="BS22" s="639" t="s">
        <v>64</v>
      </c>
      <c r="BT22" s="639"/>
      <c r="BU22" s="639"/>
      <c r="BV22" s="639"/>
      <c r="BW22" s="639"/>
      <c r="BX22" s="639"/>
      <c r="BY22" s="639"/>
      <c r="BZ22" s="639"/>
      <c r="CA22" s="639"/>
      <c r="CB22" s="670"/>
      <c r="CD22" s="654" t="s">
        <v>214</v>
      </c>
      <c r="CE22" s="655"/>
      <c r="CF22" s="655"/>
      <c r="CG22" s="655"/>
      <c r="CH22" s="655"/>
      <c r="CI22" s="655"/>
      <c r="CJ22" s="655"/>
      <c r="CK22" s="655"/>
      <c r="CL22" s="655"/>
      <c r="CM22" s="655"/>
      <c r="CN22" s="655"/>
      <c r="CO22" s="655"/>
      <c r="CP22" s="655"/>
      <c r="CQ22" s="655"/>
      <c r="CR22" s="655"/>
      <c r="CS22" s="655"/>
      <c r="CT22" s="655"/>
      <c r="CU22" s="655"/>
      <c r="CV22" s="655"/>
      <c r="CW22" s="655"/>
      <c r="CX22" s="655"/>
      <c r="CY22" s="655"/>
      <c r="CZ22" s="655"/>
      <c r="DA22" s="655"/>
      <c r="DB22" s="655"/>
      <c r="DC22" s="655"/>
      <c r="DD22" s="655"/>
      <c r="DE22" s="655"/>
      <c r="DF22" s="655"/>
      <c r="DG22" s="655"/>
      <c r="DH22" s="655"/>
      <c r="DI22" s="655"/>
      <c r="DJ22" s="655"/>
      <c r="DK22" s="655"/>
      <c r="DL22" s="655"/>
      <c r="DM22" s="655"/>
      <c r="DN22" s="655"/>
      <c r="DO22" s="655"/>
      <c r="DP22" s="655"/>
      <c r="DQ22" s="655"/>
      <c r="DR22" s="655"/>
      <c r="DS22" s="655"/>
      <c r="DT22" s="655"/>
      <c r="DU22" s="655"/>
      <c r="DV22" s="655"/>
      <c r="DW22" s="655"/>
      <c r="DX22" s="655"/>
      <c r="DY22" s="655"/>
      <c r="DZ22" s="655"/>
      <c r="EA22" s="655"/>
      <c r="EB22" s="655"/>
      <c r="EC22" s="656"/>
    </row>
    <row r="23" spans="2:133" ht="11.25" customHeight="1" x14ac:dyDescent="0.15">
      <c r="B23" s="599" t="s">
        <v>215</v>
      </c>
      <c r="C23" s="600"/>
      <c r="D23" s="600"/>
      <c r="E23" s="600"/>
      <c r="F23" s="600"/>
      <c r="G23" s="600"/>
      <c r="H23" s="600"/>
      <c r="I23" s="600"/>
      <c r="J23" s="600"/>
      <c r="K23" s="600"/>
      <c r="L23" s="600"/>
      <c r="M23" s="600"/>
      <c r="N23" s="600"/>
      <c r="O23" s="600"/>
      <c r="P23" s="600"/>
      <c r="Q23" s="601"/>
      <c r="R23" s="602">
        <v>393306</v>
      </c>
      <c r="S23" s="603"/>
      <c r="T23" s="603"/>
      <c r="U23" s="603"/>
      <c r="V23" s="603"/>
      <c r="W23" s="603"/>
      <c r="X23" s="603"/>
      <c r="Y23" s="604"/>
      <c r="Z23" s="638">
        <v>5.9</v>
      </c>
      <c r="AA23" s="638"/>
      <c r="AB23" s="638"/>
      <c r="AC23" s="638"/>
      <c r="AD23" s="639" t="s">
        <v>64</v>
      </c>
      <c r="AE23" s="639"/>
      <c r="AF23" s="639"/>
      <c r="AG23" s="639"/>
      <c r="AH23" s="639"/>
      <c r="AI23" s="639"/>
      <c r="AJ23" s="639"/>
      <c r="AK23" s="639"/>
      <c r="AL23" s="605" t="s">
        <v>64</v>
      </c>
      <c r="AM23" s="606"/>
      <c r="AN23" s="606"/>
      <c r="AO23" s="640"/>
      <c r="AP23" s="599" t="s">
        <v>216</v>
      </c>
      <c r="AQ23" s="674"/>
      <c r="AR23" s="674"/>
      <c r="AS23" s="674"/>
      <c r="AT23" s="674"/>
      <c r="AU23" s="674"/>
      <c r="AV23" s="674"/>
      <c r="AW23" s="674"/>
      <c r="AX23" s="674"/>
      <c r="AY23" s="674"/>
      <c r="AZ23" s="674"/>
      <c r="BA23" s="674"/>
      <c r="BB23" s="674"/>
      <c r="BC23" s="674"/>
      <c r="BD23" s="674"/>
      <c r="BE23" s="674"/>
      <c r="BF23" s="675"/>
      <c r="BG23" s="602" t="s">
        <v>64</v>
      </c>
      <c r="BH23" s="603"/>
      <c r="BI23" s="603"/>
      <c r="BJ23" s="603"/>
      <c r="BK23" s="603"/>
      <c r="BL23" s="603"/>
      <c r="BM23" s="603"/>
      <c r="BN23" s="604"/>
      <c r="BO23" s="638" t="s">
        <v>64</v>
      </c>
      <c r="BP23" s="638"/>
      <c r="BQ23" s="638"/>
      <c r="BR23" s="638"/>
      <c r="BS23" s="639" t="s">
        <v>64</v>
      </c>
      <c r="BT23" s="639"/>
      <c r="BU23" s="639"/>
      <c r="BV23" s="639"/>
      <c r="BW23" s="639"/>
      <c r="BX23" s="639"/>
      <c r="BY23" s="639"/>
      <c r="BZ23" s="639"/>
      <c r="CA23" s="639"/>
      <c r="CB23" s="670"/>
      <c r="CD23" s="654" t="s">
        <v>156</v>
      </c>
      <c r="CE23" s="655"/>
      <c r="CF23" s="655"/>
      <c r="CG23" s="655"/>
      <c r="CH23" s="655"/>
      <c r="CI23" s="655"/>
      <c r="CJ23" s="655"/>
      <c r="CK23" s="655"/>
      <c r="CL23" s="655"/>
      <c r="CM23" s="655"/>
      <c r="CN23" s="655"/>
      <c r="CO23" s="655"/>
      <c r="CP23" s="655"/>
      <c r="CQ23" s="656"/>
      <c r="CR23" s="654" t="s">
        <v>217</v>
      </c>
      <c r="CS23" s="655"/>
      <c r="CT23" s="655"/>
      <c r="CU23" s="655"/>
      <c r="CV23" s="655"/>
      <c r="CW23" s="655"/>
      <c r="CX23" s="655"/>
      <c r="CY23" s="656"/>
      <c r="CZ23" s="654" t="s">
        <v>218</v>
      </c>
      <c r="DA23" s="655"/>
      <c r="DB23" s="655"/>
      <c r="DC23" s="656"/>
      <c r="DD23" s="654" t="s">
        <v>219</v>
      </c>
      <c r="DE23" s="655"/>
      <c r="DF23" s="655"/>
      <c r="DG23" s="655"/>
      <c r="DH23" s="655"/>
      <c r="DI23" s="655"/>
      <c r="DJ23" s="655"/>
      <c r="DK23" s="656"/>
      <c r="DL23" s="686" t="s">
        <v>220</v>
      </c>
      <c r="DM23" s="687"/>
      <c r="DN23" s="687"/>
      <c r="DO23" s="687"/>
      <c r="DP23" s="687"/>
      <c r="DQ23" s="687"/>
      <c r="DR23" s="687"/>
      <c r="DS23" s="687"/>
      <c r="DT23" s="687"/>
      <c r="DU23" s="687"/>
      <c r="DV23" s="688"/>
      <c r="DW23" s="654" t="s">
        <v>221</v>
      </c>
      <c r="DX23" s="655"/>
      <c r="DY23" s="655"/>
      <c r="DZ23" s="655"/>
      <c r="EA23" s="655"/>
      <c r="EB23" s="655"/>
      <c r="EC23" s="656"/>
    </row>
    <row r="24" spans="2:133" ht="11.25" customHeight="1" x14ac:dyDescent="0.15">
      <c r="B24" s="599" t="s">
        <v>222</v>
      </c>
      <c r="C24" s="600"/>
      <c r="D24" s="600"/>
      <c r="E24" s="600"/>
      <c r="F24" s="600"/>
      <c r="G24" s="600"/>
      <c r="H24" s="600"/>
      <c r="I24" s="600"/>
      <c r="J24" s="600"/>
      <c r="K24" s="600"/>
      <c r="L24" s="600"/>
      <c r="M24" s="600"/>
      <c r="N24" s="600"/>
      <c r="O24" s="600"/>
      <c r="P24" s="600"/>
      <c r="Q24" s="601"/>
      <c r="R24" s="602" t="s">
        <v>64</v>
      </c>
      <c r="S24" s="603"/>
      <c r="T24" s="603"/>
      <c r="U24" s="603"/>
      <c r="V24" s="603"/>
      <c r="W24" s="603"/>
      <c r="X24" s="603"/>
      <c r="Y24" s="604"/>
      <c r="Z24" s="638" t="s">
        <v>64</v>
      </c>
      <c r="AA24" s="638"/>
      <c r="AB24" s="638"/>
      <c r="AC24" s="638"/>
      <c r="AD24" s="639" t="s">
        <v>64</v>
      </c>
      <c r="AE24" s="639"/>
      <c r="AF24" s="639"/>
      <c r="AG24" s="639"/>
      <c r="AH24" s="639"/>
      <c r="AI24" s="639"/>
      <c r="AJ24" s="639"/>
      <c r="AK24" s="639"/>
      <c r="AL24" s="605" t="s">
        <v>64</v>
      </c>
      <c r="AM24" s="606"/>
      <c r="AN24" s="606"/>
      <c r="AO24" s="640"/>
      <c r="AP24" s="599" t="s">
        <v>223</v>
      </c>
      <c r="AQ24" s="674"/>
      <c r="AR24" s="674"/>
      <c r="AS24" s="674"/>
      <c r="AT24" s="674"/>
      <c r="AU24" s="674"/>
      <c r="AV24" s="674"/>
      <c r="AW24" s="674"/>
      <c r="AX24" s="674"/>
      <c r="AY24" s="674"/>
      <c r="AZ24" s="674"/>
      <c r="BA24" s="674"/>
      <c r="BB24" s="674"/>
      <c r="BC24" s="674"/>
      <c r="BD24" s="674"/>
      <c r="BE24" s="674"/>
      <c r="BF24" s="675"/>
      <c r="BG24" s="602" t="s">
        <v>64</v>
      </c>
      <c r="BH24" s="603"/>
      <c r="BI24" s="603"/>
      <c r="BJ24" s="603"/>
      <c r="BK24" s="603"/>
      <c r="BL24" s="603"/>
      <c r="BM24" s="603"/>
      <c r="BN24" s="604"/>
      <c r="BO24" s="638" t="s">
        <v>64</v>
      </c>
      <c r="BP24" s="638"/>
      <c r="BQ24" s="638"/>
      <c r="BR24" s="638"/>
      <c r="BS24" s="639" t="s">
        <v>64</v>
      </c>
      <c r="BT24" s="639"/>
      <c r="BU24" s="639"/>
      <c r="BV24" s="639"/>
      <c r="BW24" s="639"/>
      <c r="BX24" s="639"/>
      <c r="BY24" s="639"/>
      <c r="BZ24" s="639"/>
      <c r="CA24" s="639"/>
      <c r="CB24" s="670"/>
      <c r="CD24" s="651" t="s">
        <v>224</v>
      </c>
      <c r="CE24" s="652"/>
      <c r="CF24" s="652"/>
      <c r="CG24" s="652"/>
      <c r="CH24" s="652"/>
      <c r="CI24" s="652"/>
      <c r="CJ24" s="652"/>
      <c r="CK24" s="652"/>
      <c r="CL24" s="652"/>
      <c r="CM24" s="652"/>
      <c r="CN24" s="652"/>
      <c r="CO24" s="652"/>
      <c r="CP24" s="652"/>
      <c r="CQ24" s="653"/>
      <c r="CR24" s="648">
        <v>2163034</v>
      </c>
      <c r="CS24" s="649"/>
      <c r="CT24" s="649"/>
      <c r="CU24" s="649"/>
      <c r="CV24" s="649"/>
      <c r="CW24" s="649"/>
      <c r="CX24" s="649"/>
      <c r="CY24" s="677"/>
      <c r="CZ24" s="678">
        <v>34.4</v>
      </c>
      <c r="DA24" s="661"/>
      <c r="DB24" s="661"/>
      <c r="DC24" s="680"/>
      <c r="DD24" s="676">
        <v>1749968</v>
      </c>
      <c r="DE24" s="649"/>
      <c r="DF24" s="649"/>
      <c r="DG24" s="649"/>
      <c r="DH24" s="649"/>
      <c r="DI24" s="649"/>
      <c r="DJ24" s="649"/>
      <c r="DK24" s="677"/>
      <c r="DL24" s="676">
        <v>1709349</v>
      </c>
      <c r="DM24" s="649"/>
      <c r="DN24" s="649"/>
      <c r="DO24" s="649"/>
      <c r="DP24" s="649"/>
      <c r="DQ24" s="649"/>
      <c r="DR24" s="649"/>
      <c r="DS24" s="649"/>
      <c r="DT24" s="649"/>
      <c r="DU24" s="649"/>
      <c r="DV24" s="677"/>
      <c r="DW24" s="678">
        <v>47.8</v>
      </c>
      <c r="DX24" s="661"/>
      <c r="DY24" s="661"/>
      <c r="DZ24" s="661"/>
      <c r="EA24" s="661"/>
      <c r="EB24" s="661"/>
      <c r="EC24" s="679"/>
    </row>
    <row r="25" spans="2:133" ht="11.25" customHeight="1" x14ac:dyDescent="0.15">
      <c r="B25" s="599" t="s">
        <v>225</v>
      </c>
      <c r="C25" s="600"/>
      <c r="D25" s="600"/>
      <c r="E25" s="600"/>
      <c r="F25" s="600"/>
      <c r="G25" s="600"/>
      <c r="H25" s="600"/>
      <c r="I25" s="600"/>
      <c r="J25" s="600"/>
      <c r="K25" s="600"/>
      <c r="L25" s="600"/>
      <c r="M25" s="600"/>
      <c r="N25" s="600"/>
      <c r="O25" s="600"/>
      <c r="P25" s="600"/>
      <c r="Q25" s="601"/>
      <c r="R25" s="602">
        <v>3950094</v>
      </c>
      <c r="S25" s="603"/>
      <c r="T25" s="603"/>
      <c r="U25" s="603"/>
      <c r="V25" s="603"/>
      <c r="W25" s="603"/>
      <c r="X25" s="603"/>
      <c r="Y25" s="604"/>
      <c r="Z25" s="638">
        <v>59.2</v>
      </c>
      <c r="AA25" s="638"/>
      <c r="AB25" s="638"/>
      <c r="AC25" s="638"/>
      <c r="AD25" s="639">
        <v>3556788</v>
      </c>
      <c r="AE25" s="639"/>
      <c r="AF25" s="639"/>
      <c r="AG25" s="639"/>
      <c r="AH25" s="639"/>
      <c r="AI25" s="639"/>
      <c r="AJ25" s="639"/>
      <c r="AK25" s="639"/>
      <c r="AL25" s="605">
        <v>99.7</v>
      </c>
      <c r="AM25" s="606"/>
      <c r="AN25" s="606"/>
      <c r="AO25" s="640"/>
      <c r="AP25" s="599" t="s">
        <v>226</v>
      </c>
      <c r="AQ25" s="674"/>
      <c r="AR25" s="674"/>
      <c r="AS25" s="674"/>
      <c r="AT25" s="674"/>
      <c r="AU25" s="674"/>
      <c r="AV25" s="674"/>
      <c r="AW25" s="674"/>
      <c r="AX25" s="674"/>
      <c r="AY25" s="674"/>
      <c r="AZ25" s="674"/>
      <c r="BA25" s="674"/>
      <c r="BB25" s="674"/>
      <c r="BC25" s="674"/>
      <c r="BD25" s="674"/>
      <c r="BE25" s="674"/>
      <c r="BF25" s="675"/>
      <c r="BG25" s="602" t="s">
        <v>64</v>
      </c>
      <c r="BH25" s="603"/>
      <c r="BI25" s="603"/>
      <c r="BJ25" s="603"/>
      <c r="BK25" s="603"/>
      <c r="BL25" s="603"/>
      <c r="BM25" s="603"/>
      <c r="BN25" s="604"/>
      <c r="BO25" s="638" t="s">
        <v>64</v>
      </c>
      <c r="BP25" s="638"/>
      <c r="BQ25" s="638"/>
      <c r="BR25" s="638"/>
      <c r="BS25" s="639" t="s">
        <v>64</v>
      </c>
      <c r="BT25" s="639"/>
      <c r="BU25" s="639"/>
      <c r="BV25" s="639"/>
      <c r="BW25" s="639"/>
      <c r="BX25" s="639"/>
      <c r="BY25" s="639"/>
      <c r="BZ25" s="639"/>
      <c r="CA25" s="639"/>
      <c r="CB25" s="670"/>
      <c r="CD25" s="599" t="s">
        <v>227</v>
      </c>
      <c r="CE25" s="600"/>
      <c r="CF25" s="600"/>
      <c r="CG25" s="600"/>
      <c r="CH25" s="600"/>
      <c r="CI25" s="600"/>
      <c r="CJ25" s="600"/>
      <c r="CK25" s="600"/>
      <c r="CL25" s="600"/>
      <c r="CM25" s="600"/>
      <c r="CN25" s="600"/>
      <c r="CO25" s="600"/>
      <c r="CP25" s="600"/>
      <c r="CQ25" s="601"/>
      <c r="CR25" s="602">
        <v>1015694</v>
      </c>
      <c r="CS25" s="611"/>
      <c r="CT25" s="611"/>
      <c r="CU25" s="611"/>
      <c r="CV25" s="611"/>
      <c r="CW25" s="611"/>
      <c r="CX25" s="611"/>
      <c r="CY25" s="612"/>
      <c r="CZ25" s="605">
        <v>16.2</v>
      </c>
      <c r="DA25" s="613"/>
      <c r="DB25" s="613"/>
      <c r="DC25" s="614"/>
      <c r="DD25" s="608">
        <v>928338</v>
      </c>
      <c r="DE25" s="611"/>
      <c r="DF25" s="611"/>
      <c r="DG25" s="611"/>
      <c r="DH25" s="611"/>
      <c r="DI25" s="611"/>
      <c r="DJ25" s="611"/>
      <c r="DK25" s="612"/>
      <c r="DL25" s="608">
        <v>889762</v>
      </c>
      <c r="DM25" s="611"/>
      <c r="DN25" s="611"/>
      <c r="DO25" s="611"/>
      <c r="DP25" s="611"/>
      <c r="DQ25" s="611"/>
      <c r="DR25" s="611"/>
      <c r="DS25" s="611"/>
      <c r="DT25" s="611"/>
      <c r="DU25" s="611"/>
      <c r="DV25" s="612"/>
      <c r="DW25" s="605">
        <v>24.9</v>
      </c>
      <c r="DX25" s="613"/>
      <c r="DY25" s="613"/>
      <c r="DZ25" s="613"/>
      <c r="EA25" s="613"/>
      <c r="EB25" s="613"/>
      <c r="EC25" s="627"/>
    </row>
    <row r="26" spans="2:133" ht="11.25" customHeight="1" x14ac:dyDescent="0.15">
      <c r="B26" s="599" t="s">
        <v>228</v>
      </c>
      <c r="C26" s="600"/>
      <c r="D26" s="600"/>
      <c r="E26" s="600"/>
      <c r="F26" s="600"/>
      <c r="G26" s="600"/>
      <c r="H26" s="600"/>
      <c r="I26" s="600"/>
      <c r="J26" s="600"/>
      <c r="K26" s="600"/>
      <c r="L26" s="600"/>
      <c r="M26" s="600"/>
      <c r="N26" s="600"/>
      <c r="O26" s="600"/>
      <c r="P26" s="600"/>
      <c r="Q26" s="601"/>
      <c r="R26" s="602">
        <v>656</v>
      </c>
      <c r="S26" s="603"/>
      <c r="T26" s="603"/>
      <c r="U26" s="603"/>
      <c r="V26" s="603"/>
      <c r="W26" s="603"/>
      <c r="X26" s="603"/>
      <c r="Y26" s="604"/>
      <c r="Z26" s="638">
        <v>0</v>
      </c>
      <c r="AA26" s="638"/>
      <c r="AB26" s="638"/>
      <c r="AC26" s="638"/>
      <c r="AD26" s="639">
        <v>656</v>
      </c>
      <c r="AE26" s="639"/>
      <c r="AF26" s="639"/>
      <c r="AG26" s="639"/>
      <c r="AH26" s="639"/>
      <c r="AI26" s="639"/>
      <c r="AJ26" s="639"/>
      <c r="AK26" s="639"/>
      <c r="AL26" s="605">
        <v>0</v>
      </c>
      <c r="AM26" s="606"/>
      <c r="AN26" s="606"/>
      <c r="AO26" s="640"/>
      <c r="AP26" s="599" t="s">
        <v>229</v>
      </c>
      <c r="AQ26" s="674"/>
      <c r="AR26" s="674"/>
      <c r="AS26" s="674"/>
      <c r="AT26" s="674"/>
      <c r="AU26" s="674"/>
      <c r="AV26" s="674"/>
      <c r="AW26" s="674"/>
      <c r="AX26" s="674"/>
      <c r="AY26" s="674"/>
      <c r="AZ26" s="674"/>
      <c r="BA26" s="674"/>
      <c r="BB26" s="674"/>
      <c r="BC26" s="674"/>
      <c r="BD26" s="674"/>
      <c r="BE26" s="674"/>
      <c r="BF26" s="675"/>
      <c r="BG26" s="602" t="s">
        <v>64</v>
      </c>
      <c r="BH26" s="603"/>
      <c r="BI26" s="603"/>
      <c r="BJ26" s="603"/>
      <c r="BK26" s="603"/>
      <c r="BL26" s="603"/>
      <c r="BM26" s="603"/>
      <c r="BN26" s="604"/>
      <c r="BO26" s="638" t="s">
        <v>64</v>
      </c>
      <c r="BP26" s="638"/>
      <c r="BQ26" s="638"/>
      <c r="BR26" s="638"/>
      <c r="BS26" s="639" t="s">
        <v>64</v>
      </c>
      <c r="BT26" s="639"/>
      <c r="BU26" s="639"/>
      <c r="BV26" s="639"/>
      <c r="BW26" s="639"/>
      <c r="BX26" s="639"/>
      <c r="BY26" s="639"/>
      <c r="BZ26" s="639"/>
      <c r="CA26" s="639"/>
      <c r="CB26" s="670"/>
      <c r="CD26" s="599" t="s">
        <v>230</v>
      </c>
      <c r="CE26" s="600"/>
      <c r="CF26" s="600"/>
      <c r="CG26" s="600"/>
      <c r="CH26" s="600"/>
      <c r="CI26" s="600"/>
      <c r="CJ26" s="600"/>
      <c r="CK26" s="600"/>
      <c r="CL26" s="600"/>
      <c r="CM26" s="600"/>
      <c r="CN26" s="600"/>
      <c r="CO26" s="600"/>
      <c r="CP26" s="600"/>
      <c r="CQ26" s="601"/>
      <c r="CR26" s="602">
        <v>546129</v>
      </c>
      <c r="CS26" s="603"/>
      <c r="CT26" s="603"/>
      <c r="CU26" s="603"/>
      <c r="CV26" s="603"/>
      <c r="CW26" s="603"/>
      <c r="CX26" s="603"/>
      <c r="CY26" s="604"/>
      <c r="CZ26" s="605">
        <v>8.6999999999999993</v>
      </c>
      <c r="DA26" s="613"/>
      <c r="DB26" s="613"/>
      <c r="DC26" s="614"/>
      <c r="DD26" s="608">
        <v>502226</v>
      </c>
      <c r="DE26" s="603"/>
      <c r="DF26" s="603"/>
      <c r="DG26" s="603"/>
      <c r="DH26" s="603"/>
      <c r="DI26" s="603"/>
      <c r="DJ26" s="603"/>
      <c r="DK26" s="604"/>
      <c r="DL26" s="608" t="s">
        <v>64</v>
      </c>
      <c r="DM26" s="603"/>
      <c r="DN26" s="603"/>
      <c r="DO26" s="603"/>
      <c r="DP26" s="603"/>
      <c r="DQ26" s="603"/>
      <c r="DR26" s="603"/>
      <c r="DS26" s="603"/>
      <c r="DT26" s="603"/>
      <c r="DU26" s="603"/>
      <c r="DV26" s="604"/>
      <c r="DW26" s="605" t="s">
        <v>64</v>
      </c>
      <c r="DX26" s="613"/>
      <c r="DY26" s="613"/>
      <c r="DZ26" s="613"/>
      <c r="EA26" s="613"/>
      <c r="EB26" s="613"/>
      <c r="EC26" s="627"/>
    </row>
    <row r="27" spans="2:133" ht="11.25" customHeight="1" x14ac:dyDescent="0.15">
      <c r="B27" s="599" t="s">
        <v>231</v>
      </c>
      <c r="C27" s="600"/>
      <c r="D27" s="600"/>
      <c r="E27" s="600"/>
      <c r="F27" s="600"/>
      <c r="G27" s="600"/>
      <c r="H27" s="600"/>
      <c r="I27" s="600"/>
      <c r="J27" s="600"/>
      <c r="K27" s="600"/>
      <c r="L27" s="600"/>
      <c r="M27" s="600"/>
      <c r="N27" s="600"/>
      <c r="O27" s="600"/>
      <c r="P27" s="600"/>
      <c r="Q27" s="601"/>
      <c r="R27" s="602">
        <v>13170</v>
      </c>
      <c r="S27" s="603"/>
      <c r="T27" s="603"/>
      <c r="U27" s="603"/>
      <c r="V27" s="603"/>
      <c r="W27" s="603"/>
      <c r="X27" s="603"/>
      <c r="Y27" s="604"/>
      <c r="Z27" s="638">
        <v>0.2</v>
      </c>
      <c r="AA27" s="638"/>
      <c r="AB27" s="638"/>
      <c r="AC27" s="638"/>
      <c r="AD27" s="639" t="s">
        <v>64</v>
      </c>
      <c r="AE27" s="639"/>
      <c r="AF27" s="639"/>
      <c r="AG27" s="639"/>
      <c r="AH27" s="639"/>
      <c r="AI27" s="639"/>
      <c r="AJ27" s="639"/>
      <c r="AK27" s="639"/>
      <c r="AL27" s="605" t="s">
        <v>64</v>
      </c>
      <c r="AM27" s="606"/>
      <c r="AN27" s="606"/>
      <c r="AO27" s="640"/>
      <c r="AP27" s="599" t="s">
        <v>232</v>
      </c>
      <c r="AQ27" s="600"/>
      <c r="AR27" s="600"/>
      <c r="AS27" s="600"/>
      <c r="AT27" s="600"/>
      <c r="AU27" s="600"/>
      <c r="AV27" s="600"/>
      <c r="AW27" s="600"/>
      <c r="AX27" s="600"/>
      <c r="AY27" s="600"/>
      <c r="AZ27" s="600"/>
      <c r="BA27" s="600"/>
      <c r="BB27" s="600"/>
      <c r="BC27" s="600"/>
      <c r="BD27" s="600"/>
      <c r="BE27" s="600"/>
      <c r="BF27" s="601"/>
      <c r="BG27" s="602">
        <v>584591</v>
      </c>
      <c r="BH27" s="603"/>
      <c r="BI27" s="603"/>
      <c r="BJ27" s="603"/>
      <c r="BK27" s="603"/>
      <c r="BL27" s="603"/>
      <c r="BM27" s="603"/>
      <c r="BN27" s="604"/>
      <c r="BO27" s="638">
        <v>100</v>
      </c>
      <c r="BP27" s="638"/>
      <c r="BQ27" s="638"/>
      <c r="BR27" s="638"/>
      <c r="BS27" s="639">
        <v>28586</v>
      </c>
      <c r="BT27" s="639"/>
      <c r="BU27" s="639"/>
      <c r="BV27" s="639"/>
      <c r="BW27" s="639"/>
      <c r="BX27" s="639"/>
      <c r="BY27" s="639"/>
      <c r="BZ27" s="639"/>
      <c r="CA27" s="639"/>
      <c r="CB27" s="670"/>
      <c r="CD27" s="599" t="s">
        <v>233</v>
      </c>
      <c r="CE27" s="600"/>
      <c r="CF27" s="600"/>
      <c r="CG27" s="600"/>
      <c r="CH27" s="600"/>
      <c r="CI27" s="600"/>
      <c r="CJ27" s="600"/>
      <c r="CK27" s="600"/>
      <c r="CL27" s="600"/>
      <c r="CM27" s="600"/>
      <c r="CN27" s="600"/>
      <c r="CO27" s="600"/>
      <c r="CP27" s="600"/>
      <c r="CQ27" s="601"/>
      <c r="CR27" s="602">
        <v>405629</v>
      </c>
      <c r="CS27" s="611"/>
      <c r="CT27" s="611"/>
      <c r="CU27" s="611"/>
      <c r="CV27" s="611"/>
      <c r="CW27" s="611"/>
      <c r="CX27" s="611"/>
      <c r="CY27" s="612"/>
      <c r="CZ27" s="605">
        <v>6.5</v>
      </c>
      <c r="DA27" s="613"/>
      <c r="DB27" s="613"/>
      <c r="DC27" s="614"/>
      <c r="DD27" s="608">
        <v>97661</v>
      </c>
      <c r="DE27" s="611"/>
      <c r="DF27" s="611"/>
      <c r="DG27" s="611"/>
      <c r="DH27" s="611"/>
      <c r="DI27" s="611"/>
      <c r="DJ27" s="611"/>
      <c r="DK27" s="612"/>
      <c r="DL27" s="608">
        <v>95618</v>
      </c>
      <c r="DM27" s="611"/>
      <c r="DN27" s="611"/>
      <c r="DO27" s="611"/>
      <c r="DP27" s="611"/>
      <c r="DQ27" s="611"/>
      <c r="DR27" s="611"/>
      <c r="DS27" s="611"/>
      <c r="DT27" s="611"/>
      <c r="DU27" s="611"/>
      <c r="DV27" s="612"/>
      <c r="DW27" s="605">
        <v>2.7</v>
      </c>
      <c r="DX27" s="613"/>
      <c r="DY27" s="613"/>
      <c r="DZ27" s="613"/>
      <c r="EA27" s="613"/>
      <c r="EB27" s="613"/>
      <c r="EC27" s="627"/>
    </row>
    <row r="28" spans="2:133" ht="11.25" customHeight="1" x14ac:dyDescent="0.15">
      <c r="B28" s="599" t="s">
        <v>234</v>
      </c>
      <c r="C28" s="600"/>
      <c r="D28" s="600"/>
      <c r="E28" s="600"/>
      <c r="F28" s="600"/>
      <c r="G28" s="600"/>
      <c r="H28" s="600"/>
      <c r="I28" s="600"/>
      <c r="J28" s="600"/>
      <c r="K28" s="600"/>
      <c r="L28" s="600"/>
      <c r="M28" s="600"/>
      <c r="N28" s="600"/>
      <c r="O28" s="600"/>
      <c r="P28" s="600"/>
      <c r="Q28" s="601"/>
      <c r="R28" s="602">
        <v>48391</v>
      </c>
      <c r="S28" s="603"/>
      <c r="T28" s="603"/>
      <c r="U28" s="603"/>
      <c r="V28" s="603"/>
      <c r="W28" s="603"/>
      <c r="X28" s="603"/>
      <c r="Y28" s="604"/>
      <c r="Z28" s="638">
        <v>0.7</v>
      </c>
      <c r="AA28" s="638"/>
      <c r="AB28" s="638"/>
      <c r="AC28" s="638"/>
      <c r="AD28" s="639">
        <v>975</v>
      </c>
      <c r="AE28" s="639"/>
      <c r="AF28" s="639"/>
      <c r="AG28" s="639"/>
      <c r="AH28" s="639"/>
      <c r="AI28" s="639"/>
      <c r="AJ28" s="639"/>
      <c r="AK28" s="639"/>
      <c r="AL28" s="605">
        <v>0</v>
      </c>
      <c r="AM28" s="606"/>
      <c r="AN28" s="606"/>
      <c r="AO28" s="640"/>
      <c r="AP28" s="599"/>
      <c r="AQ28" s="600"/>
      <c r="AR28" s="600"/>
      <c r="AS28" s="600"/>
      <c r="AT28" s="600"/>
      <c r="AU28" s="600"/>
      <c r="AV28" s="600"/>
      <c r="AW28" s="600"/>
      <c r="AX28" s="600"/>
      <c r="AY28" s="600"/>
      <c r="AZ28" s="600"/>
      <c r="BA28" s="600"/>
      <c r="BB28" s="600"/>
      <c r="BC28" s="600"/>
      <c r="BD28" s="600"/>
      <c r="BE28" s="600"/>
      <c r="BF28" s="601"/>
      <c r="BG28" s="602"/>
      <c r="BH28" s="603"/>
      <c r="BI28" s="603"/>
      <c r="BJ28" s="603"/>
      <c r="BK28" s="603"/>
      <c r="BL28" s="603"/>
      <c r="BM28" s="603"/>
      <c r="BN28" s="604"/>
      <c r="BO28" s="638"/>
      <c r="BP28" s="638"/>
      <c r="BQ28" s="638"/>
      <c r="BR28" s="638"/>
      <c r="BS28" s="608"/>
      <c r="BT28" s="603"/>
      <c r="BU28" s="603"/>
      <c r="BV28" s="603"/>
      <c r="BW28" s="603"/>
      <c r="BX28" s="603"/>
      <c r="BY28" s="603"/>
      <c r="BZ28" s="603"/>
      <c r="CA28" s="603"/>
      <c r="CB28" s="637"/>
      <c r="CD28" s="599" t="s">
        <v>235</v>
      </c>
      <c r="CE28" s="600"/>
      <c r="CF28" s="600"/>
      <c r="CG28" s="600"/>
      <c r="CH28" s="600"/>
      <c r="CI28" s="600"/>
      <c r="CJ28" s="600"/>
      <c r="CK28" s="600"/>
      <c r="CL28" s="600"/>
      <c r="CM28" s="600"/>
      <c r="CN28" s="600"/>
      <c r="CO28" s="600"/>
      <c r="CP28" s="600"/>
      <c r="CQ28" s="601"/>
      <c r="CR28" s="602">
        <v>741711</v>
      </c>
      <c r="CS28" s="603"/>
      <c r="CT28" s="603"/>
      <c r="CU28" s="603"/>
      <c r="CV28" s="603"/>
      <c r="CW28" s="603"/>
      <c r="CX28" s="603"/>
      <c r="CY28" s="604"/>
      <c r="CZ28" s="605">
        <v>11.8</v>
      </c>
      <c r="DA28" s="613"/>
      <c r="DB28" s="613"/>
      <c r="DC28" s="614"/>
      <c r="DD28" s="608">
        <v>723969</v>
      </c>
      <c r="DE28" s="603"/>
      <c r="DF28" s="603"/>
      <c r="DG28" s="603"/>
      <c r="DH28" s="603"/>
      <c r="DI28" s="603"/>
      <c r="DJ28" s="603"/>
      <c r="DK28" s="604"/>
      <c r="DL28" s="608">
        <v>723969</v>
      </c>
      <c r="DM28" s="603"/>
      <c r="DN28" s="603"/>
      <c r="DO28" s="603"/>
      <c r="DP28" s="603"/>
      <c r="DQ28" s="603"/>
      <c r="DR28" s="603"/>
      <c r="DS28" s="603"/>
      <c r="DT28" s="603"/>
      <c r="DU28" s="603"/>
      <c r="DV28" s="604"/>
      <c r="DW28" s="605">
        <v>20.3</v>
      </c>
      <c r="DX28" s="613"/>
      <c r="DY28" s="613"/>
      <c r="DZ28" s="613"/>
      <c r="EA28" s="613"/>
      <c r="EB28" s="613"/>
      <c r="EC28" s="627"/>
    </row>
    <row r="29" spans="2:133" ht="11.25" customHeight="1" x14ac:dyDescent="0.15">
      <c r="B29" s="599" t="s">
        <v>236</v>
      </c>
      <c r="C29" s="600"/>
      <c r="D29" s="600"/>
      <c r="E29" s="600"/>
      <c r="F29" s="600"/>
      <c r="G29" s="600"/>
      <c r="H29" s="600"/>
      <c r="I29" s="600"/>
      <c r="J29" s="600"/>
      <c r="K29" s="600"/>
      <c r="L29" s="600"/>
      <c r="M29" s="600"/>
      <c r="N29" s="600"/>
      <c r="O29" s="600"/>
      <c r="P29" s="600"/>
      <c r="Q29" s="601"/>
      <c r="R29" s="602">
        <v>3997</v>
      </c>
      <c r="S29" s="603"/>
      <c r="T29" s="603"/>
      <c r="U29" s="603"/>
      <c r="V29" s="603"/>
      <c r="W29" s="603"/>
      <c r="X29" s="603"/>
      <c r="Y29" s="604"/>
      <c r="Z29" s="638">
        <v>0.1</v>
      </c>
      <c r="AA29" s="638"/>
      <c r="AB29" s="638"/>
      <c r="AC29" s="638"/>
      <c r="AD29" s="639" t="s">
        <v>64</v>
      </c>
      <c r="AE29" s="639"/>
      <c r="AF29" s="639"/>
      <c r="AG29" s="639"/>
      <c r="AH29" s="639"/>
      <c r="AI29" s="639"/>
      <c r="AJ29" s="639"/>
      <c r="AK29" s="639"/>
      <c r="AL29" s="605" t="s">
        <v>64</v>
      </c>
      <c r="AM29" s="606"/>
      <c r="AN29" s="606"/>
      <c r="AO29" s="640"/>
      <c r="AP29" s="583"/>
      <c r="AQ29" s="584"/>
      <c r="AR29" s="584"/>
      <c r="AS29" s="584"/>
      <c r="AT29" s="584"/>
      <c r="AU29" s="584"/>
      <c r="AV29" s="584"/>
      <c r="AW29" s="584"/>
      <c r="AX29" s="584"/>
      <c r="AY29" s="584"/>
      <c r="AZ29" s="584"/>
      <c r="BA29" s="584"/>
      <c r="BB29" s="584"/>
      <c r="BC29" s="584"/>
      <c r="BD29" s="584"/>
      <c r="BE29" s="584"/>
      <c r="BF29" s="585"/>
      <c r="BG29" s="602"/>
      <c r="BH29" s="603"/>
      <c r="BI29" s="603"/>
      <c r="BJ29" s="603"/>
      <c r="BK29" s="603"/>
      <c r="BL29" s="603"/>
      <c r="BM29" s="603"/>
      <c r="BN29" s="604"/>
      <c r="BO29" s="638"/>
      <c r="BP29" s="638"/>
      <c r="BQ29" s="638"/>
      <c r="BR29" s="638"/>
      <c r="BS29" s="639"/>
      <c r="BT29" s="639"/>
      <c r="BU29" s="639"/>
      <c r="BV29" s="639"/>
      <c r="BW29" s="639"/>
      <c r="BX29" s="639"/>
      <c r="BY29" s="639"/>
      <c r="BZ29" s="639"/>
      <c r="CA29" s="639"/>
      <c r="CB29" s="670"/>
      <c r="CD29" s="615" t="s">
        <v>237</v>
      </c>
      <c r="CE29" s="616"/>
      <c r="CF29" s="599" t="s">
        <v>238</v>
      </c>
      <c r="CG29" s="600"/>
      <c r="CH29" s="600"/>
      <c r="CI29" s="600"/>
      <c r="CJ29" s="600"/>
      <c r="CK29" s="600"/>
      <c r="CL29" s="600"/>
      <c r="CM29" s="600"/>
      <c r="CN29" s="600"/>
      <c r="CO29" s="600"/>
      <c r="CP29" s="600"/>
      <c r="CQ29" s="601"/>
      <c r="CR29" s="602">
        <v>741440</v>
      </c>
      <c r="CS29" s="611"/>
      <c r="CT29" s="611"/>
      <c r="CU29" s="611"/>
      <c r="CV29" s="611"/>
      <c r="CW29" s="611"/>
      <c r="CX29" s="611"/>
      <c r="CY29" s="612"/>
      <c r="CZ29" s="605">
        <v>11.8</v>
      </c>
      <c r="DA29" s="613"/>
      <c r="DB29" s="613"/>
      <c r="DC29" s="614"/>
      <c r="DD29" s="608">
        <v>723698</v>
      </c>
      <c r="DE29" s="611"/>
      <c r="DF29" s="611"/>
      <c r="DG29" s="611"/>
      <c r="DH29" s="611"/>
      <c r="DI29" s="611"/>
      <c r="DJ29" s="611"/>
      <c r="DK29" s="612"/>
      <c r="DL29" s="608">
        <v>723698</v>
      </c>
      <c r="DM29" s="611"/>
      <c r="DN29" s="611"/>
      <c r="DO29" s="611"/>
      <c r="DP29" s="611"/>
      <c r="DQ29" s="611"/>
      <c r="DR29" s="611"/>
      <c r="DS29" s="611"/>
      <c r="DT29" s="611"/>
      <c r="DU29" s="611"/>
      <c r="DV29" s="612"/>
      <c r="DW29" s="605">
        <v>20.3</v>
      </c>
      <c r="DX29" s="613"/>
      <c r="DY29" s="613"/>
      <c r="DZ29" s="613"/>
      <c r="EA29" s="613"/>
      <c r="EB29" s="613"/>
      <c r="EC29" s="627"/>
    </row>
    <row r="30" spans="2:133" ht="11.25" customHeight="1" x14ac:dyDescent="0.15">
      <c r="B30" s="599" t="s">
        <v>239</v>
      </c>
      <c r="C30" s="600"/>
      <c r="D30" s="600"/>
      <c r="E30" s="600"/>
      <c r="F30" s="600"/>
      <c r="G30" s="600"/>
      <c r="H30" s="600"/>
      <c r="I30" s="600"/>
      <c r="J30" s="600"/>
      <c r="K30" s="600"/>
      <c r="L30" s="600"/>
      <c r="M30" s="600"/>
      <c r="N30" s="600"/>
      <c r="O30" s="600"/>
      <c r="P30" s="600"/>
      <c r="Q30" s="601"/>
      <c r="R30" s="602">
        <v>591950</v>
      </c>
      <c r="S30" s="603"/>
      <c r="T30" s="603"/>
      <c r="U30" s="603"/>
      <c r="V30" s="603"/>
      <c r="W30" s="603"/>
      <c r="X30" s="603"/>
      <c r="Y30" s="604"/>
      <c r="Z30" s="638">
        <v>8.9</v>
      </c>
      <c r="AA30" s="638"/>
      <c r="AB30" s="638"/>
      <c r="AC30" s="638"/>
      <c r="AD30" s="639" t="s">
        <v>64</v>
      </c>
      <c r="AE30" s="639"/>
      <c r="AF30" s="639"/>
      <c r="AG30" s="639"/>
      <c r="AH30" s="639"/>
      <c r="AI30" s="639"/>
      <c r="AJ30" s="639"/>
      <c r="AK30" s="639"/>
      <c r="AL30" s="605" t="s">
        <v>64</v>
      </c>
      <c r="AM30" s="606"/>
      <c r="AN30" s="606"/>
      <c r="AO30" s="640"/>
      <c r="AP30" s="654" t="s">
        <v>156</v>
      </c>
      <c r="AQ30" s="655"/>
      <c r="AR30" s="655"/>
      <c r="AS30" s="655"/>
      <c r="AT30" s="655"/>
      <c r="AU30" s="655"/>
      <c r="AV30" s="655"/>
      <c r="AW30" s="655"/>
      <c r="AX30" s="655"/>
      <c r="AY30" s="655"/>
      <c r="AZ30" s="655"/>
      <c r="BA30" s="655"/>
      <c r="BB30" s="655"/>
      <c r="BC30" s="655"/>
      <c r="BD30" s="655"/>
      <c r="BE30" s="655"/>
      <c r="BF30" s="656"/>
      <c r="BG30" s="654" t="s">
        <v>240</v>
      </c>
      <c r="BH30" s="668"/>
      <c r="BI30" s="668"/>
      <c r="BJ30" s="668"/>
      <c r="BK30" s="668"/>
      <c r="BL30" s="668"/>
      <c r="BM30" s="668"/>
      <c r="BN30" s="668"/>
      <c r="BO30" s="668"/>
      <c r="BP30" s="668"/>
      <c r="BQ30" s="669"/>
      <c r="BR30" s="654" t="s">
        <v>241</v>
      </c>
      <c r="BS30" s="668"/>
      <c r="BT30" s="668"/>
      <c r="BU30" s="668"/>
      <c r="BV30" s="668"/>
      <c r="BW30" s="668"/>
      <c r="BX30" s="668"/>
      <c r="BY30" s="668"/>
      <c r="BZ30" s="668"/>
      <c r="CA30" s="668"/>
      <c r="CB30" s="669"/>
      <c r="CD30" s="617"/>
      <c r="CE30" s="618"/>
      <c r="CF30" s="599" t="s">
        <v>242</v>
      </c>
      <c r="CG30" s="600"/>
      <c r="CH30" s="600"/>
      <c r="CI30" s="600"/>
      <c r="CJ30" s="600"/>
      <c r="CK30" s="600"/>
      <c r="CL30" s="600"/>
      <c r="CM30" s="600"/>
      <c r="CN30" s="600"/>
      <c r="CO30" s="600"/>
      <c r="CP30" s="600"/>
      <c r="CQ30" s="601"/>
      <c r="CR30" s="602">
        <v>727344</v>
      </c>
      <c r="CS30" s="603"/>
      <c r="CT30" s="603"/>
      <c r="CU30" s="603"/>
      <c r="CV30" s="603"/>
      <c r="CW30" s="603"/>
      <c r="CX30" s="603"/>
      <c r="CY30" s="604"/>
      <c r="CZ30" s="605">
        <v>11.6</v>
      </c>
      <c r="DA30" s="613"/>
      <c r="DB30" s="613"/>
      <c r="DC30" s="614"/>
      <c r="DD30" s="608">
        <v>709602</v>
      </c>
      <c r="DE30" s="603"/>
      <c r="DF30" s="603"/>
      <c r="DG30" s="603"/>
      <c r="DH30" s="603"/>
      <c r="DI30" s="603"/>
      <c r="DJ30" s="603"/>
      <c r="DK30" s="604"/>
      <c r="DL30" s="608">
        <v>709602</v>
      </c>
      <c r="DM30" s="603"/>
      <c r="DN30" s="603"/>
      <c r="DO30" s="603"/>
      <c r="DP30" s="603"/>
      <c r="DQ30" s="603"/>
      <c r="DR30" s="603"/>
      <c r="DS30" s="603"/>
      <c r="DT30" s="603"/>
      <c r="DU30" s="603"/>
      <c r="DV30" s="604"/>
      <c r="DW30" s="605">
        <v>19.899999999999999</v>
      </c>
      <c r="DX30" s="613"/>
      <c r="DY30" s="613"/>
      <c r="DZ30" s="613"/>
      <c r="EA30" s="613"/>
      <c r="EB30" s="613"/>
      <c r="EC30" s="627"/>
    </row>
    <row r="31" spans="2:133" ht="11.25" customHeight="1" x14ac:dyDescent="0.15">
      <c r="B31" s="671" t="s">
        <v>243</v>
      </c>
      <c r="C31" s="672"/>
      <c r="D31" s="672"/>
      <c r="E31" s="672"/>
      <c r="F31" s="672"/>
      <c r="G31" s="672"/>
      <c r="H31" s="672"/>
      <c r="I31" s="672"/>
      <c r="J31" s="672"/>
      <c r="K31" s="672"/>
      <c r="L31" s="672"/>
      <c r="M31" s="672"/>
      <c r="N31" s="672"/>
      <c r="O31" s="672"/>
      <c r="P31" s="672"/>
      <c r="Q31" s="673"/>
      <c r="R31" s="602" t="s">
        <v>64</v>
      </c>
      <c r="S31" s="603"/>
      <c r="T31" s="603"/>
      <c r="U31" s="603"/>
      <c r="V31" s="603"/>
      <c r="W31" s="603"/>
      <c r="X31" s="603"/>
      <c r="Y31" s="604"/>
      <c r="Z31" s="638" t="s">
        <v>64</v>
      </c>
      <c r="AA31" s="638"/>
      <c r="AB31" s="638"/>
      <c r="AC31" s="638"/>
      <c r="AD31" s="639" t="s">
        <v>64</v>
      </c>
      <c r="AE31" s="639"/>
      <c r="AF31" s="639"/>
      <c r="AG31" s="639"/>
      <c r="AH31" s="639"/>
      <c r="AI31" s="639"/>
      <c r="AJ31" s="639"/>
      <c r="AK31" s="639"/>
      <c r="AL31" s="605" t="s">
        <v>64</v>
      </c>
      <c r="AM31" s="606"/>
      <c r="AN31" s="606"/>
      <c r="AO31" s="640"/>
      <c r="AP31" s="663" t="s">
        <v>244</v>
      </c>
      <c r="AQ31" s="664"/>
      <c r="AR31" s="664"/>
      <c r="AS31" s="664"/>
      <c r="AT31" s="665" t="s">
        <v>245</v>
      </c>
      <c r="AU31" s="77"/>
      <c r="AV31" s="77"/>
      <c r="AW31" s="77"/>
      <c r="AX31" s="651" t="s">
        <v>121</v>
      </c>
      <c r="AY31" s="652"/>
      <c r="AZ31" s="652"/>
      <c r="BA31" s="652"/>
      <c r="BB31" s="652"/>
      <c r="BC31" s="652"/>
      <c r="BD31" s="652"/>
      <c r="BE31" s="652"/>
      <c r="BF31" s="653"/>
      <c r="BG31" s="659">
        <v>99.3</v>
      </c>
      <c r="BH31" s="660"/>
      <c r="BI31" s="660"/>
      <c r="BJ31" s="660"/>
      <c r="BK31" s="660"/>
      <c r="BL31" s="660"/>
      <c r="BM31" s="661">
        <v>97.8</v>
      </c>
      <c r="BN31" s="660"/>
      <c r="BO31" s="660"/>
      <c r="BP31" s="660"/>
      <c r="BQ31" s="662"/>
      <c r="BR31" s="659">
        <v>99.4</v>
      </c>
      <c r="BS31" s="660"/>
      <c r="BT31" s="660"/>
      <c r="BU31" s="660"/>
      <c r="BV31" s="660"/>
      <c r="BW31" s="660"/>
      <c r="BX31" s="661">
        <v>97.8</v>
      </c>
      <c r="BY31" s="660"/>
      <c r="BZ31" s="660"/>
      <c r="CA31" s="660"/>
      <c r="CB31" s="662"/>
      <c r="CD31" s="617"/>
      <c r="CE31" s="618"/>
      <c r="CF31" s="599" t="s">
        <v>246</v>
      </c>
      <c r="CG31" s="600"/>
      <c r="CH31" s="600"/>
      <c r="CI31" s="600"/>
      <c r="CJ31" s="600"/>
      <c r="CK31" s="600"/>
      <c r="CL31" s="600"/>
      <c r="CM31" s="600"/>
      <c r="CN31" s="600"/>
      <c r="CO31" s="600"/>
      <c r="CP31" s="600"/>
      <c r="CQ31" s="601"/>
      <c r="CR31" s="602">
        <v>14096</v>
      </c>
      <c r="CS31" s="611"/>
      <c r="CT31" s="611"/>
      <c r="CU31" s="611"/>
      <c r="CV31" s="611"/>
      <c r="CW31" s="611"/>
      <c r="CX31" s="611"/>
      <c r="CY31" s="612"/>
      <c r="CZ31" s="605">
        <v>0.2</v>
      </c>
      <c r="DA31" s="613"/>
      <c r="DB31" s="613"/>
      <c r="DC31" s="614"/>
      <c r="DD31" s="608">
        <v>14096</v>
      </c>
      <c r="DE31" s="611"/>
      <c r="DF31" s="611"/>
      <c r="DG31" s="611"/>
      <c r="DH31" s="611"/>
      <c r="DI31" s="611"/>
      <c r="DJ31" s="611"/>
      <c r="DK31" s="612"/>
      <c r="DL31" s="608">
        <v>14096</v>
      </c>
      <c r="DM31" s="611"/>
      <c r="DN31" s="611"/>
      <c r="DO31" s="611"/>
      <c r="DP31" s="611"/>
      <c r="DQ31" s="611"/>
      <c r="DR31" s="611"/>
      <c r="DS31" s="611"/>
      <c r="DT31" s="611"/>
      <c r="DU31" s="611"/>
      <c r="DV31" s="612"/>
      <c r="DW31" s="605">
        <v>0.4</v>
      </c>
      <c r="DX31" s="613"/>
      <c r="DY31" s="613"/>
      <c r="DZ31" s="613"/>
      <c r="EA31" s="613"/>
      <c r="EB31" s="613"/>
      <c r="EC31" s="627"/>
    </row>
    <row r="32" spans="2:133" ht="11.25" customHeight="1" x14ac:dyDescent="0.15">
      <c r="B32" s="599" t="s">
        <v>247</v>
      </c>
      <c r="C32" s="600"/>
      <c r="D32" s="600"/>
      <c r="E32" s="600"/>
      <c r="F32" s="600"/>
      <c r="G32" s="600"/>
      <c r="H32" s="600"/>
      <c r="I32" s="600"/>
      <c r="J32" s="600"/>
      <c r="K32" s="600"/>
      <c r="L32" s="600"/>
      <c r="M32" s="600"/>
      <c r="N32" s="600"/>
      <c r="O32" s="600"/>
      <c r="P32" s="600"/>
      <c r="Q32" s="601"/>
      <c r="R32" s="602">
        <v>270850</v>
      </c>
      <c r="S32" s="603"/>
      <c r="T32" s="603"/>
      <c r="U32" s="603"/>
      <c r="V32" s="603"/>
      <c r="W32" s="603"/>
      <c r="X32" s="603"/>
      <c r="Y32" s="604"/>
      <c r="Z32" s="638">
        <v>4.0999999999999996</v>
      </c>
      <c r="AA32" s="638"/>
      <c r="AB32" s="638"/>
      <c r="AC32" s="638"/>
      <c r="AD32" s="639" t="s">
        <v>64</v>
      </c>
      <c r="AE32" s="639"/>
      <c r="AF32" s="639"/>
      <c r="AG32" s="639"/>
      <c r="AH32" s="639"/>
      <c r="AI32" s="639"/>
      <c r="AJ32" s="639"/>
      <c r="AK32" s="639"/>
      <c r="AL32" s="605" t="s">
        <v>64</v>
      </c>
      <c r="AM32" s="606"/>
      <c r="AN32" s="606"/>
      <c r="AO32" s="640"/>
      <c r="AP32" s="641"/>
      <c r="AQ32" s="642"/>
      <c r="AR32" s="642"/>
      <c r="AS32" s="642"/>
      <c r="AT32" s="666"/>
      <c r="AU32" s="73" t="s">
        <v>248</v>
      </c>
      <c r="AX32" s="599" t="s">
        <v>249</v>
      </c>
      <c r="AY32" s="600"/>
      <c r="AZ32" s="600"/>
      <c r="BA32" s="600"/>
      <c r="BB32" s="600"/>
      <c r="BC32" s="600"/>
      <c r="BD32" s="600"/>
      <c r="BE32" s="600"/>
      <c r="BF32" s="601"/>
      <c r="BG32" s="658">
        <v>99.4</v>
      </c>
      <c r="BH32" s="611"/>
      <c r="BI32" s="611"/>
      <c r="BJ32" s="611"/>
      <c r="BK32" s="611"/>
      <c r="BL32" s="611"/>
      <c r="BM32" s="606">
        <v>98.6</v>
      </c>
      <c r="BN32" s="611"/>
      <c r="BO32" s="611"/>
      <c r="BP32" s="611"/>
      <c r="BQ32" s="636"/>
      <c r="BR32" s="658">
        <v>99.5</v>
      </c>
      <c r="BS32" s="611"/>
      <c r="BT32" s="611"/>
      <c r="BU32" s="611"/>
      <c r="BV32" s="611"/>
      <c r="BW32" s="611"/>
      <c r="BX32" s="606">
        <v>98.9</v>
      </c>
      <c r="BY32" s="611"/>
      <c r="BZ32" s="611"/>
      <c r="CA32" s="611"/>
      <c r="CB32" s="636"/>
      <c r="CD32" s="619"/>
      <c r="CE32" s="620"/>
      <c r="CF32" s="599" t="s">
        <v>250</v>
      </c>
      <c r="CG32" s="600"/>
      <c r="CH32" s="600"/>
      <c r="CI32" s="600"/>
      <c r="CJ32" s="600"/>
      <c r="CK32" s="600"/>
      <c r="CL32" s="600"/>
      <c r="CM32" s="600"/>
      <c r="CN32" s="600"/>
      <c r="CO32" s="600"/>
      <c r="CP32" s="600"/>
      <c r="CQ32" s="601"/>
      <c r="CR32" s="602">
        <v>271</v>
      </c>
      <c r="CS32" s="603"/>
      <c r="CT32" s="603"/>
      <c r="CU32" s="603"/>
      <c r="CV32" s="603"/>
      <c r="CW32" s="603"/>
      <c r="CX32" s="603"/>
      <c r="CY32" s="604"/>
      <c r="CZ32" s="605">
        <v>0</v>
      </c>
      <c r="DA32" s="613"/>
      <c r="DB32" s="613"/>
      <c r="DC32" s="614"/>
      <c r="DD32" s="608">
        <v>271</v>
      </c>
      <c r="DE32" s="603"/>
      <c r="DF32" s="603"/>
      <c r="DG32" s="603"/>
      <c r="DH32" s="603"/>
      <c r="DI32" s="603"/>
      <c r="DJ32" s="603"/>
      <c r="DK32" s="604"/>
      <c r="DL32" s="608">
        <v>271</v>
      </c>
      <c r="DM32" s="603"/>
      <c r="DN32" s="603"/>
      <c r="DO32" s="603"/>
      <c r="DP32" s="603"/>
      <c r="DQ32" s="603"/>
      <c r="DR32" s="603"/>
      <c r="DS32" s="603"/>
      <c r="DT32" s="603"/>
      <c r="DU32" s="603"/>
      <c r="DV32" s="604"/>
      <c r="DW32" s="605">
        <v>0</v>
      </c>
      <c r="DX32" s="613"/>
      <c r="DY32" s="613"/>
      <c r="DZ32" s="613"/>
      <c r="EA32" s="613"/>
      <c r="EB32" s="613"/>
      <c r="EC32" s="627"/>
    </row>
    <row r="33" spans="2:133" ht="11.25" customHeight="1" x14ac:dyDescent="0.15">
      <c r="B33" s="599" t="s">
        <v>251</v>
      </c>
      <c r="C33" s="600"/>
      <c r="D33" s="600"/>
      <c r="E33" s="600"/>
      <c r="F33" s="600"/>
      <c r="G33" s="600"/>
      <c r="H33" s="600"/>
      <c r="I33" s="600"/>
      <c r="J33" s="600"/>
      <c r="K33" s="600"/>
      <c r="L33" s="600"/>
      <c r="M33" s="600"/>
      <c r="N33" s="600"/>
      <c r="O33" s="600"/>
      <c r="P33" s="600"/>
      <c r="Q33" s="601"/>
      <c r="R33" s="602">
        <v>23871</v>
      </c>
      <c r="S33" s="603"/>
      <c r="T33" s="603"/>
      <c r="U33" s="603"/>
      <c r="V33" s="603"/>
      <c r="W33" s="603"/>
      <c r="X33" s="603"/>
      <c r="Y33" s="604"/>
      <c r="Z33" s="638">
        <v>0.4</v>
      </c>
      <c r="AA33" s="638"/>
      <c r="AB33" s="638"/>
      <c r="AC33" s="638"/>
      <c r="AD33" s="639">
        <v>1821</v>
      </c>
      <c r="AE33" s="639"/>
      <c r="AF33" s="639"/>
      <c r="AG33" s="639"/>
      <c r="AH33" s="639"/>
      <c r="AI33" s="639"/>
      <c r="AJ33" s="639"/>
      <c r="AK33" s="639"/>
      <c r="AL33" s="605">
        <v>0.1</v>
      </c>
      <c r="AM33" s="606"/>
      <c r="AN33" s="606"/>
      <c r="AO33" s="640"/>
      <c r="AP33" s="643"/>
      <c r="AQ33" s="644"/>
      <c r="AR33" s="644"/>
      <c r="AS33" s="644"/>
      <c r="AT33" s="667"/>
      <c r="AU33" s="78"/>
      <c r="AV33" s="78"/>
      <c r="AW33" s="78"/>
      <c r="AX33" s="583" t="s">
        <v>252</v>
      </c>
      <c r="AY33" s="584"/>
      <c r="AZ33" s="584"/>
      <c r="BA33" s="584"/>
      <c r="BB33" s="584"/>
      <c r="BC33" s="584"/>
      <c r="BD33" s="584"/>
      <c r="BE33" s="584"/>
      <c r="BF33" s="585"/>
      <c r="BG33" s="657">
        <v>99.1</v>
      </c>
      <c r="BH33" s="587"/>
      <c r="BI33" s="587"/>
      <c r="BJ33" s="587"/>
      <c r="BK33" s="587"/>
      <c r="BL33" s="587"/>
      <c r="BM33" s="631">
        <v>96.9</v>
      </c>
      <c r="BN33" s="587"/>
      <c r="BO33" s="587"/>
      <c r="BP33" s="587"/>
      <c r="BQ33" s="625"/>
      <c r="BR33" s="657">
        <v>99.2</v>
      </c>
      <c r="BS33" s="587"/>
      <c r="BT33" s="587"/>
      <c r="BU33" s="587"/>
      <c r="BV33" s="587"/>
      <c r="BW33" s="587"/>
      <c r="BX33" s="631">
        <v>96.5</v>
      </c>
      <c r="BY33" s="587"/>
      <c r="BZ33" s="587"/>
      <c r="CA33" s="587"/>
      <c r="CB33" s="625"/>
      <c r="CD33" s="599" t="s">
        <v>253</v>
      </c>
      <c r="CE33" s="600"/>
      <c r="CF33" s="600"/>
      <c r="CG33" s="600"/>
      <c r="CH33" s="600"/>
      <c r="CI33" s="600"/>
      <c r="CJ33" s="600"/>
      <c r="CK33" s="600"/>
      <c r="CL33" s="600"/>
      <c r="CM33" s="600"/>
      <c r="CN33" s="600"/>
      <c r="CO33" s="600"/>
      <c r="CP33" s="600"/>
      <c r="CQ33" s="601"/>
      <c r="CR33" s="602">
        <v>2931664</v>
      </c>
      <c r="CS33" s="611"/>
      <c r="CT33" s="611"/>
      <c r="CU33" s="611"/>
      <c r="CV33" s="611"/>
      <c r="CW33" s="611"/>
      <c r="CX33" s="611"/>
      <c r="CY33" s="612"/>
      <c r="CZ33" s="605">
        <v>46.7</v>
      </c>
      <c r="DA33" s="613"/>
      <c r="DB33" s="613"/>
      <c r="DC33" s="614"/>
      <c r="DD33" s="608">
        <v>2229623</v>
      </c>
      <c r="DE33" s="611"/>
      <c r="DF33" s="611"/>
      <c r="DG33" s="611"/>
      <c r="DH33" s="611"/>
      <c r="DI33" s="611"/>
      <c r="DJ33" s="611"/>
      <c r="DK33" s="612"/>
      <c r="DL33" s="608">
        <v>1819931</v>
      </c>
      <c r="DM33" s="611"/>
      <c r="DN33" s="611"/>
      <c r="DO33" s="611"/>
      <c r="DP33" s="611"/>
      <c r="DQ33" s="611"/>
      <c r="DR33" s="611"/>
      <c r="DS33" s="611"/>
      <c r="DT33" s="611"/>
      <c r="DU33" s="611"/>
      <c r="DV33" s="612"/>
      <c r="DW33" s="605">
        <v>50.9</v>
      </c>
      <c r="DX33" s="613"/>
      <c r="DY33" s="613"/>
      <c r="DZ33" s="613"/>
      <c r="EA33" s="613"/>
      <c r="EB33" s="613"/>
      <c r="EC33" s="627"/>
    </row>
    <row r="34" spans="2:133" ht="11.25" customHeight="1" x14ac:dyDescent="0.15">
      <c r="B34" s="599" t="s">
        <v>254</v>
      </c>
      <c r="C34" s="600"/>
      <c r="D34" s="600"/>
      <c r="E34" s="600"/>
      <c r="F34" s="600"/>
      <c r="G34" s="600"/>
      <c r="H34" s="600"/>
      <c r="I34" s="600"/>
      <c r="J34" s="600"/>
      <c r="K34" s="600"/>
      <c r="L34" s="600"/>
      <c r="M34" s="600"/>
      <c r="N34" s="600"/>
      <c r="O34" s="600"/>
      <c r="P34" s="600"/>
      <c r="Q34" s="601"/>
      <c r="R34" s="602">
        <v>128062</v>
      </c>
      <c r="S34" s="603"/>
      <c r="T34" s="603"/>
      <c r="U34" s="603"/>
      <c r="V34" s="603"/>
      <c r="W34" s="603"/>
      <c r="X34" s="603"/>
      <c r="Y34" s="604"/>
      <c r="Z34" s="638">
        <v>1.9</v>
      </c>
      <c r="AA34" s="638"/>
      <c r="AB34" s="638"/>
      <c r="AC34" s="638"/>
      <c r="AD34" s="639" t="s">
        <v>64</v>
      </c>
      <c r="AE34" s="639"/>
      <c r="AF34" s="639"/>
      <c r="AG34" s="639"/>
      <c r="AH34" s="639"/>
      <c r="AI34" s="639"/>
      <c r="AJ34" s="639"/>
      <c r="AK34" s="639"/>
      <c r="AL34" s="605" t="s">
        <v>64</v>
      </c>
      <c r="AM34" s="606"/>
      <c r="AN34" s="606"/>
      <c r="AO34" s="640"/>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599" t="s">
        <v>255</v>
      </c>
      <c r="CE34" s="600"/>
      <c r="CF34" s="600"/>
      <c r="CG34" s="600"/>
      <c r="CH34" s="600"/>
      <c r="CI34" s="600"/>
      <c r="CJ34" s="600"/>
      <c r="CK34" s="600"/>
      <c r="CL34" s="600"/>
      <c r="CM34" s="600"/>
      <c r="CN34" s="600"/>
      <c r="CO34" s="600"/>
      <c r="CP34" s="600"/>
      <c r="CQ34" s="601"/>
      <c r="CR34" s="602">
        <v>1122402</v>
      </c>
      <c r="CS34" s="603"/>
      <c r="CT34" s="603"/>
      <c r="CU34" s="603"/>
      <c r="CV34" s="603"/>
      <c r="CW34" s="603"/>
      <c r="CX34" s="603"/>
      <c r="CY34" s="604"/>
      <c r="CZ34" s="605">
        <v>17.899999999999999</v>
      </c>
      <c r="DA34" s="613"/>
      <c r="DB34" s="613"/>
      <c r="DC34" s="614"/>
      <c r="DD34" s="608">
        <v>768307</v>
      </c>
      <c r="DE34" s="603"/>
      <c r="DF34" s="603"/>
      <c r="DG34" s="603"/>
      <c r="DH34" s="603"/>
      <c r="DI34" s="603"/>
      <c r="DJ34" s="603"/>
      <c r="DK34" s="604"/>
      <c r="DL34" s="608">
        <v>639016</v>
      </c>
      <c r="DM34" s="603"/>
      <c r="DN34" s="603"/>
      <c r="DO34" s="603"/>
      <c r="DP34" s="603"/>
      <c r="DQ34" s="603"/>
      <c r="DR34" s="603"/>
      <c r="DS34" s="603"/>
      <c r="DT34" s="603"/>
      <c r="DU34" s="603"/>
      <c r="DV34" s="604"/>
      <c r="DW34" s="605">
        <v>17.899999999999999</v>
      </c>
      <c r="DX34" s="613"/>
      <c r="DY34" s="613"/>
      <c r="DZ34" s="613"/>
      <c r="EA34" s="613"/>
      <c r="EB34" s="613"/>
      <c r="EC34" s="627"/>
    </row>
    <row r="35" spans="2:133" ht="11.25" customHeight="1" x14ac:dyDescent="0.15">
      <c r="B35" s="599" t="s">
        <v>256</v>
      </c>
      <c r="C35" s="600"/>
      <c r="D35" s="600"/>
      <c r="E35" s="600"/>
      <c r="F35" s="600"/>
      <c r="G35" s="600"/>
      <c r="H35" s="600"/>
      <c r="I35" s="600"/>
      <c r="J35" s="600"/>
      <c r="K35" s="600"/>
      <c r="L35" s="600"/>
      <c r="M35" s="600"/>
      <c r="N35" s="600"/>
      <c r="O35" s="600"/>
      <c r="P35" s="600"/>
      <c r="Q35" s="601"/>
      <c r="R35" s="602">
        <v>847404</v>
      </c>
      <c r="S35" s="603"/>
      <c r="T35" s="603"/>
      <c r="U35" s="603"/>
      <c r="V35" s="603"/>
      <c r="W35" s="603"/>
      <c r="X35" s="603"/>
      <c r="Y35" s="604"/>
      <c r="Z35" s="638">
        <v>12.7</v>
      </c>
      <c r="AA35" s="638"/>
      <c r="AB35" s="638"/>
      <c r="AC35" s="638"/>
      <c r="AD35" s="639" t="s">
        <v>64</v>
      </c>
      <c r="AE35" s="639"/>
      <c r="AF35" s="639"/>
      <c r="AG35" s="639"/>
      <c r="AH35" s="639"/>
      <c r="AI35" s="639"/>
      <c r="AJ35" s="639"/>
      <c r="AK35" s="639"/>
      <c r="AL35" s="605" t="s">
        <v>64</v>
      </c>
      <c r="AM35" s="606"/>
      <c r="AN35" s="606"/>
      <c r="AO35" s="640"/>
      <c r="AP35" s="83"/>
      <c r="AQ35" s="654" t="s">
        <v>257</v>
      </c>
      <c r="AR35" s="655"/>
      <c r="AS35" s="655"/>
      <c r="AT35" s="655"/>
      <c r="AU35" s="655"/>
      <c r="AV35" s="655"/>
      <c r="AW35" s="655"/>
      <c r="AX35" s="655"/>
      <c r="AY35" s="655"/>
      <c r="AZ35" s="655"/>
      <c r="BA35" s="655"/>
      <c r="BB35" s="655"/>
      <c r="BC35" s="655"/>
      <c r="BD35" s="655"/>
      <c r="BE35" s="655"/>
      <c r="BF35" s="656"/>
      <c r="BG35" s="654" t="s">
        <v>258</v>
      </c>
      <c r="BH35" s="655"/>
      <c r="BI35" s="655"/>
      <c r="BJ35" s="655"/>
      <c r="BK35" s="655"/>
      <c r="BL35" s="655"/>
      <c r="BM35" s="655"/>
      <c r="BN35" s="655"/>
      <c r="BO35" s="655"/>
      <c r="BP35" s="655"/>
      <c r="BQ35" s="655"/>
      <c r="BR35" s="655"/>
      <c r="BS35" s="655"/>
      <c r="BT35" s="655"/>
      <c r="BU35" s="655"/>
      <c r="BV35" s="655"/>
      <c r="BW35" s="655"/>
      <c r="BX35" s="655"/>
      <c r="BY35" s="655"/>
      <c r="BZ35" s="655"/>
      <c r="CA35" s="655"/>
      <c r="CB35" s="656"/>
      <c r="CD35" s="599" t="s">
        <v>259</v>
      </c>
      <c r="CE35" s="600"/>
      <c r="CF35" s="600"/>
      <c r="CG35" s="600"/>
      <c r="CH35" s="600"/>
      <c r="CI35" s="600"/>
      <c r="CJ35" s="600"/>
      <c r="CK35" s="600"/>
      <c r="CL35" s="600"/>
      <c r="CM35" s="600"/>
      <c r="CN35" s="600"/>
      <c r="CO35" s="600"/>
      <c r="CP35" s="600"/>
      <c r="CQ35" s="601"/>
      <c r="CR35" s="602">
        <v>158633</v>
      </c>
      <c r="CS35" s="611"/>
      <c r="CT35" s="611"/>
      <c r="CU35" s="611"/>
      <c r="CV35" s="611"/>
      <c r="CW35" s="611"/>
      <c r="CX35" s="611"/>
      <c r="CY35" s="612"/>
      <c r="CZ35" s="605">
        <v>2.5</v>
      </c>
      <c r="DA35" s="613"/>
      <c r="DB35" s="613"/>
      <c r="DC35" s="614"/>
      <c r="DD35" s="608">
        <v>123525</v>
      </c>
      <c r="DE35" s="611"/>
      <c r="DF35" s="611"/>
      <c r="DG35" s="611"/>
      <c r="DH35" s="611"/>
      <c r="DI35" s="611"/>
      <c r="DJ35" s="611"/>
      <c r="DK35" s="612"/>
      <c r="DL35" s="608">
        <v>119021</v>
      </c>
      <c r="DM35" s="611"/>
      <c r="DN35" s="611"/>
      <c r="DO35" s="611"/>
      <c r="DP35" s="611"/>
      <c r="DQ35" s="611"/>
      <c r="DR35" s="611"/>
      <c r="DS35" s="611"/>
      <c r="DT35" s="611"/>
      <c r="DU35" s="611"/>
      <c r="DV35" s="612"/>
      <c r="DW35" s="605">
        <v>3.3</v>
      </c>
      <c r="DX35" s="613"/>
      <c r="DY35" s="613"/>
      <c r="DZ35" s="613"/>
      <c r="EA35" s="613"/>
      <c r="EB35" s="613"/>
      <c r="EC35" s="627"/>
    </row>
    <row r="36" spans="2:133" ht="11.25" customHeight="1" x14ac:dyDescent="0.15">
      <c r="B36" s="599" t="s">
        <v>260</v>
      </c>
      <c r="C36" s="600"/>
      <c r="D36" s="600"/>
      <c r="E36" s="600"/>
      <c r="F36" s="600"/>
      <c r="G36" s="600"/>
      <c r="H36" s="600"/>
      <c r="I36" s="600"/>
      <c r="J36" s="600"/>
      <c r="K36" s="600"/>
      <c r="L36" s="600"/>
      <c r="M36" s="600"/>
      <c r="N36" s="600"/>
      <c r="O36" s="600"/>
      <c r="P36" s="600"/>
      <c r="Q36" s="601"/>
      <c r="R36" s="602">
        <v>188409</v>
      </c>
      <c r="S36" s="603"/>
      <c r="T36" s="603"/>
      <c r="U36" s="603"/>
      <c r="V36" s="603"/>
      <c r="W36" s="603"/>
      <c r="X36" s="603"/>
      <c r="Y36" s="604"/>
      <c r="Z36" s="638">
        <v>2.8</v>
      </c>
      <c r="AA36" s="638"/>
      <c r="AB36" s="638"/>
      <c r="AC36" s="638"/>
      <c r="AD36" s="639" t="s">
        <v>64</v>
      </c>
      <c r="AE36" s="639"/>
      <c r="AF36" s="639"/>
      <c r="AG36" s="639"/>
      <c r="AH36" s="639"/>
      <c r="AI36" s="639"/>
      <c r="AJ36" s="639"/>
      <c r="AK36" s="639"/>
      <c r="AL36" s="605" t="s">
        <v>64</v>
      </c>
      <c r="AM36" s="606"/>
      <c r="AN36" s="606"/>
      <c r="AO36" s="640"/>
      <c r="AP36" s="83"/>
      <c r="AQ36" s="645" t="s">
        <v>261</v>
      </c>
      <c r="AR36" s="646"/>
      <c r="AS36" s="646"/>
      <c r="AT36" s="646"/>
      <c r="AU36" s="646"/>
      <c r="AV36" s="646"/>
      <c r="AW36" s="646"/>
      <c r="AX36" s="646"/>
      <c r="AY36" s="647"/>
      <c r="AZ36" s="648">
        <v>758122</v>
      </c>
      <c r="BA36" s="649"/>
      <c r="BB36" s="649"/>
      <c r="BC36" s="649"/>
      <c r="BD36" s="649"/>
      <c r="BE36" s="649"/>
      <c r="BF36" s="650"/>
      <c r="BG36" s="651" t="s">
        <v>262</v>
      </c>
      <c r="BH36" s="652"/>
      <c r="BI36" s="652"/>
      <c r="BJ36" s="652"/>
      <c r="BK36" s="652"/>
      <c r="BL36" s="652"/>
      <c r="BM36" s="652"/>
      <c r="BN36" s="652"/>
      <c r="BO36" s="652"/>
      <c r="BP36" s="652"/>
      <c r="BQ36" s="652"/>
      <c r="BR36" s="652"/>
      <c r="BS36" s="652"/>
      <c r="BT36" s="652"/>
      <c r="BU36" s="653"/>
      <c r="BV36" s="648">
        <v>9212</v>
      </c>
      <c r="BW36" s="649"/>
      <c r="BX36" s="649"/>
      <c r="BY36" s="649"/>
      <c r="BZ36" s="649"/>
      <c r="CA36" s="649"/>
      <c r="CB36" s="650"/>
      <c r="CD36" s="599" t="s">
        <v>263</v>
      </c>
      <c r="CE36" s="600"/>
      <c r="CF36" s="600"/>
      <c r="CG36" s="600"/>
      <c r="CH36" s="600"/>
      <c r="CI36" s="600"/>
      <c r="CJ36" s="600"/>
      <c r="CK36" s="600"/>
      <c r="CL36" s="600"/>
      <c r="CM36" s="600"/>
      <c r="CN36" s="600"/>
      <c r="CO36" s="600"/>
      <c r="CP36" s="600"/>
      <c r="CQ36" s="601"/>
      <c r="CR36" s="602">
        <v>992996</v>
      </c>
      <c r="CS36" s="603"/>
      <c r="CT36" s="603"/>
      <c r="CU36" s="603"/>
      <c r="CV36" s="603"/>
      <c r="CW36" s="603"/>
      <c r="CX36" s="603"/>
      <c r="CY36" s="604"/>
      <c r="CZ36" s="605">
        <v>15.8</v>
      </c>
      <c r="DA36" s="613"/>
      <c r="DB36" s="613"/>
      <c r="DC36" s="614"/>
      <c r="DD36" s="608">
        <v>758962</v>
      </c>
      <c r="DE36" s="603"/>
      <c r="DF36" s="603"/>
      <c r="DG36" s="603"/>
      <c r="DH36" s="603"/>
      <c r="DI36" s="603"/>
      <c r="DJ36" s="603"/>
      <c r="DK36" s="604"/>
      <c r="DL36" s="608">
        <v>678689</v>
      </c>
      <c r="DM36" s="603"/>
      <c r="DN36" s="603"/>
      <c r="DO36" s="603"/>
      <c r="DP36" s="603"/>
      <c r="DQ36" s="603"/>
      <c r="DR36" s="603"/>
      <c r="DS36" s="603"/>
      <c r="DT36" s="603"/>
      <c r="DU36" s="603"/>
      <c r="DV36" s="604"/>
      <c r="DW36" s="605">
        <v>19</v>
      </c>
      <c r="DX36" s="613"/>
      <c r="DY36" s="613"/>
      <c r="DZ36" s="613"/>
      <c r="EA36" s="613"/>
      <c r="EB36" s="613"/>
      <c r="EC36" s="627"/>
    </row>
    <row r="37" spans="2:133" ht="11.25" customHeight="1" x14ac:dyDescent="0.15">
      <c r="B37" s="599" t="s">
        <v>264</v>
      </c>
      <c r="C37" s="600"/>
      <c r="D37" s="600"/>
      <c r="E37" s="600"/>
      <c r="F37" s="600"/>
      <c r="G37" s="600"/>
      <c r="H37" s="600"/>
      <c r="I37" s="600"/>
      <c r="J37" s="600"/>
      <c r="K37" s="600"/>
      <c r="L37" s="600"/>
      <c r="M37" s="600"/>
      <c r="N37" s="600"/>
      <c r="O37" s="600"/>
      <c r="P37" s="600"/>
      <c r="Q37" s="601"/>
      <c r="R37" s="602">
        <v>62684</v>
      </c>
      <c r="S37" s="603"/>
      <c r="T37" s="603"/>
      <c r="U37" s="603"/>
      <c r="V37" s="603"/>
      <c r="W37" s="603"/>
      <c r="X37" s="603"/>
      <c r="Y37" s="604"/>
      <c r="Z37" s="638">
        <v>0.9</v>
      </c>
      <c r="AA37" s="638"/>
      <c r="AB37" s="638"/>
      <c r="AC37" s="638"/>
      <c r="AD37" s="639">
        <v>5888</v>
      </c>
      <c r="AE37" s="639"/>
      <c r="AF37" s="639"/>
      <c r="AG37" s="639"/>
      <c r="AH37" s="639"/>
      <c r="AI37" s="639"/>
      <c r="AJ37" s="639"/>
      <c r="AK37" s="639"/>
      <c r="AL37" s="605">
        <v>0.2</v>
      </c>
      <c r="AM37" s="606"/>
      <c r="AN37" s="606"/>
      <c r="AO37" s="640"/>
      <c r="AQ37" s="633" t="s">
        <v>265</v>
      </c>
      <c r="AR37" s="634"/>
      <c r="AS37" s="634"/>
      <c r="AT37" s="634"/>
      <c r="AU37" s="634"/>
      <c r="AV37" s="634"/>
      <c r="AW37" s="634"/>
      <c r="AX37" s="634"/>
      <c r="AY37" s="635"/>
      <c r="AZ37" s="602">
        <v>321060</v>
      </c>
      <c r="BA37" s="603"/>
      <c r="BB37" s="603"/>
      <c r="BC37" s="603"/>
      <c r="BD37" s="611"/>
      <c r="BE37" s="611"/>
      <c r="BF37" s="636"/>
      <c r="BG37" s="599" t="s">
        <v>266</v>
      </c>
      <c r="BH37" s="600"/>
      <c r="BI37" s="600"/>
      <c r="BJ37" s="600"/>
      <c r="BK37" s="600"/>
      <c r="BL37" s="600"/>
      <c r="BM37" s="600"/>
      <c r="BN37" s="600"/>
      <c r="BO37" s="600"/>
      <c r="BP37" s="600"/>
      <c r="BQ37" s="600"/>
      <c r="BR37" s="600"/>
      <c r="BS37" s="600"/>
      <c r="BT37" s="600"/>
      <c r="BU37" s="601"/>
      <c r="BV37" s="602">
        <v>3818</v>
      </c>
      <c r="BW37" s="603"/>
      <c r="BX37" s="603"/>
      <c r="BY37" s="603"/>
      <c r="BZ37" s="603"/>
      <c r="CA37" s="603"/>
      <c r="CB37" s="637"/>
      <c r="CD37" s="599" t="s">
        <v>267</v>
      </c>
      <c r="CE37" s="600"/>
      <c r="CF37" s="600"/>
      <c r="CG37" s="600"/>
      <c r="CH37" s="600"/>
      <c r="CI37" s="600"/>
      <c r="CJ37" s="600"/>
      <c r="CK37" s="600"/>
      <c r="CL37" s="600"/>
      <c r="CM37" s="600"/>
      <c r="CN37" s="600"/>
      <c r="CO37" s="600"/>
      <c r="CP37" s="600"/>
      <c r="CQ37" s="601"/>
      <c r="CR37" s="602">
        <v>283190</v>
      </c>
      <c r="CS37" s="611"/>
      <c r="CT37" s="611"/>
      <c r="CU37" s="611"/>
      <c r="CV37" s="611"/>
      <c r="CW37" s="611"/>
      <c r="CX37" s="611"/>
      <c r="CY37" s="612"/>
      <c r="CZ37" s="605">
        <v>4.5</v>
      </c>
      <c r="DA37" s="613"/>
      <c r="DB37" s="613"/>
      <c r="DC37" s="614"/>
      <c r="DD37" s="608">
        <v>266770</v>
      </c>
      <c r="DE37" s="611"/>
      <c r="DF37" s="611"/>
      <c r="DG37" s="611"/>
      <c r="DH37" s="611"/>
      <c r="DI37" s="611"/>
      <c r="DJ37" s="611"/>
      <c r="DK37" s="612"/>
      <c r="DL37" s="608">
        <v>260547</v>
      </c>
      <c r="DM37" s="611"/>
      <c r="DN37" s="611"/>
      <c r="DO37" s="611"/>
      <c r="DP37" s="611"/>
      <c r="DQ37" s="611"/>
      <c r="DR37" s="611"/>
      <c r="DS37" s="611"/>
      <c r="DT37" s="611"/>
      <c r="DU37" s="611"/>
      <c r="DV37" s="612"/>
      <c r="DW37" s="605">
        <v>7.3</v>
      </c>
      <c r="DX37" s="613"/>
      <c r="DY37" s="613"/>
      <c r="DZ37" s="613"/>
      <c r="EA37" s="613"/>
      <c r="EB37" s="613"/>
      <c r="EC37" s="627"/>
    </row>
    <row r="38" spans="2:133" ht="11.25" customHeight="1" x14ac:dyDescent="0.15">
      <c r="B38" s="599" t="s">
        <v>268</v>
      </c>
      <c r="C38" s="600"/>
      <c r="D38" s="600"/>
      <c r="E38" s="600"/>
      <c r="F38" s="600"/>
      <c r="G38" s="600"/>
      <c r="H38" s="600"/>
      <c r="I38" s="600"/>
      <c r="J38" s="600"/>
      <c r="K38" s="600"/>
      <c r="L38" s="600"/>
      <c r="M38" s="600"/>
      <c r="N38" s="600"/>
      <c r="O38" s="600"/>
      <c r="P38" s="600"/>
      <c r="Q38" s="601"/>
      <c r="R38" s="602">
        <v>540700</v>
      </c>
      <c r="S38" s="603"/>
      <c r="T38" s="603"/>
      <c r="U38" s="603"/>
      <c r="V38" s="603"/>
      <c r="W38" s="603"/>
      <c r="X38" s="603"/>
      <c r="Y38" s="604"/>
      <c r="Z38" s="638">
        <v>8.1</v>
      </c>
      <c r="AA38" s="638"/>
      <c r="AB38" s="638"/>
      <c r="AC38" s="638"/>
      <c r="AD38" s="639" t="s">
        <v>64</v>
      </c>
      <c r="AE38" s="639"/>
      <c r="AF38" s="639"/>
      <c r="AG38" s="639"/>
      <c r="AH38" s="639"/>
      <c r="AI38" s="639"/>
      <c r="AJ38" s="639"/>
      <c r="AK38" s="639"/>
      <c r="AL38" s="605" t="s">
        <v>64</v>
      </c>
      <c r="AM38" s="606"/>
      <c r="AN38" s="606"/>
      <c r="AO38" s="640"/>
      <c r="AQ38" s="633" t="s">
        <v>269</v>
      </c>
      <c r="AR38" s="634"/>
      <c r="AS38" s="634"/>
      <c r="AT38" s="634"/>
      <c r="AU38" s="634"/>
      <c r="AV38" s="634"/>
      <c r="AW38" s="634"/>
      <c r="AX38" s="634"/>
      <c r="AY38" s="635"/>
      <c r="AZ38" s="602">
        <v>12170</v>
      </c>
      <c r="BA38" s="603"/>
      <c r="BB38" s="603"/>
      <c r="BC38" s="603"/>
      <c r="BD38" s="611"/>
      <c r="BE38" s="611"/>
      <c r="BF38" s="636"/>
      <c r="BG38" s="599" t="s">
        <v>270</v>
      </c>
      <c r="BH38" s="600"/>
      <c r="BI38" s="600"/>
      <c r="BJ38" s="600"/>
      <c r="BK38" s="600"/>
      <c r="BL38" s="600"/>
      <c r="BM38" s="600"/>
      <c r="BN38" s="600"/>
      <c r="BO38" s="600"/>
      <c r="BP38" s="600"/>
      <c r="BQ38" s="600"/>
      <c r="BR38" s="600"/>
      <c r="BS38" s="600"/>
      <c r="BT38" s="600"/>
      <c r="BU38" s="601"/>
      <c r="BV38" s="602">
        <v>926</v>
      </c>
      <c r="BW38" s="603"/>
      <c r="BX38" s="603"/>
      <c r="BY38" s="603"/>
      <c r="BZ38" s="603"/>
      <c r="CA38" s="603"/>
      <c r="CB38" s="637"/>
      <c r="CD38" s="599" t="s">
        <v>271</v>
      </c>
      <c r="CE38" s="600"/>
      <c r="CF38" s="600"/>
      <c r="CG38" s="600"/>
      <c r="CH38" s="600"/>
      <c r="CI38" s="600"/>
      <c r="CJ38" s="600"/>
      <c r="CK38" s="600"/>
      <c r="CL38" s="600"/>
      <c r="CM38" s="600"/>
      <c r="CN38" s="600"/>
      <c r="CO38" s="600"/>
      <c r="CP38" s="600"/>
      <c r="CQ38" s="601"/>
      <c r="CR38" s="602">
        <v>412882</v>
      </c>
      <c r="CS38" s="603"/>
      <c r="CT38" s="603"/>
      <c r="CU38" s="603"/>
      <c r="CV38" s="603"/>
      <c r="CW38" s="603"/>
      <c r="CX38" s="603"/>
      <c r="CY38" s="604"/>
      <c r="CZ38" s="605">
        <v>6.6</v>
      </c>
      <c r="DA38" s="613"/>
      <c r="DB38" s="613"/>
      <c r="DC38" s="614"/>
      <c r="DD38" s="608">
        <v>355770</v>
      </c>
      <c r="DE38" s="603"/>
      <c r="DF38" s="603"/>
      <c r="DG38" s="603"/>
      <c r="DH38" s="603"/>
      <c r="DI38" s="603"/>
      <c r="DJ38" s="603"/>
      <c r="DK38" s="604"/>
      <c r="DL38" s="608">
        <v>350042</v>
      </c>
      <c r="DM38" s="603"/>
      <c r="DN38" s="603"/>
      <c r="DO38" s="603"/>
      <c r="DP38" s="603"/>
      <c r="DQ38" s="603"/>
      <c r="DR38" s="603"/>
      <c r="DS38" s="603"/>
      <c r="DT38" s="603"/>
      <c r="DU38" s="603"/>
      <c r="DV38" s="604"/>
      <c r="DW38" s="605">
        <v>9.8000000000000007</v>
      </c>
      <c r="DX38" s="613"/>
      <c r="DY38" s="613"/>
      <c r="DZ38" s="613"/>
      <c r="EA38" s="613"/>
      <c r="EB38" s="613"/>
      <c r="EC38" s="627"/>
    </row>
    <row r="39" spans="2:133" ht="11.25" customHeight="1" x14ac:dyDescent="0.15">
      <c r="B39" s="599" t="s">
        <v>272</v>
      </c>
      <c r="C39" s="600"/>
      <c r="D39" s="600"/>
      <c r="E39" s="600"/>
      <c r="F39" s="600"/>
      <c r="G39" s="600"/>
      <c r="H39" s="600"/>
      <c r="I39" s="600"/>
      <c r="J39" s="600"/>
      <c r="K39" s="600"/>
      <c r="L39" s="600"/>
      <c r="M39" s="600"/>
      <c r="N39" s="600"/>
      <c r="O39" s="600"/>
      <c r="P39" s="600"/>
      <c r="Q39" s="601"/>
      <c r="R39" s="602" t="s">
        <v>64</v>
      </c>
      <c r="S39" s="603"/>
      <c r="T39" s="603"/>
      <c r="U39" s="603"/>
      <c r="V39" s="603"/>
      <c r="W39" s="603"/>
      <c r="X39" s="603"/>
      <c r="Y39" s="604"/>
      <c r="Z39" s="638" t="s">
        <v>64</v>
      </c>
      <c r="AA39" s="638"/>
      <c r="AB39" s="638"/>
      <c r="AC39" s="638"/>
      <c r="AD39" s="639" t="s">
        <v>64</v>
      </c>
      <c r="AE39" s="639"/>
      <c r="AF39" s="639"/>
      <c r="AG39" s="639"/>
      <c r="AH39" s="639"/>
      <c r="AI39" s="639"/>
      <c r="AJ39" s="639"/>
      <c r="AK39" s="639"/>
      <c r="AL39" s="605" t="s">
        <v>64</v>
      </c>
      <c r="AM39" s="606"/>
      <c r="AN39" s="606"/>
      <c r="AO39" s="640"/>
      <c r="AQ39" s="633" t="s">
        <v>273</v>
      </c>
      <c r="AR39" s="634"/>
      <c r="AS39" s="634"/>
      <c r="AT39" s="634"/>
      <c r="AU39" s="634"/>
      <c r="AV39" s="634"/>
      <c r="AW39" s="634"/>
      <c r="AX39" s="634"/>
      <c r="AY39" s="635"/>
      <c r="AZ39" s="602">
        <v>12010</v>
      </c>
      <c r="BA39" s="603"/>
      <c r="BB39" s="603"/>
      <c r="BC39" s="603"/>
      <c r="BD39" s="611"/>
      <c r="BE39" s="611"/>
      <c r="BF39" s="636"/>
      <c r="BG39" s="599" t="s">
        <v>274</v>
      </c>
      <c r="BH39" s="600"/>
      <c r="BI39" s="600"/>
      <c r="BJ39" s="600"/>
      <c r="BK39" s="600"/>
      <c r="BL39" s="600"/>
      <c r="BM39" s="600"/>
      <c r="BN39" s="600"/>
      <c r="BO39" s="600"/>
      <c r="BP39" s="600"/>
      <c r="BQ39" s="600"/>
      <c r="BR39" s="600"/>
      <c r="BS39" s="600"/>
      <c r="BT39" s="600"/>
      <c r="BU39" s="601"/>
      <c r="BV39" s="602">
        <v>1493</v>
      </c>
      <c r="BW39" s="603"/>
      <c r="BX39" s="603"/>
      <c r="BY39" s="603"/>
      <c r="BZ39" s="603"/>
      <c r="CA39" s="603"/>
      <c r="CB39" s="637"/>
      <c r="CD39" s="599" t="s">
        <v>275</v>
      </c>
      <c r="CE39" s="600"/>
      <c r="CF39" s="600"/>
      <c r="CG39" s="600"/>
      <c r="CH39" s="600"/>
      <c r="CI39" s="600"/>
      <c r="CJ39" s="600"/>
      <c r="CK39" s="600"/>
      <c r="CL39" s="600"/>
      <c r="CM39" s="600"/>
      <c r="CN39" s="600"/>
      <c r="CO39" s="600"/>
      <c r="CP39" s="600"/>
      <c r="CQ39" s="601"/>
      <c r="CR39" s="602">
        <v>192874</v>
      </c>
      <c r="CS39" s="611"/>
      <c r="CT39" s="611"/>
      <c r="CU39" s="611"/>
      <c r="CV39" s="611"/>
      <c r="CW39" s="611"/>
      <c r="CX39" s="611"/>
      <c r="CY39" s="612"/>
      <c r="CZ39" s="605">
        <v>3.1</v>
      </c>
      <c r="DA39" s="613"/>
      <c r="DB39" s="613"/>
      <c r="DC39" s="614"/>
      <c r="DD39" s="608">
        <v>188336</v>
      </c>
      <c r="DE39" s="611"/>
      <c r="DF39" s="611"/>
      <c r="DG39" s="611"/>
      <c r="DH39" s="611"/>
      <c r="DI39" s="611"/>
      <c r="DJ39" s="611"/>
      <c r="DK39" s="612"/>
      <c r="DL39" s="608" t="s">
        <v>64</v>
      </c>
      <c r="DM39" s="611"/>
      <c r="DN39" s="611"/>
      <c r="DO39" s="611"/>
      <c r="DP39" s="611"/>
      <c r="DQ39" s="611"/>
      <c r="DR39" s="611"/>
      <c r="DS39" s="611"/>
      <c r="DT39" s="611"/>
      <c r="DU39" s="611"/>
      <c r="DV39" s="612"/>
      <c r="DW39" s="605" t="s">
        <v>64</v>
      </c>
      <c r="DX39" s="613"/>
      <c r="DY39" s="613"/>
      <c r="DZ39" s="613"/>
      <c r="EA39" s="613"/>
      <c r="EB39" s="613"/>
      <c r="EC39" s="627"/>
    </row>
    <row r="40" spans="2:133" ht="11.25" customHeight="1" x14ac:dyDescent="0.15">
      <c r="B40" s="599" t="s">
        <v>276</v>
      </c>
      <c r="C40" s="600"/>
      <c r="D40" s="600"/>
      <c r="E40" s="600"/>
      <c r="F40" s="600"/>
      <c r="G40" s="600"/>
      <c r="H40" s="600"/>
      <c r="I40" s="600"/>
      <c r="J40" s="600"/>
      <c r="K40" s="600"/>
      <c r="L40" s="600"/>
      <c r="M40" s="600"/>
      <c r="N40" s="600"/>
      <c r="O40" s="600"/>
      <c r="P40" s="600"/>
      <c r="Q40" s="601"/>
      <c r="R40" s="602">
        <v>6200</v>
      </c>
      <c r="S40" s="603"/>
      <c r="T40" s="603"/>
      <c r="U40" s="603"/>
      <c r="V40" s="603"/>
      <c r="W40" s="603"/>
      <c r="X40" s="603"/>
      <c r="Y40" s="604"/>
      <c r="Z40" s="638">
        <v>0.1</v>
      </c>
      <c r="AA40" s="638"/>
      <c r="AB40" s="638"/>
      <c r="AC40" s="638"/>
      <c r="AD40" s="639" t="s">
        <v>64</v>
      </c>
      <c r="AE40" s="639"/>
      <c r="AF40" s="639"/>
      <c r="AG40" s="639"/>
      <c r="AH40" s="639"/>
      <c r="AI40" s="639"/>
      <c r="AJ40" s="639"/>
      <c r="AK40" s="639"/>
      <c r="AL40" s="605" t="s">
        <v>64</v>
      </c>
      <c r="AM40" s="606"/>
      <c r="AN40" s="606"/>
      <c r="AO40" s="640"/>
      <c r="AQ40" s="633" t="s">
        <v>277</v>
      </c>
      <c r="AR40" s="634"/>
      <c r="AS40" s="634"/>
      <c r="AT40" s="634"/>
      <c r="AU40" s="634"/>
      <c r="AV40" s="634"/>
      <c r="AW40" s="634"/>
      <c r="AX40" s="634"/>
      <c r="AY40" s="635"/>
      <c r="AZ40" s="602" t="s">
        <v>64</v>
      </c>
      <c r="BA40" s="603"/>
      <c r="BB40" s="603"/>
      <c r="BC40" s="603"/>
      <c r="BD40" s="611"/>
      <c r="BE40" s="611"/>
      <c r="BF40" s="636"/>
      <c r="BG40" s="641" t="s">
        <v>278</v>
      </c>
      <c r="BH40" s="642"/>
      <c r="BI40" s="642"/>
      <c r="BJ40" s="642"/>
      <c r="BK40" s="642"/>
      <c r="BL40" s="79"/>
      <c r="BM40" s="600" t="s">
        <v>279</v>
      </c>
      <c r="BN40" s="600"/>
      <c r="BO40" s="600"/>
      <c r="BP40" s="600"/>
      <c r="BQ40" s="600"/>
      <c r="BR40" s="600"/>
      <c r="BS40" s="600"/>
      <c r="BT40" s="600"/>
      <c r="BU40" s="601"/>
      <c r="BV40" s="602">
        <v>92</v>
      </c>
      <c r="BW40" s="603"/>
      <c r="BX40" s="603"/>
      <c r="BY40" s="603"/>
      <c r="BZ40" s="603"/>
      <c r="CA40" s="603"/>
      <c r="CB40" s="637"/>
      <c r="CD40" s="599" t="s">
        <v>280</v>
      </c>
      <c r="CE40" s="600"/>
      <c r="CF40" s="600"/>
      <c r="CG40" s="600"/>
      <c r="CH40" s="600"/>
      <c r="CI40" s="600"/>
      <c r="CJ40" s="600"/>
      <c r="CK40" s="600"/>
      <c r="CL40" s="600"/>
      <c r="CM40" s="600"/>
      <c r="CN40" s="600"/>
      <c r="CO40" s="600"/>
      <c r="CP40" s="600"/>
      <c r="CQ40" s="601"/>
      <c r="CR40" s="602">
        <v>51877</v>
      </c>
      <c r="CS40" s="603"/>
      <c r="CT40" s="603"/>
      <c r="CU40" s="603"/>
      <c r="CV40" s="603"/>
      <c r="CW40" s="603"/>
      <c r="CX40" s="603"/>
      <c r="CY40" s="604"/>
      <c r="CZ40" s="605">
        <v>0.8</v>
      </c>
      <c r="DA40" s="613"/>
      <c r="DB40" s="613"/>
      <c r="DC40" s="614"/>
      <c r="DD40" s="608">
        <v>34723</v>
      </c>
      <c r="DE40" s="603"/>
      <c r="DF40" s="603"/>
      <c r="DG40" s="603"/>
      <c r="DH40" s="603"/>
      <c r="DI40" s="603"/>
      <c r="DJ40" s="603"/>
      <c r="DK40" s="604"/>
      <c r="DL40" s="608">
        <v>33163</v>
      </c>
      <c r="DM40" s="603"/>
      <c r="DN40" s="603"/>
      <c r="DO40" s="603"/>
      <c r="DP40" s="603"/>
      <c r="DQ40" s="603"/>
      <c r="DR40" s="603"/>
      <c r="DS40" s="603"/>
      <c r="DT40" s="603"/>
      <c r="DU40" s="603"/>
      <c r="DV40" s="604"/>
      <c r="DW40" s="605">
        <v>0.9</v>
      </c>
      <c r="DX40" s="613"/>
      <c r="DY40" s="613"/>
      <c r="DZ40" s="613"/>
      <c r="EA40" s="613"/>
      <c r="EB40" s="613"/>
      <c r="EC40" s="627"/>
    </row>
    <row r="41" spans="2:133" ht="11.25" customHeight="1" x14ac:dyDescent="0.15">
      <c r="B41" s="583" t="s">
        <v>281</v>
      </c>
      <c r="C41" s="584"/>
      <c r="D41" s="584"/>
      <c r="E41" s="584"/>
      <c r="F41" s="584"/>
      <c r="G41" s="584"/>
      <c r="H41" s="584"/>
      <c r="I41" s="584"/>
      <c r="J41" s="584"/>
      <c r="K41" s="584"/>
      <c r="L41" s="584"/>
      <c r="M41" s="584"/>
      <c r="N41" s="584"/>
      <c r="O41" s="584"/>
      <c r="P41" s="584"/>
      <c r="Q41" s="585"/>
      <c r="R41" s="586">
        <v>6670238</v>
      </c>
      <c r="S41" s="624"/>
      <c r="T41" s="624"/>
      <c r="U41" s="624"/>
      <c r="V41" s="624"/>
      <c r="W41" s="624"/>
      <c r="X41" s="624"/>
      <c r="Y41" s="628"/>
      <c r="Z41" s="629">
        <v>100</v>
      </c>
      <c r="AA41" s="629"/>
      <c r="AB41" s="629"/>
      <c r="AC41" s="629"/>
      <c r="AD41" s="630">
        <v>3566128</v>
      </c>
      <c r="AE41" s="630"/>
      <c r="AF41" s="630"/>
      <c r="AG41" s="630"/>
      <c r="AH41" s="630"/>
      <c r="AI41" s="630"/>
      <c r="AJ41" s="630"/>
      <c r="AK41" s="630"/>
      <c r="AL41" s="589">
        <v>100</v>
      </c>
      <c r="AM41" s="631"/>
      <c r="AN41" s="631"/>
      <c r="AO41" s="632"/>
      <c r="AQ41" s="633" t="s">
        <v>282</v>
      </c>
      <c r="AR41" s="634"/>
      <c r="AS41" s="634"/>
      <c r="AT41" s="634"/>
      <c r="AU41" s="634"/>
      <c r="AV41" s="634"/>
      <c r="AW41" s="634"/>
      <c r="AX41" s="634"/>
      <c r="AY41" s="635"/>
      <c r="AZ41" s="602">
        <v>82973</v>
      </c>
      <c r="BA41" s="603"/>
      <c r="BB41" s="603"/>
      <c r="BC41" s="603"/>
      <c r="BD41" s="611"/>
      <c r="BE41" s="611"/>
      <c r="BF41" s="636"/>
      <c r="BG41" s="641"/>
      <c r="BH41" s="642"/>
      <c r="BI41" s="642"/>
      <c r="BJ41" s="642"/>
      <c r="BK41" s="642"/>
      <c r="BL41" s="79"/>
      <c r="BM41" s="600" t="s">
        <v>283</v>
      </c>
      <c r="BN41" s="600"/>
      <c r="BO41" s="600"/>
      <c r="BP41" s="600"/>
      <c r="BQ41" s="600"/>
      <c r="BR41" s="600"/>
      <c r="BS41" s="600"/>
      <c r="BT41" s="600"/>
      <c r="BU41" s="601"/>
      <c r="BV41" s="602">
        <v>3</v>
      </c>
      <c r="BW41" s="603"/>
      <c r="BX41" s="603"/>
      <c r="BY41" s="603"/>
      <c r="BZ41" s="603"/>
      <c r="CA41" s="603"/>
      <c r="CB41" s="637"/>
      <c r="CD41" s="599" t="s">
        <v>284</v>
      </c>
      <c r="CE41" s="600"/>
      <c r="CF41" s="600"/>
      <c r="CG41" s="600"/>
      <c r="CH41" s="600"/>
      <c r="CI41" s="600"/>
      <c r="CJ41" s="600"/>
      <c r="CK41" s="600"/>
      <c r="CL41" s="600"/>
      <c r="CM41" s="600"/>
      <c r="CN41" s="600"/>
      <c r="CO41" s="600"/>
      <c r="CP41" s="600"/>
      <c r="CQ41" s="601"/>
      <c r="CR41" s="602" t="s">
        <v>64</v>
      </c>
      <c r="CS41" s="611"/>
      <c r="CT41" s="611"/>
      <c r="CU41" s="611"/>
      <c r="CV41" s="611"/>
      <c r="CW41" s="611"/>
      <c r="CX41" s="611"/>
      <c r="CY41" s="612"/>
      <c r="CZ41" s="605" t="s">
        <v>64</v>
      </c>
      <c r="DA41" s="613"/>
      <c r="DB41" s="613"/>
      <c r="DC41" s="614"/>
      <c r="DD41" s="608" t="s">
        <v>64</v>
      </c>
      <c r="DE41" s="611"/>
      <c r="DF41" s="611"/>
      <c r="DG41" s="611"/>
      <c r="DH41" s="611"/>
      <c r="DI41" s="611"/>
      <c r="DJ41" s="611"/>
      <c r="DK41" s="612"/>
      <c r="DL41" s="580"/>
      <c r="DM41" s="581"/>
      <c r="DN41" s="581"/>
      <c r="DO41" s="581"/>
      <c r="DP41" s="581"/>
      <c r="DQ41" s="581"/>
      <c r="DR41" s="581"/>
      <c r="DS41" s="581"/>
      <c r="DT41" s="581"/>
      <c r="DU41" s="581"/>
      <c r="DV41" s="582"/>
      <c r="DW41" s="577"/>
      <c r="DX41" s="578"/>
      <c r="DY41" s="578"/>
      <c r="DZ41" s="578"/>
      <c r="EA41" s="578"/>
      <c r="EB41" s="578"/>
      <c r="EC41" s="579"/>
    </row>
    <row r="42" spans="2:133" ht="11.25" customHeight="1" x14ac:dyDescent="0.15">
      <c r="AQ42" s="621" t="s">
        <v>285</v>
      </c>
      <c r="AR42" s="622"/>
      <c r="AS42" s="622"/>
      <c r="AT42" s="622"/>
      <c r="AU42" s="622"/>
      <c r="AV42" s="622"/>
      <c r="AW42" s="622"/>
      <c r="AX42" s="622"/>
      <c r="AY42" s="623"/>
      <c r="AZ42" s="586">
        <v>329909</v>
      </c>
      <c r="BA42" s="624"/>
      <c r="BB42" s="624"/>
      <c r="BC42" s="624"/>
      <c r="BD42" s="587"/>
      <c r="BE42" s="587"/>
      <c r="BF42" s="625"/>
      <c r="BG42" s="643"/>
      <c r="BH42" s="644"/>
      <c r="BI42" s="644"/>
      <c r="BJ42" s="644"/>
      <c r="BK42" s="644"/>
      <c r="BL42" s="80"/>
      <c r="BM42" s="584" t="s">
        <v>286</v>
      </c>
      <c r="BN42" s="584"/>
      <c r="BO42" s="584"/>
      <c r="BP42" s="584"/>
      <c r="BQ42" s="584"/>
      <c r="BR42" s="584"/>
      <c r="BS42" s="584"/>
      <c r="BT42" s="584"/>
      <c r="BU42" s="585"/>
      <c r="BV42" s="586">
        <v>391</v>
      </c>
      <c r="BW42" s="624"/>
      <c r="BX42" s="624"/>
      <c r="BY42" s="624"/>
      <c r="BZ42" s="624"/>
      <c r="CA42" s="624"/>
      <c r="CB42" s="626"/>
      <c r="CD42" s="599" t="s">
        <v>287</v>
      </c>
      <c r="CE42" s="600"/>
      <c r="CF42" s="600"/>
      <c r="CG42" s="600"/>
      <c r="CH42" s="600"/>
      <c r="CI42" s="600"/>
      <c r="CJ42" s="600"/>
      <c r="CK42" s="600"/>
      <c r="CL42" s="600"/>
      <c r="CM42" s="600"/>
      <c r="CN42" s="600"/>
      <c r="CO42" s="600"/>
      <c r="CP42" s="600"/>
      <c r="CQ42" s="601"/>
      <c r="CR42" s="602">
        <v>1187870</v>
      </c>
      <c r="CS42" s="611"/>
      <c r="CT42" s="611"/>
      <c r="CU42" s="611"/>
      <c r="CV42" s="611"/>
      <c r="CW42" s="611"/>
      <c r="CX42" s="611"/>
      <c r="CY42" s="612"/>
      <c r="CZ42" s="605">
        <v>18.899999999999999</v>
      </c>
      <c r="DA42" s="613"/>
      <c r="DB42" s="613"/>
      <c r="DC42" s="614"/>
      <c r="DD42" s="608">
        <v>263735</v>
      </c>
      <c r="DE42" s="611"/>
      <c r="DF42" s="611"/>
      <c r="DG42" s="611"/>
      <c r="DH42" s="611"/>
      <c r="DI42" s="611"/>
      <c r="DJ42" s="611"/>
      <c r="DK42" s="612"/>
      <c r="DL42" s="580"/>
      <c r="DM42" s="581"/>
      <c r="DN42" s="581"/>
      <c r="DO42" s="581"/>
      <c r="DP42" s="581"/>
      <c r="DQ42" s="581"/>
      <c r="DR42" s="581"/>
      <c r="DS42" s="581"/>
      <c r="DT42" s="581"/>
      <c r="DU42" s="581"/>
      <c r="DV42" s="582"/>
      <c r="DW42" s="577"/>
      <c r="DX42" s="578"/>
      <c r="DY42" s="578"/>
      <c r="DZ42" s="578"/>
      <c r="EA42" s="578"/>
      <c r="EB42" s="578"/>
      <c r="EC42" s="579"/>
    </row>
    <row r="43" spans="2:133" ht="11.25" customHeight="1" x14ac:dyDescent="0.15">
      <c r="B43" s="73" t="s">
        <v>288</v>
      </c>
      <c r="CD43" s="599" t="s">
        <v>289</v>
      </c>
      <c r="CE43" s="600"/>
      <c r="CF43" s="600"/>
      <c r="CG43" s="600"/>
      <c r="CH43" s="600"/>
      <c r="CI43" s="600"/>
      <c r="CJ43" s="600"/>
      <c r="CK43" s="600"/>
      <c r="CL43" s="600"/>
      <c r="CM43" s="600"/>
      <c r="CN43" s="600"/>
      <c r="CO43" s="600"/>
      <c r="CP43" s="600"/>
      <c r="CQ43" s="601"/>
      <c r="CR43" s="602">
        <v>13538</v>
      </c>
      <c r="CS43" s="611"/>
      <c r="CT43" s="611"/>
      <c r="CU43" s="611"/>
      <c r="CV43" s="611"/>
      <c r="CW43" s="611"/>
      <c r="CX43" s="611"/>
      <c r="CY43" s="612"/>
      <c r="CZ43" s="605">
        <v>0.2</v>
      </c>
      <c r="DA43" s="613"/>
      <c r="DB43" s="613"/>
      <c r="DC43" s="614"/>
      <c r="DD43" s="608">
        <v>13538</v>
      </c>
      <c r="DE43" s="611"/>
      <c r="DF43" s="611"/>
      <c r="DG43" s="611"/>
      <c r="DH43" s="611"/>
      <c r="DI43" s="611"/>
      <c r="DJ43" s="611"/>
      <c r="DK43" s="612"/>
      <c r="DL43" s="580"/>
      <c r="DM43" s="581"/>
      <c r="DN43" s="581"/>
      <c r="DO43" s="581"/>
      <c r="DP43" s="581"/>
      <c r="DQ43" s="581"/>
      <c r="DR43" s="581"/>
      <c r="DS43" s="581"/>
      <c r="DT43" s="581"/>
      <c r="DU43" s="581"/>
      <c r="DV43" s="582"/>
      <c r="DW43" s="577"/>
      <c r="DX43" s="578"/>
      <c r="DY43" s="578"/>
      <c r="DZ43" s="578"/>
      <c r="EA43" s="578"/>
      <c r="EB43" s="578"/>
      <c r="EC43" s="579"/>
    </row>
    <row r="44" spans="2:133" ht="11.25" customHeight="1" x14ac:dyDescent="0.15">
      <c r="B44" s="609" t="s">
        <v>290</v>
      </c>
      <c r="C44" s="609"/>
      <c r="D44" s="609"/>
      <c r="E44" s="609"/>
      <c r="F44" s="609"/>
      <c r="G44" s="609"/>
      <c r="H44" s="609"/>
      <c r="I44" s="609"/>
      <c r="J44" s="609"/>
      <c r="K44" s="609"/>
      <c r="L44" s="609"/>
      <c r="M44" s="609"/>
      <c r="N44" s="609"/>
      <c r="O44" s="609"/>
      <c r="P44" s="609"/>
      <c r="Q44" s="609"/>
      <c r="R44" s="609"/>
      <c r="S44" s="609"/>
      <c r="T44" s="609"/>
      <c r="U44" s="609"/>
      <c r="V44" s="609"/>
      <c r="W44" s="609"/>
      <c r="X44" s="609"/>
      <c r="Y44" s="609"/>
      <c r="Z44" s="609"/>
      <c r="AA44" s="609"/>
      <c r="AB44" s="609"/>
      <c r="AC44" s="609"/>
      <c r="AD44" s="609"/>
      <c r="AE44" s="609"/>
      <c r="AF44" s="609"/>
      <c r="AG44" s="609"/>
      <c r="AH44" s="609"/>
      <c r="AI44" s="609"/>
      <c r="AJ44" s="609"/>
      <c r="AK44" s="609"/>
      <c r="AL44" s="609"/>
      <c r="AM44" s="609"/>
      <c r="AN44" s="609"/>
      <c r="AO44" s="609"/>
      <c r="AP44" s="609"/>
      <c r="AQ44" s="609"/>
      <c r="AR44" s="609"/>
      <c r="AS44" s="609"/>
      <c r="AT44" s="609"/>
      <c r="AU44" s="609"/>
      <c r="AV44" s="609"/>
      <c r="AW44" s="609"/>
      <c r="AX44" s="609"/>
      <c r="AY44" s="609"/>
      <c r="AZ44" s="609"/>
      <c r="BA44" s="609"/>
      <c r="BB44" s="609"/>
      <c r="BC44" s="609"/>
      <c r="BD44" s="609"/>
      <c r="BE44" s="609"/>
      <c r="BF44" s="609"/>
      <c r="BG44" s="609"/>
      <c r="BH44" s="609"/>
      <c r="BI44" s="609"/>
      <c r="BJ44" s="609"/>
      <c r="BK44" s="609"/>
      <c r="BL44" s="609"/>
      <c r="BM44" s="609"/>
      <c r="BN44" s="609"/>
      <c r="BO44" s="609"/>
      <c r="BP44" s="609"/>
      <c r="BQ44" s="609"/>
      <c r="BR44" s="609"/>
      <c r="BS44" s="609"/>
      <c r="BT44" s="609"/>
      <c r="BU44" s="609"/>
      <c r="BV44" s="609"/>
      <c r="BW44" s="609"/>
      <c r="BX44" s="609"/>
      <c r="BY44" s="609"/>
      <c r="BZ44" s="609"/>
      <c r="CA44" s="609"/>
      <c r="CB44" s="609"/>
      <c r="CC44" s="610"/>
      <c r="CD44" s="615" t="s">
        <v>237</v>
      </c>
      <c r="CE44" s="616"/>
      <c r="CF44" s="599" t="s">
        <v>291</v>
      </c>
      <c r="CG44" s="600"/>
      <c r="CH44" s="600"/>
      <c r="CI44" s="600"/>
      <c r="CJ44" s="600"/>
      <c r="CK44" s="600"/>
      <c r="CL44" s="600"/>
      <c r="CM44" s="600"/>
      <c r="CN44" s="600"/>
      <c r="CO44" s="600"/>
      <c r="CP44" s="600"/>
      <c r="CQ44" s="601"/>
      <c r="CR44" s="602">
        <v>1094428</v>
      </c>
      <c r="CS44" s="603"/>
      <c r="CT44" s="603"/>
      <c r="CU44" s="603"/>
      <c r="CV44" s="603"/>
      <c r="CW44" s="603"/>
      <c r="CX44" s="603"/>
      <c r="CY44" s="604"/>
      <c r="CZ44" s="605">
        <v>17.399999999999999</v>
      </c>
      <c r="DA44" s="606"/>
      <c r="DB44" s="606"/>
      <c r="DC44" s="607"/>
      <c r="DD44" s="608">
        <v>201782</v>
      </c>
      <c r="DE44" s="603"/>
      <c r="DF44" s="603"/>
      <c r="DG44" s="603"/>
      <c r="DH44" s="603"/>
      <c r="DI44" s="603"/>
      <c r="DJ44" s="603"/>
      <c r="DK44" s="604"/>
      <c r="DL44" s="580"/>
      <c r="DM44" s="581"/>
      <c r="DN44" s="581"/>
      <c r="DO44" s="581"/>
      <c r="DP44" s="581"/>
      <c r="DQ44" s="581"/>
      <c r="DR44" s="581"/>
      <c r="DS44" s="581"/>
      <c r="DT44" s="581"/>
      <c r="DU44" s="581"/>
      <c r="DV44" s="582"/>
      <c r="DW44" s="577"/>
      <c r="DX44" s="578"/>
      <c r="DY44" s="578"/>
      <c r="DZ44" s="578"/>
      <c r="EA44" s="578"/>
      <c r="EB44" s="578"/>
      <c r="EC44" s="579"/>
    </row>
    <row r="45" spans="2:133" ht="11.25" customHeight="1" x14ac:dyDescent="0.15">
      <c r="B45" s="609" t="s">
        <v>292</v>
      </c>
      <c r="C45" s="609"/>
      <c r="D45" s="609"/>
      <c r="E45" s="609"/>
      <c r="F45" s="609"/>
      <c r="G45" s="609"/>
      <c r="H45" s="609"/>
      <c r="I45" s="609"/>
      <c r="J45" s="609"/>
      <c r="K45" s="609"/>
      <c r="L45" s="609"/>
      <c r="M45" s="609"/>
      <c r="N45" s="609"/>
      <c r="O45" s="609"/>
      <c r="P45" s="609"/>
      <c r="Q45" s="609"/>
      <c r="R45" s="609"/>
      <c r="S45" s="609"/>
      <c r="T45" s="609"/>
      <c r="U45" s="609"/>
      <c r="V45" s="609"/>
      <c r="W45" s="609"/>
      <c r="X45" s="609"/>
      <c r="Y45" s="609"/>
      <c r="Z45" s="609"/>
      <c r="AA45" s="609"/>
      <c r="AB45" s="609"/>
      <c r="AC45" s="609"/>
      <c r="AD45" s="609"/>
      <c r="AE45" s="609"/>
      <c r="AF45" s="609"/>
      <c r="AG45" s="609"/>
      <c r="AH45" s="609"/>
      <c r="AI45" s="609"/>
      <c r="AJ45" s="609"/>
      <c r="AK45" s="609"/>
      <c r="AL45" s="609"/>
      <c r="AM45" s="609"/>
      <c r="AN45" s="609"/>
      <c r="AO45" s="609"/>
      <c r="AP45" s="609"/>
      <c r="AQ45" s="609"/>
      <c r="AR45" s="609"/>
      <c r="AS45" s="609"/>
      <c r="AT45" s="609"/>
      <c r="AU45" s="609"/>
      <c r="AV45" s="609"/>
      <c r="AW45" s="609"/>
      <c r="AX45" s="609"/>
      <c r="AY45" s="609"/>
      <c r="AZ45" s="609"/>
      <c r="BA45" s="609"/>
      <c r="BB45" s="609"/>
      <c r="BC45" s="609"/>
      <c r="BD45" s="609"/>
      <c r="BE45" s="609"/>
      <c r="BF45" s="609"/>
      <c r="BG45" s="609"/>
      <c r="BH45" s="609"/>
      <c r="BI45" s="609"/>
      <c r="BJ45" s="609"/>
      <c r="BK45" s="609"/>
      <c r="BL45" s="609"/>
      <c r="BM45" s="609"/>
      <c r="BN45" s="609"/>
      <c r="BO45" s="609"/>
      <c r="BP45" s="609"/>
      <c r="BQ45" s="609"/>
      <c r="BR45" s="609"/>
      <c r="BS45" s="609"/>
      <c r="BT45" s="609"/>
      <c r="BU45" s="609"/>
      <c r="BV45" s="609"/>
      <c r="BW45" s="609"/>
      <c r="BX45" s="609"/>
      <c r="BY45" s="609"/>
      <c r="BZ45" s="609"/>
      <c r="CA45" s="609"/>
      <c r="CB45" s="609"/>
      <c r="CC45" s="610"/>
      <c r="CD45" s="617"/>
      <c r="CE45" s="618"/>
      <c r="CF45" s="599" t="s">
        <v>293</v>
      </c>
      <c r="CG45" s="600"/>
      <c r="CH45" s="600"/>
      <c r="CI45" s="600"/>
      <c r="CJ45" s="600"/>
      <c r="CK45" s="600"/>
      <c r="CL45" s="600"/>
      <c r="CM45" s="600"/>
      <c r="CN45" s="600"/>
      <c r="CO45" s="600"/>
      <c r="CP45" s="600"/>
      <c r="CQ45" s="601"/>
      <c r="CR45" s="602">
        <v>337818</v>
      </c>
      <c r="CS45" s="611"/>
      <c r="CT45" s="611"/>
      <c r="CU45" s="611"/>
      <c r="CV45" s="611"/>
      <c r="CW45" s="611"/>
      <c r="CX45" s="611"/>
      <c r="CY45" s="612"/>
      <c r="CZ45" s="605">
        <v>5.4</v>
      </c>
      <c r="DA45" s="613"/>
      <c r="DB45" s="613"/>
      <c r="DC45" s="614"/>
      <c r="DD45" s="608">
        <v>42396</v>
      </c>
      <c r="DE45" s="611"/>
      <c r="DF45" s="611"/>
      <c r="DG45" s="611"/>
      <c r="DH45" s="611"/>
      <c r="DI45" s="611"/>
      <c r="DJ45" s="611"/>
      <c r="DK45" s="612"/>
      <c r="DL45" s="580"/>
      <c r="DM45" s="581"/>
      <c r="DN45" s="581"/>
      <c r="DO45" s="581"/>
      <c r="DP45" s="581"/>
      <c r="DQ45" s="581"/>
      <c r="DR45" s="581"/>
      <c r="DS45" s="581"/>
      <c r="DT45" s="581"/>
      <c r="DU45" s="581"/>
      <c r="DV45" s="582"/>
      <c r="DW45" s="577"/>
      <c r="DX45" s="578"/>
      <c r="DY45" s="578"/>
      <c r="DZ45" s="578"/>
      <c r="EA45" s="578"/>
      <c r="EB45" s="578"/>
      <c r="EC45" s="579"/>
    </row>
    <row r="46" spans="2:133" ht="11.25" customHeight="1" x14ac:dyDescent="0.15">
      <c r="B46" s="84"/>
      <c r="CD46" s="617"/>
      <c r="CE46" s="618"/>
      <c r="CF46" s="599" t="s">
        <v>294</v>
      </c>
      <c r="CG46" s="600"/>
      <c r="CH46" s="600"/>
      <c r="CI46" s="600"/>
      <c r="CJ46" s="600"/>
      <c r="CK46" s="600"/>
      <c r="CL46" s="600"/>
      <c r="CM46" s="600"/>
      <c r="CN46" s="600"/>
      <c r="CO46" s="600"/>
      <c r="CP46" s="600"/>
      <c r="CQ46" s="601"/>
      <c r="CR46" s="602">
        <v>744044</v>
      </c>
      <c r="CS46" s="603"/>
      <c r="CT46" s="603"/>
      <c r="CU46" s="603"/>
      <c r="CV46" s="603"/>
      <c r="CW46" s="603"/>
      <c r="CX46" s="603"/>
      <c r="CY46" s="604"/>
      <c r="CZ46" s="605">
        <v>11.8</v>
      </c>
      <c r="DA46" s="606"/>
      <c r="DB46" s="606"/>
      <c r="DC46" s="607"/>
      <c r="DD46" s="608">
        <v>148720</v>
      </c>
      <c r="DE46" s="603"/>
      <c r="DF46" s="603"/>
      <c r="DG46" s="603"/>
      <c r="DH46" s="603"/>
      <c r="DI46" s="603"/>
      <c r="DJ46" s="603"/>
      <c r="DK46" s="604"/>
      <c r="DL46" s="580"/>
      <c r="DM46" s="581"/>
      <c r="DN46" s="581"/>
      <c r="DO46" s="581"/>
      <c r="DP46" s="581"/>
      <c r="DQ46" s="581"/>
      <c r="DR46" s="581"/>
      <c r="DS46" s="581"/>
      <c r="DT46" s="581"/>
      <c r="DU46" s="581"/>
      <c r="DV46" s="582"/>
      <c r="DW46" s="577"/>
      <c r="DX46" s="578"/>
      <c r="DY46" s="578"/>
      <c r="DZ46" s="578"/>
      <c r="EA46" s="578"/>
      <c r="EB46" s="578"/>
      <c r="EC46" s="579"/>
    </row>
    <row r="47" spans="2:133" ht="11.25" customHeight="1" x14ac:dyDescent="0.15">
      <c r="B47" s="84"/>
      <c r="CD47" s="617"/>
      <c r="CE47" s="618"/>
      <c r="CF47" s="599" t="s">
        <v>295</v>
      </c>
      <c r="CG47" s="600"/>
      <c r="CH47" s="600"/>
      <c r="CI47" s="600"/>
      <c r="CJ47" s="600"/>
      <c r="CK47" s="600"/>
      <c r="CL47" s="600"/>
      <c r="CM47" s="600"/>
      <c r="CN47" s="600"/>
      <c r="CO47" s="600"/>
      <c r="CP47" s="600"/>
      <c r="CQ47" s="601"/>
      <c r="CR47" s="602">
        <v>93442</v>
      </c>
      <c r="CS47" s="611"/>
      <c r="CT47" s="611"/>
      <c r="CU47" s="611"/>
      <c r="CV47" s="611"/>
      <c r="CW47" s="611"/>
      <c r="CX47" s="611"/>
      <c r="CY47" s="612"/>
      <c r="CZ47" s="605">
        <v>1.5</v>
      </c>
      <c r="DA47" s="613"/>
      <c r="DB47" s="613"/>
      <c r="DC47" s="614"/>
      <c r="DD47" s="608">
        <v>61953</v>
      </c>
      <c r="DE47" s="611"/>
      <c r="DF47" s="611"/>
      <c r="DG47" s="611"/>
      <c r="DH47" s="611"/>
      <c r="DI47" s="611"/>
      <c r="DJ47" s="611"/>
      <c r="DK47" s="612"/>
      <c r="DL47" s="580"/>
      <c r="DM47" s="581"/>
      <c r="DN47" s="581"/>
      <c r="DO47" s="581"/>
      <c r="DP47" s="581"/>
      <c r="DQ47" s="581"/>
      <c r="DR47" s="581"/>
      <c r="DS47" s="581"/>
      <c r="DT47" s="581"/>
      <c r="DU47" s="581"/>
      <c r="DV47" s="582"/>
      <c r="DW47" s="577"/>
      <c r="DX47" s="578"/>
      <c r="DY47" s="578"/>
      <c r="DZ47" s="578"/>
      <c r="EA47" s="578"/>
      <c r="EB47" s="578"/>
      <c r="EC47" s="579"/>
    </row>
    <row r="48" spans="2:133" x14ac:dyDescent="0.15">
      <c r="B48" s="84"/>
      <c r="CD48" s="619"/>
      <c r="CE48" s="620"/>
      <c r="CF48" s="599" t="s">
        <v>296</v>
      </c>
      <c r="CG48" s="600"/>
      <c r="CH48" s="600"/>
      <c r="CI48" s="600"/>
      <c r="CJ48" s="600"/>
      <c r="CK48" s="600"/>
      <c r="CL48" s="600"/>
      <c r="CM48" s="600"/>
      <c r="CN48" s="600"/>
      <c r="CO48" s="600"/>
      <c r="CP48" s="600"/>
      <c r="CQ48" s="601"/>
      <c r="CR48" s="602" t="s">
        <v>64</v>
      </c>
      <c r="CS48" s="603"/>
      <c r="CT48" s="603"/>
      <c r="CU48" s="603"/>
      <c r="CV48" s="603"/>
      <c r="CW48" s="603"/>
      <c r="CX48" s="603"/>
      <c r="CY48" s="604"/>
      <c r="CZ48" s="605" t="s">
        <v>64</v>
      </c>
      <c r="DA48" s="606"/>
      <c r="DB48" s="606"/>
      <c r="DC48" s="607"/>
      <c r="DD48" s="608" t="s">
        <v>64</v>
      </c>
      <c r="DE48" s="603"/>
      <c r="DF48" s="603"/>
      <c r="DG48" s="603"/>
      <c r="DH48" s="603"/>
      <c r="DI48" s="603"/>
      <c r="DJ48" s="603"/>
      <c r="DK48" s="604"/>
      <c r="DL48" s="580"/>
      <c r="DM48" s="581"/>
      <c r="DN48" s="581"/>
      <c r="DO48" s="581"/>
      <c r="DP48" s="581"/>
      <c r="DQ48" s="581"/>
      <c r="DR48" s="581"/>
      <c r="DS48" s="581"/>
      <c r="DT48" s="581"/>
      <c r="DU48" s="581"/>
      <c r="DV48" s="582"/>
      <c r="DW48" s="577"/>
      <c r="DX48" s="578"/>
      <c r="DY48" s="578"/>
      <c r="DZ48" s="578"/>
      <c r="EA48" s="578"/>
      <c r="EB48" s="578"/>
      <c r="EC48" s="579"/>
    </row>
    <row r="49" spans="2:133" ht="11.25" customHeight="1" x14ac:dyDescent="0.15">
      <c r="B49" s="84"/>
      <c r="CD49" s="583" t="s">
        <v>297</v>
      </c>
      <c r="CE49" s="584"/>
      <c r="CF49" s="584"/>
      <c r="CG49" s="584"/>
      <c r="CH49" s="584"/>
      <c r="CI49" s="584"/>
      <c r="CJ49" s="584"/>
      <c r="CK49" s="584"/>
      <c r="CL49" s="584"/>
      <c r="CM49" s="584"/>
      <c r="CN49" s="584"/>
      <c r="CO49" s="584"/>
      <c r="CP49" s="584"/>
      <c r="CQ49" s="585"/>
      <c r="CR49" s="586">
        <v>6282568</v>
      </c>
      <c r="CS49" s="587"/>
      <c r="CT49" s="587"/>
      <c r="CU49" s="587"/>
      <c r="CV49" s="587"/>
      <c r="CW49" s="587"/>
      <c r="CX49" s="587"/>
      <c r="CY49" s="588"/>
      <c r="CZ49" s="589">
        <v>100</v>
      </c>
      <c r="DA49" s="590"/>
      <c r="DB49" s="590"/>
      <c r="DC49" s="591"/>
      <c r="DD49" s="592">
        <v>4243326</v>
      </c>
      <c r="DE49" s="587"/>
      <c r="DF49" s="587"/>
      <c r="DG49" s="587"/>
      <c r="DH49" s="587"/>
      <c r="DI49" s="587"/>
      <c r="DJ49" s="587"/>
      <c r="DK49" s="588"/>
      <c r="DL49" s="593"/>
      <c r="DM49" s="594"/>
      <c r="DN49" s="594"/>
      <c r="DO49" s="594"/>
      <c r="DP49" s="594"/>
      <c r="DQ49" s="594"/>
      <c r="DR49" s="594"/>
      <c r="DS49" s="594"/>
      <c r="DT49" s="594"/>
      <c r="DU49" s="594"/>
      <c r="DV49" s="595"/>
      <c r="DW49" s="596"/>
      <c r="DX49" s="597"/>
      <c r="DY49" s="597"/>
      <c r="DZ49" s="597"/>
      <c r="EA49" s="597"/>
      <c r="EB49" s="597"/>
      <c r="EC49" s="598"/>
    </row>
  </sheetData>
  <sheetProtection algorithmName="SHA-512" hashValue="I7S6AftBQgxsN0huTK9B2pxM6wkNFB4zXdfqGnzCk9JJpQJ6rqejpsA13bTVcKPSvL/+lTMWlSQbk0M0bqkhgg==" saltValue="ewB8pscsy1lNaR2zDiZMO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FB742-0B32-49AD-8C0C-33EEC50C3D3F}">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1081" t="s">
        <v>298</v>
      </c>
      <c r="B2" s="1081"/>
      <c r="C2" s="1081"/>
      <c r="D2" s="1081"/>
      <c r="E2" s="1081"/>
      <c r="F2" s="1081"/>
      <c r="G2" s="1081"/>
      <c r="H2" s="1081"/>
      <c r="I2" s="1081"/>
      <c r="J2" s="1081"/>
      <c r="K2" s="1081"/>
      <c r="L2" s="1081"/>
      <c r="M2" s="1081"/>
      <c r="N2" s="1081"/>
      <c r="O2" s="1081"/>
      <c r="P2" s="1081"/>
      <c r="Q2" s="1081"/>
      <c r="R2" s="1081"/>
      <c r="S2" s="1081"/>
      <c r="T2" s="1081"/>
      <c r="U2" s="1081"/>
      <c r="V2" s="1081"/>
      <c r="W2" s="1081"/>
      <c r="X2" s="1081"/>
      <c r="Y2" s="1081"/>
      <c r="Z2" s="1081"/>
      <c r="AA2" s="1081"/>
      <c r="AB2" s="1081"/>
      <c r="AC2" s="1081"/>
      <c r="AD2" s="1081"/>
      <c r="AE2" s="1081"/>
      <c r="AF2" s="1081"/>
      <c r="AG2" s="1081"/>
      <c r="AH2" s="1081"/>
      <c r="AI2" s="1081"/>
      <c r="AJ2" s="1081"/>
      <c r="AK2" s="1081"/>
      <c r="AL2" s="1081"/>
      <c r="AM2" s="1081"/>
      <c r="AN2" s="1081"/>
      <c r="AO2" s="1081"/>
      <c r="AP2" s="1081"/>
      <c r="AQ2" s="1081"/>
      <c r="AR2" s="1081"/>
      <c r="AS2" s="1081"/>
      <c r="AT2" s="1081"/>
      <c r="AU2" s="1081"/>
      <c r="AV2" s="1081"/>
      <c r="AW2" s="1081"/>
      <c r="AX2" s="1081"/>
      <c r="AY2" s="1081"/>
      <c r="AZ2" s="1081"/>
      <c r="BA2" s="1081"/>
      <c r="BB2" s="1081"/>
      <c r="BC2" s="1081"/>
      <c r="BD2" s="1081"/>
      <c r="BE2" s="1081"/>
      <c r="BF2" s="1081"/>
      <c r="BG2" s="1081"/>
      <c r="BH2" s="1081"/>
      <c r="BI2" s="1081"/>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082" t="s">
        <v>299</v>
      </c>
      <c r="DK2" s="1083"/>
      <c r="DL2" s="1083"/>
      <c r="DM2" s="1083"/>
      <c r="DN2" s="1083"/>
      <c r="DO2" s="1084"/>
      <c r="DP2" s="87"/>
      <c r="DQ2" s="1082" t="s">
        <v>300</v>
      </c>
      <c r="DR2" s="1083"/>
      <c r="DS2" s="1083"/>
      <c r="DT2" s="1083"/>
      <c r="DU2" s="1083"/>
      <c r="DV2" s="1083"/>
      <c r="DW2" s="1083"/>
      <c r="DX2" s="1083"/>
      <c r="DY2" s="1083"/>
      <c r="DZ2" s="1084"/>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
      <c r="A4" s="1034" t="s">
        <v>301</v>
      </c>
      <c r="B4" s="1034"/>
      <c r="C4" s="1034"/>
      <c r="D4" s="1034"/>
      <c r="E4" s="1034"/>
      <c r="F4" s="1034"/>
      <c r="G4" s="1034"/>
      <c r="H4" s="1034"/>
      <c r="I4" s="1034"/>
      <c r="J4" s="1034"/>
      <c r="K4" s="1034"/>
      <c r="L4" s="1034"/>
      <c r="M4" s="1034"/>
      <c r="N4" s="1034"/>
      <c r="O4" s="1034"/>
      <c r="P4" s="1034"/>
      <c r="Q4" s="1034"/>
      <c r="R4" s="1034"/>
      <c r="S4" s="1034"/>
      <c r="T4" s="1034"/>
      <c r="U4" s="1034"/>
      <c r="V4" s="1034"/>
      <c r="W4" s="1034"/>
      <c r="X4" s="1034"/>
      <c r="Y4" s="1034"/>
      <c r="Z4" s="1034"/>
      <c r="AA4" s="1034"/>
      <c r="AB4" s="1034"/>
      <c r="AC4" s="1034"/>
      <c r="AD4" s="1034"/>
      <c r="AE4" s="1034"/>
      <c r="AF4" s="1034"/>
      <c r="AG4" s="1034"/>
      <c r="AH4" s="1034"/>
      <c r="AI4" s="1034"/>
      <c r="AJ4" s="1034"/>
      <c r="AK4" s="1034"/>
      <c r="AL4" s="1034"/>
      <c r="AM4" s="1034"/>
      <c r="AN4" s="1034"/>
      <c r="AO4" s="1034"/>
      <c r="AP4" s="1034"/>
      <c r="AQ4" s="1034"/>
      <c r="AR4" s="1034"/>
      <c r="AS4" s="1034"/>
      <c r="AT4" s="1034"/>
      <c r="AU4" s="1034"/>
      <c r="AV4" s="1034"/>
      <c r="AW4" s="1034"/>
      <c r="AX4" s="1034"/>
      <c r="AY4" s="1034"/>
      <c r="AZ4" s="91"/>
      <c r="BA4" s="91"/>
      <c r="BB4" s="91"/>
      <c r="BC4" s="91"/>
      <c r="BD4" s="91"/>
      <c r="BE4" s="92"/>
      <c r="BF4" s="92"/>
      <c r="BG4" s="92"/>
      <c r="BH4" s="92"/>
      <c r="BI4" s="92"/>
      <c r="BJ4" s="92"/>
      <c r="BK4" s="92"/>
      <c r="BL4" s="92"/>
      <c r="BM4" s="92"/>
      <c r="BN4" s="92"/>
      <c r="BO4" s="92"/>
      <c r="BP4" s="92"/>
      <c r="BQ4" s="705" t="s">
        <v>302</v>
      </c>
      <c r="BR4" s="705"/>
      <c r="BS4" s="705"/>
      <c r="BT4" s="705"/>
      <c r="BU4" s="705"/>
      <c r="BV4" s="705"/>
      <c r="BW4" s="705"/>
      <c r="BX4" s="705"/>
      <c r="BY4" s="705"/>
      <c r="BZ4" s="705"/>
      <c r="CA4" s="705"/>
      <c r="CB4" s="705"/>
      <c r="CC4" s="705"/>
      <c r="CD4" s="705"/>
      <c r="CE4" s="705"/>
      <c r="CF4" s="705"/>
      <c r="CG4" s="705"/>
      <c r="CH4" s="705"/>
      <c r="CI4" s="705"/>
      <c r="CJ4" s="705"/>
      <c r="CK4" s="705"/>
      <c r="CL4" s="705"/>
      <c r="CM4" s="705"/>
      <c r="CN4" s="705"/>
      <c r="CO4" s="705"/>
      <c r="CP4" s="705"/>
      <c r="CQ4" s="705"/>
      <c r="CR4" s="705"/>
      <c r="CS4" s="705"/>
      <c r="CT4" s="705"/>
      <c r="CU4" s="705"/>
      <c r="CV4" s="705"/>
      <c r="CW4" s="705"/>
      <c r="CX4" s="705"/>
      <c r="CY4" s="705"/>
      <c r="CZ4" s="705"/>
      <c r="DA4" s="705"/>
      <c r="DB4" s="705"/>
      <c r="DC4" s="705"/>
      <c r="DD4" s="705"/>
      <c r="DE4" s="705"/>
      <c r="DF4" s="705"/>
      <c r="DG4" s="705"/>
      <c r="DH4" s="705"/>
      <c r="DI4" s="705"/>
      <c r="DJ4" s="705"/>
      <c r="DK4" s="705"/>
      <c r="DL4" s="705"/>
      <c r="DM4" s="705"/>
      <c r="DN4" s="705"/>
      <c r="DO4" s="705"/>
      <c r="DP4" s="705"/>
      <c r="DQ4" s="705"/>
      <c r="DR4" s="705"/>
      <c r="DS4" s="705"/>
      <c r="DT4" s="705"/>
      <c r="DU4" s="705"/>
      <c r="DV4" s="705"/>
      <c r="DW4" s="705"/>
      <c r="DX4" s="705"/>
      <c r="DY4" s="705"/>
      <c r="DZ4" s="705"/>
      <c r="EA4" s="94"/>
    </row>
    <row r="5" spans="1:131" s="95" customFormat="1" ht="26.25" customHeight="1" x14ac:dyDescent="0.15">
      <c r="A5" s="970" t="s">
        <v>303</v>
      </c>
      <c r="B5" s="971"/>
      <c r="C5" s="971"/>
      <c r="D5" s="971"/>
      <c r="E5" s="971"/>
      <c r="F5" s="971"/>
      <c r="G5" s="971"/>
      <c r="H5" s="971"/>
      <c r="I5" s="971"/>
      <c r="J5" s="971"/>
      <c r="K5" s="971"/>
      <c r="L5" s="971"/>
      <c r="M5" s="971"/>
      <c r="N5" s="971"/>
      <c r="O5" s="971"/>
      <c r="P5" s="972"/>
      <c r="Q5" s="976" t="s">
        <v>304</v>
      </c>
      <c r="R5" s="977"/>
      <c r="S5" s="977"/>
      <c r="T5" s="977"/>
      <c r="U5" s="978"/>
      <c r="V5" s="976" t="s">
        <v>305</v>
      </c>
      <c r="W5" s="977"/>
      <c r="X5" s="977"/>
      <c r="Y5" s="977"/>
      <c r="Z5" s="978"/>
      <c r="AA5" s="976" t="s">
        <v>306</v>
      </c>
      <c r="AB5" s="977"/>
      <c r="AC5" s="977"/>
      <c r="AD5" s="977"/>
      <c r="AE5" s="977"/>
      <c r="AF5" s="1085" t="s">
        <v>307</v>
      </c>
      <c r="AG5" s="977"/>
      <c r="AH5" s="977"/>
      <c r="AI5" s="977"/>
      <c r="AJ5" s="990"/>
      <c r="AK5" s="977" t="s">
        <v>308</v>
      </c>
      <c r="AL5" s="977"/>
      <c r="AM5" s="977"/>
      <c r="AN5" s="977"/>
      <c r="AO5" s="978"/>
      <c r="AP5" s="976" t="s">
        <v>309</v>
      </c>
      <c r="AQ5" s="977"/>
      <c r="AR5" s="977"/>
      <c r="AS5" s="977"/>
      <c r="AT5" s="978"/>
      <c r="AU5" s="976" t="s">
        <v>310</v>
      </c>
      <c r="AV5" s="977"/>
      <c r="AW5" s="977"/>
      <c r="AX5" s="977"/>
      <c r="AY5" s="990"/>
      <c r="AZ5" s="91"/>
      <c r="BA5" s="91"/>
      <c r="BB5" s="91"/>
      <c r="BC5" s="91"/>
      <c r="BD5" s="91"/>
      <c r="BE5" s="92"/>
      <c r="BF5" s="92"/>
      <c r="BG5" s="92"/>
      <c r="BH5" s="92"/>
      <c r="BI5" s="92"/>
      <c r="BJ5" s="92"/>
      <c r="BK5" s="92"/>
      <c r="BL5" s="92"/>
      <c r="BM5" s="92"/>
      <c r="BN5" s="92"/>
      <c r="BO5" s="92"/>
      <c r="BP5" s="92"/>
      <c r="BQ5" s="970" t="s">
        <v>311</v>
      </c>
      <c r="BR5" s="971"/>
      <c r="BS5" s="971"/>
      <c r="BT5" s="971"/>
      <c r="BU5" s="971"/>
      <c r="BV5" s="971"/>
      <c r="BW5" s="971"/>
      <c r="BX5" s="971"/>
      <c r="BY5" s="971"/>
      <c r="BZ5" s="971"/>
      <c r="CA5" s="971"/>
      <c r="CB5" s="971"/>
      <c r="CC5" s="971"/>
      <c r="CD5" s="971"/>
      <c r="CE5" s="971"/>
      <c r="CF5" s="971"/>
      <c r="CG5" s="972"/>
      <c r="CH5" s="976" t="s">
        <v>312</v>
      </c>
      <c r="CI5" s="977"/>
      <c r="CJ5" s="977"/>
      <c r="CK5" s="977"/>
      <c r="CL5" s="978"/>
      <c r="CM5" s="976" t="s">
        <v>313</v>
      </c>
      <c r="CN5" s="977"/>
      <c r="CO5" s="977"/>
      <c r="CP5" s="977"/>
      <c r="CQ5" s="978"/>
      <c r="CR5" s="976" t="s">
        <v>314</v>
      </c>
      <c r="CS5" s="977"/>
      <c r="CT5" s="977"/>
      <c r="CU5" s="977"/>
      <c r="CV5" s="978"/>
      <c r="CW5" s="976" t="s">
        <v>315</v>
      </c>
      <c r="CX5" s="977"/>
      <c r="CY5" s="977"/>
      <c r="CZ5" s="977"/>
      <c r="DA5" s="978"/>
      <c r="DB5" s="976" t="s">
        <v>316</v>
      </c>
      <c r="DC5" s="977"/>
      <c r="DD5" s="977"/>
      <c r="DE5" s="977"/>
      <c r="DF5" s="978"/>
      <c r="DG5" s="1075" t="s">
        <v>317</v>
      </c>
      <c r="DH5" s="1076"/>
      <c r="DI5" s="1076"/>
      <c r="DJ5" s="1076"/>
      <c r="DK5" s="1077"/>
      <c r="DL5" s="1075" t="s">
        <v>318</v>
      </c>
      <c r="DM5" s="1076"/>
      <c r="DN5" s="1076"/>
      <c r="DO5" s="1076"/>
      <c r="DP5" s="1077"/>
      <c r="DQ5" s="976" t="s">
        <v>319</v>
      </c>
      <c r="DR5" s="977"/>
      <c r="DS5" s="977"/>
      <c r="DT5" s="977"/>
      <c r="DU5" s="978"/>
      <c r="DV5" s="976" t="s">
        <v>310</v>
      </c>
      <c r="DW5" s="977"/>
      <c r="DX5" s="977"/>
      <c r="DY5" s="977"/>
      <c r="DZ5" s="990"/>
      <c r="EA5" s="94"/>
    </row>
    <row r="6" spans="1:131" s="95" customFormat="1" ht="26.25" customHeight="1" thickBot="1" x14ac:dyDescent="0.2">
      <c r="A6" s="973"/>
      <c r="B6" s="974"/>
      <c r="C6" s="974"/>
      <c r="D6" s="974"/>
      <c r="E6" s="974"/>
      <c r="F6" s="974"/>
      <c r="G6" s="974"/>
      <c r="H6" s="974"/>
      <c r="I6" s="974"/>
      <c r="J6" s="974"/>
      <c r="K6" s="974"/>
      <c r="L6" s="974"/>
      <c r="M6" s="974"/>
      <c r="N6" s="974"/>
      <c r="O6" s="974"/>
      <c r="P6" s="975"/>
      <c r="Q6" s="979"/>
      <c r="R6" s="980"/>
      <c r="S6" s="980"/>
      <c r="T6" s="980"/>
      <c r="U6" s="981"/>
      <c r="V6" s="979"/>
      <c r="W6" s="980"/>
      <c r="X6" s="980"/>
      <c r="Y6" s="980"/>
      <c r="Z6" s="981"/>
      <c r="AA6" s="979"/>
      <c r="AB6" s="980"/>
      <c r="AC6" s="980"/>
      <c r="AD6" s="980"/>
      <c r="AE6" s="980"/>
      <c r="AF6" s="1086"/>
      <c r="AG6" s="980"/>
      <c r="AH6" s="980"/>
      <c r="AI6" s="980"/>
      <c r="AJ6" s="991"/>
      <c r="AK6" s="980"/>
      <c r="AL6" s="980"/>
      <c r="AM6" s="980"/>
      <c r="AN6" s="980"/>
      <c r="AO6" s="981"/>
      <c r="AP6" s="979"/>
      <c r="AQ6" s="980"/>
      <c r="AR6" s="980"/>
      <c r="AS6" s="980"/>
      <c r="AT6" s="981"/>
      <c r="AU6" s="979"/>
      <c r="AV6" s="980"/>
      <c r="AW6" s="980"/>
      <c r="AX6" s="980"/>
      <c r="AY6" s="991"/>
      <c r="AZ6" s="91"/>
      <c r="BA6" s="91"/>
      <c r="BB6" s="91"/>
      <c r="BC6" s="91"/>
      <c r="BD6" s="91"/>
      <c r="BE6" s="92"/>
      <c r="BF6" s="92"/>
      <c r="BG6" s="92"/>
      <c r="BH6" s="92"/>
      <c r="BI6" s="92"/>
      <c r="BJ6" s="92"/>
      <c r="BK6" s="92"/>
      <c r="BL6" s="92"/>
      <c r="BM6" s="92"/>
      <c r="BN6" s="92"/>
      <c r="BO6" s="92"/>
      <c r="BP6" s="92"/>
      <c r="BQ6" s="973"/>
      <c r="BR6" s="974"/>
      <c r="BS6" s="974"/>
      <c r="BT6" s="974"/>
      <c r="BU6" s="974"/>
      <c r="BV6" s="974"/>
      <c r="BW6" s="974"/>
      <c r="BX6" s="974"/>
      <c r="BY6" s="974"/>
      <c r="BZ6" s="974"/>
      <c r="CA6" s="974"/>
      <c r="CB6" s="974"/>
      <c r="CC6" s="974"/>
      <c r="CD6" s="974"/>
      <c r="CE6" s="974"/>
      <c r="CF6" s="974"/>
      <c r="CG6" s="975"/>
      <c r="CH6" s="979"/>
      <c r="CI6" s="980"/>
      <c r="CJ6" s="980"/>
      <c r="CK6" s="980"/>
      <c r="CL6" s="981"/>
      <c r="CM6" s="979"/>
      <c r="CN6" s="980"/>
      <c r="CO6" s="980"/>
      <c r="CP6" s="980"/>
      <c r="CQ6" s="981"/>
      <c r="CR6" s="979"/>
      <c r="CS6" s="980"/>
      <c r="CT6" s="980"/>
      <c r="CU6" s="980"/>
      <c r="CV6" s="981"/>
      <c r="CW6" s="979"/>
      <c r="CX6" s="980"/>
      <c r="CY6" s="980"/>
      <c r="CZ6" s="980"/>
      <c r="DA6" s="981"/>
      <c r="DB6" s="979"/>
      <c r="DC6" s="980"/>
      <c r="DD6" s="980"/>
      <c r="DE6" s="980"/>
      <c r="DF6" s="981"/>
      <c r="DG6" s="1078"/>
      <c r="DH6" s="1079"/>
      <c r="DI6" s="1079"/>
      <c r="DJ6" s="1079"/>
      <c r="DK6" s="1080"/>
      <c r="DL6" s="1078"/>
      <c r="DM6" s="1079"/>
      <c r="DN6" s="1079"/>
      <c r="DO6" s="1079"/>
      <c r="DP6" s="1080"/>
      <c r="DQ6" s="979"/>
      <c r="DR6" s="980"/>
      <c r="DS6" s="980"/>
      <c r="DT6" s="980"/>
      <c r="DU6" s="981"/>
      <c r="DV6" s="979"/>
      <c r="DW6" s="980"/>
      <c r="DX6" s="980"/>
      <c r="DY6" s="980"/>
      <c r="DZ6" s="991"/>
      <c r="EA6" s="94"/>
    </row>
    <row r="7" spans="1:131" s="95" customFormat="1" ht="26.25" customHeight="1" thickTop="1" x14ac:dyDescent="0.15">
      <c r="A7" s="96">
        <v>1</v>
      </c>
      <c r="B7" s="1022" t="s">
        <v>320</v>
      </c>
      <c r="C7" s="1023"/>
      <c r="D7" s="1023"/>
      <c r="E7" s="1023"/>
      <c r="F7" s="1023"/>
      <c r="G7" s="1023"/>
      <c r="H7" s="1023"/>
      <c r="I7" s="1023"/>
      <c r="J7" s="1023"/>
      <c r="K7" s="1023"/>
      <c r="L7" s="1023"/>
      <c r="M7" s="1023"/>
      <c r="N7" s="1023"/>
      <c r="O7" s="1023"/>
      <c r="P7" s="1024"/>
      <c r="Q7" s="1062">
        <v>6681</v>
      </c>
      <c r="R7" s="1063"/>
      <c r="S7" s="1063"/>
      <c r="T7" s="1063"/>
      <c r="U7" s="1063"/>
      <c r="V7" s="1063">
        <v>6293</v>
      </c>
      <c r="W7" s="1063"/>
      <c r="X7" s="1063"/>
      <c r="Y7" s="1063"/>
      <c r="Z7" s="1063"/>
      <c r="AA7" s="1063">
        <v>388</v>
      </c>
      <c r="AB7" s="1063"/>
      <c r="AC7" s="1063"/>
      <c r="AD7" s="1063"/>
      <c r="AE7" s="1064"/>
      <c r="AF7" s="1065">
        <v>317</v>
      </c>
      <c r="AG7" s="1066"/>
      <c r="AH7" s="1066"/>
      <c r="AI7" s="1066"/>
      <c r="AJ7" s="1067"/>
      <c r="AK7" s="1068">
        <v>847</v>
      </c>
      <c r="AL7" s="1069"/>
      <c r="AM7" s="1069"/>
      <c r="AN7" s="1069"/>
      <c r="AO7" s="1069"/>
      <c r="AP7" s="1069">
        <v>5398</v>
      </c>
      <c r="AQ7" s="1069"/>
      <c r="AR7" s="1069"/>
      <c r="AS7" s="1069"/>
      <c r="AT7" s="1069"/>
      <c r="AU7" s="1070"/>
      <c r="AV7" s="1070"/>
      <c r="AW7" s="1070"/>
      <c r="AX7" s="1070"/>
      <c r="AY7" s="1071"/>
      <c r="AZ7" s="91"/>
      <c r="BA7" s="91"/>
      <c r="BB7" s="91"/>
      <c r="BC7" s="91"/>
      <c r="BD7" s="91"/>
      <c r="BE7" s="92"/>
      <c r="BF7" s="92"/>
      <c r="BG7" s="92"/>
      <c r="BH7" s="92"/>
      <c r="BI7" s="92"/>
      <c r="BJ7" s="92"/>
      <c r="BK7" s="92"/>
      <c r="BL7" s="92"/>
      <c r="BM7" s="92"/>
      <c r="BN7" s="92"/>
      <c r="BO7" s="92"/>
      <c r="BP7" s="92"/>
      <c r="BQ7" s="96">
        <v>1</v>
      </c>
      <c r="BR7" s="97"/>
      <c r="BS7" s="1072" t="s">
        <v>321</v>
      </c>
      <c r="BT7" s="1073"/>
      <c r="BU7" s="1073"/>
      <c r="BV7" s="1073"/>
      <c r="BW7" s="1073"/>
      <c r="BX7" s="1073"/>
      <c r="BY7" s="1073"/>
      <c r="BZ7" s="1073"/>
      <c r="CA7" s="1073"/>
      <c r="CB7" s="1073"/>
      <c r="CC7" s="1073"/>
      <c r="CD7" s="1073"/>
      <c r="CE7" s="1073"/>
      <c r="CF7" s="1073"/>
      <c r="CG7" s="1074"/>
      <c r="CH7" s="1059">
        <v>7</v>
      </c>
      <c r="CI7" s="1060"/>
      <c r="CJ7" s="1060"/>
      <c r="CK7" s="1060"/>
      <c r="CL7" s="1061"/>
      <c r="CM7" s="1059">
        <v>314</v>
      </c>
      <c r="CN7" s="1060"/>
      <c r="CO7" s="1060"/>
      <c r="CP7" s="1060"/>
      <c r="CQ7" s="1061"/>
      <c r="CR7" s="1059">
        <v>28</v>
      </c>
      <c r="CS7" s="1060"/>
      <c r="CT7" s="1060"/>
      <c r="CU7" s="1060"/>
      <c r="CV7" s="1061"/>
      <c r="CW7" s="1059">
        <v>6</v>
      </c>
      <c r="CX7" s="1060"/>
      <c r="CY7" s="1060"/>
      <c r="CZ7" s="1060"/>
      <c r="DA7" s="1061"/>
      <c r="DB7" s="1059" t="s">
        <v>322</v>
      </c>
      <c r="DC7" s="1060"/>
      <c r="DD7" s="1060"/>
      <c r="DE7" s="1060"/>
      <c r="DF7" s="1061"/>
      <c r="DG7" s="1059" t="s">
        <v>322</v>
      </c>
      <c r="DH7" s="1060"/>
      <c r="DI7" s="1060"/>
      <c r="DJ7" s="1060"/>
      <c r="DK7" s="1061"/>
      <c r="DL7" s="1059" t="s">
        <v>322</v>
      </c>
      <c r="DM7" s="1060"/>
      <c r="DN7" s="1060"/>
      <c r="DO7" s="1060"/>
      <c r="DP7" s="1061"/>
      <c r="DQ7" s="1059" t="s">
        <v>322</v>
      </c>
      <c r="DR7" s="1060"/>
      <c r="DS7" s="1060"/>
      <c r="DT7" s="1060"/>
      <c r="DU7" s="1061"/>
      <c r="DV7" s="1072"/>
      <c r="DW7" s="1073"/>
      <c r="DX7" s="1073"/>
      <c r="DY7" s="1073"/>
      <c r="DZ7" s="1087"/>
      <c r="EA7" s="94"/>
    </row>
    <row r="8" spans="1:131" s="95" customFormat="1" ht="26.25" customHeight="1" x14ac:dyDescent="0.15">
      <c r="A8" s="98">
        <v>2</v>
      </c>
      <c r="B8" s="1005"/>
      <c r="C8" s="1006"/>
      <c r="D8" s="1006"/>
      <c r="E8" s="1006"/>
      <c r="F8" s="1006"/>
      <c r="G8" s="1006"/>
      <c r="H8" s="1006"/>
      <c r="I8" s="1006"/>
      <c r="J8" s="1006"/>
      <c r="K8" s="1006"/>
      <c r="L8" s="1006"/>
      <c r="M8" s="1006"/>
      <c r="N8" s="1006"/>
      <c r="O8" s="1006"/>
      <c r="P8" s="1007"/>
      <c r="Q8" s="1013"/>
      <c r="R8" s="1014"/>
      <c r="S8" s="1014"/>
      <c r="T8" s="1014"/>
      <c r="U8" s="1014"/>
      <c r="V8" s="1014"/>
      <c r="W8" s="1014"/>
      <c r="X8" s="1014"/>
      <c r="Y8" s="1014"/>
      <c r="Z8" s="1014"/>
      <c r="AA8" s="1014"/>
      <c r="AB8" s="1014"/>
      <c r="AC8" s="1014"/>
      <c r="AD8" s="1014"/>
      <c r="AE8" s="1015"/>
      <c r="AF8" s="1010"/>
      <c r="AG8" s="1011"/>
      <c r="AH8" s="1011"/>
      <c r="AI8" s="1011"/>
      <c r="AJ8" s="1012"/>
      <c r="AK8" s="1055"/>
      <c r="AL8" s="1056"/>
      <c r="AM8" s="1056"/>
      <c r="AN8" s="1056"/>
      <c r="AO8" s="1056"/>
      <c r="AP8" s="1056"/>
      <c r="AQ8" s="1056"/>
      <c r="AR8" s="1056"/>
      <c r="AS8" s="1056"/>
      <c r="AT8" s="1056"/>
      <c r="AU8" s="1057"/>
      <c r="AV8" s="1057"/>
      <c r="AW8" s="1057"/>
      <c r="AX8" s="1057"/>
      <c r="AY8" s="1058"/>
      <c r="AZ8" s="91"/>
      <c r="BA8" s="91"/>
      <c r="BB8" s="91"/>
      <c r="BC8" s="91"/>
      <c r="BD8" s="91"/>
      <c r="BE8" s="92"/>
      <c r="BF8" s="92"/>
      <c r="BG8" s="92"/>
      <c r="BH8" s="92"/>
      <c r="BI8" s="92"/>
      <c r="BJ8" s="92"/>
      <c r="BK8" s="92"/>
      <c r="BL8" s="92"/>
      <c r="BM8" s="92"/>
      <c r="BN8" s="92"/>
      <c r="BO8" s="92"/>
      <c r="BP8" s="92"/>
      <c r="BQ8" s="98">
        <v>2</v>
      </c>
      <c r="BR8" s="99"/>
      <c r="BS8" s="967" t="s">
        <v>323</v>
      </c>
      <c r="BT8" s="968"/>
      <c r="BU8" s="968"/>
      <c r="BV8" s="968"/>
      <c r="BW8" s="968"/>
      <c r="BX8" s="968"/>
      <c r="BY8" s="968"/>
      <c r="BZ8" s="968"/>
      <c r="CA8" s="968"/>
      <c r="CB8" s="968"/>
      <c r="CC8" s="968"/>
      <c r="CD8" s="968"/>
      <c r="CE8" s="968"/>
      <c r="CF8" s="968"/>
      <c r="CG8" s="989"/>
      <c r="CH8" s="964">
        <v>2</v>
      </c>
      <c r="CI8" s="965"/>
      <c r="CJ8" s="965"/>
      <c r="CK8" s="965"/>
      <c r="CL8" s="966"/>
      <c r="CM8" s="964">
        <v>17</v>
      </c>
      <c r="CN8" s="965"/>
      <c r="CO8" s="965"/>
      <c r="CP8" s="965"/>
      <c r="CQ8" s="966"/>
      <c r="CR8" s="964">
        <v>33</v>
      </c>
      <c r="CS8" s="965"/>
      <c r="CT8" s="965"/>
      <c r="CU8" s="965"/>
      <c r="CV8" s="966"/>
      <c r="CW8" s="964" t="s">
        <v>322</v>
      </c>
      <c r="CX8" s="965"/>
      <c r="CY8" s="965"/>
      <c r="CZ8" s="965"/>
      <c r="DA8" s="966"/>
      <c r="DB8" s="964" t="s">
        <v>322</v>
      </c>
      <c r="DC8" s="965"/>
      <c r="DD8" s="965"/>
      <c r="DE8" s="965"/>
      <c r="DF8" s="966"/>
      <c r="DG8" s="964" t="s">
        <v>322</v>
      </c>
      <c r="DH8" s="965"/>
      <c r="DI8" s="965"/>
      <c r="DJ8" s="965"/>
      <c r="DK8" s="966"/>
      <c r="DL8" s="964" t="s">
        <v>322</v>
      </c>
      <c r="DM8" s="965"/>
      <c r="DN8" s="965"/>
      <c r="DO8" s="965"/>
      <c r="DP8" s="966"/>
      <c r="DQ8" s="964" t="s">
        <v>322</v>
      </c>
      <c r="DR8" s="965"/>
      <c r="DS8" s="965"/>
      <c r="DT8" s="965"/>
      <c r="DU8" s="966"/>
      <c r="DV8" s="967"/>
      <c r="DW8" s="968"/>
      <c r="DX8" s="968"/>
      <c r="DY8" s="968"/>
      <c r="DZ8" s="969"/>
      <c r="EA8" s="94"/>
    </row>
    <row r="9" spans="1:131" s="95" customFormat="1" ht="26.25" customHeight="1" x14ac:dyDescent="0.15">
      <c r="A9" s="98">
        <v>3</v>
      </c>
      <c r="B9" s="1005"/>
      <c r="C9" s="1006"/>
      <c r="D9" s="1006"/>
      <c r="E9" s="1006"/>
      <c r="F9" s="1006"/>
      <c r="G9" s="1006"/>
      <c r="H9" s="1006"/>
      <c r="I9" s="1006"/>
      <c r="J9" s="1006"/>
      <c r="K9" s="1006"/>
      <c r="L9" s="1006"/>
      <c r="M9" s="1006"/>
      <c r="N9" s="1006"/>
      <c r="O9" s="1006"/>
      <c r="P9" s="1007"/>
      <c r="Q9" s="1013"/>
      <c r="R9" s="1014"/>
      <c r="S9" s="1014"/>
      <c r="T9" s="1014"/>
      <c r="U9" s="1014"/>
      <c r="V9" s="1014"/>
      <c r="W9" s="1014"/>
      <c r="X9" s="1014"/>
      <c r="Y9" s="1014"/>
      <c r="Z9" s="1014"/>
      <c r="AA9" s="1014"/>
      <c r="AB9" s="1014"/>
      <c r="AC9" s="1014"/>
      <c r="AD9" s="1014"/>
      <c r="AE9" s="1015"/>
      <c r="AF9" s="1010"/>
      <c r="AG9" s="1011"/>
      <c r="AH9" s="1011"/>
      <c r="AI9" s="1011"/>
      <c r="AJ9" s="1012"/>
      <c r="AK9" s="1055"/>
      <c r="AL9" s="1056"/>
      <c r="AM9" s="1056"/>
      <c r="AN9" s="1056"/>
      <c r="AO9" s="1056"/>
      <c r="AP9" s="1056"/>
      <c r="AQ9" s="1056"/>
      <c r="AR9" s="1056"/>
      <c r="AS9" s="1056"/>
      <c r="AT9" s="1056"/>
      <c r="AU9" s="1057"/>
      <c r="AV9" s="1057"/>
      <c r="AW9" s="1057"/>
      <c r="AX9" s="1057"/>
      <c r="AY9" s="1058"/>
      <c r="AZ9" s="91"/>
      <c r="BA9" s="91"/>
      <c r="BB9" s="91"/>
      <c r="BC9" s="91"/>
      <c r="BD9" s="91"/>
      <c r="BE9" s="92"/>
      <c r="BF9" s="92"/>
      <c r="BG9" s="92"/>
      <c r="BH9" s="92"/>
      <c r="BI9" s="92"/>
      <c r="BJ9" s="92"/>
      <c r="BK9" s="92"/>
      <c r="BL9" s="92"/>
      <c r="BM9" s="92"/>
      <c r="BN9" s="92"/>
      <c r="BO9" s="92"/>
      <c r="BP9" s="92"/>
      <c r="BQ9" s="98">
        <v>3</v>
      </c>
      <c r="BR9" s="99"/>
      <c r="BS9" s="967" t="s">
        <v>324</v>
      </c>
      <c r="BT9" s="968"/>
      <c r="BU9" s="968"/>
      <c r="BV9" s="968"/>
      <c r="BW9" s="968"/>
      <c r="BX9" s="968"/>
      <c r="BY9" s="968"/>
      <c r="BZ9" s="968"/>
      <c r="CA9" s="968"/>
      <c r="CB9" s="968"/>
      <c r="CC9" s="968"/>
      <c r="CD9" s="968"/>
      <c r="CE9" s="968"/>
      <c r="CF9" s="968"/>
      <c r="CG9" s="989"/>
      <c r="CH9" s="964">
        <v>4</v>
      </c>
      <c r="CI9" s="965"/>
      <c r="CJ9" s="965"/>
      <c r="CK9" s="965"/>
      <c r="CL9" s="966"/>
      <c r="CM9" s="964">
        <v>31</v>
      </c>
      <c r="CN9" s="965"/>
      <c r="CO9" s="965"/>
      <c r="CP9" s="965"/>
      <c r="CQ9" s="966"/>
      <c r="CR9" s="964">
        <v>20</v>
      </c>
      <c r="CS9" s="965"/>
      <c r="CT9" s="965"/>
      <c r="CU9" s="965"/>
      <c r="CV9" s="966"/>
      <c r="CW9" s="964">
        <v>0</v>
      </c>
      <c r="CX9" s="965"/>
      <c r="CY9" s="965"/>
      <c r="CZ9" s="965"/>
      <c r="DA9" s="966"/>
      <c r="DB9" s="964" t="s">
        <v>322</v>
      </c>
      <c r="DC9" s="965"/>
      <c r="DD9" s="965"/>
      <c r="DE9" s="965"/>
      <c r="DF9" s="966"/>
      <c r="DG9" s="964" t="s">
        <v>322</v>
      </c>
      <c r="DH9" s="965"/>
      <c r="DI9" s="965"/>
      <c r="DJ9" s="965"/>
      <c r="DK9" s="966"/>
      <c r="DL9" s="964" t="s">
        <v>322</v>
      </c>
      <c r="DM9" s="965"/>
      <c r="DN9" s="965"/>
      <c r="DO9" s="965"/>
      <c r="DP9" s="966"/>
      <c r="DQ9" s="964" t="s">
        <v>322</v>
      </c>
      <c r="DR9" s="965"/>
      <c r="DS9" s="965"/>
      <c r="DT9" s="965"/>
      <c r="DU9" s="966"/>
      <c r="DV9" s="967"/>
      <c r="DW9" s="968"/>
      <c r="DX9" s="968"/>
      <c r="DY9" s="968"/>
      <c r="DZ9" s="969"/>
      <c r="EA9" s="94"/>
    </row>
    <row r="10" spans="1:131" s="95" customFormat="1" ht="26.25" customHeight="1" x14ac:dyDescent="0.15">
      <c r="A10" s="98">
        <v>4</v>
      </c>
      <c r="B10" s="1005"/>
      <c r="C10" s="1006"/>
      <c r="D10" s="1006"/>
      <c r="E10" s="1006"/>
      <c r="F10" s="1006"/>
      <c r="G10" s="1006"/>
      <c r="H10" s="1006"/>
      <c r="I10" s="1006"/>
      <c r="J10" s="1006"/>
      <c r="K10" s="1006"/>
      <c r="L10" s="1006"/>
      <c r="M10" s="1006"/>
      <c r="N10" s="1006"/>
      <c r="O10" s="1006"/>
      <c r="P10" s="1007"/>
      <c r="Q10" s="1013"/>
      <c r="R10" s="1014"/>
      <c r="S10" s="1014"/>
      <c r="T10" s="1014"/>
      <c r="U10" s="1014"/>
      <c r="V10" s="1014"/>
      <c r="W10" s="1014"/>
      <c r="X10" s="1014"/>
      <c r="Y10" s="1014"/>
      <c r="Z10" s="1014"/>
      <c r="AA10" s="1014"/>
      <c r="AB10" s="1014"/>
      <c r="AC10" s="1014"/>
      <c r="AD10" s="1014"/>
      <c r="AE10" s="1015"/>
      <c r="AF10" s="1010"/>
      <c r="AG10" s="1011"/>
      <c r="AH10" s="1011"/>
      <c r="AI10" s="1011"/>
      <c r="AJ10" s="1012"/>
      <c r="AK10" s="1055"/>
      <c r="AL10" s="1056"/>
      <c r="AM10" s="1056"/>
      <c r="AN10" s="1056"/>
      <c r="AO10" s="1056"/>
      <c r="AP10" s="1056"/>
      <c r="AQ10" s="1056"/>
      <c r="AR10" s="1056"/>
      <c r="AS10" s="1056"/>
      <c r="AT10" s="1056"/>
      <c r="AU10" s="1057"/>
      <c r="AV10" s="1057"/>
      <c r="AW10" s="1057"/>
      <c r="AX10" s="1057"/>
      <c r="AY10" s="1058"/>
      <c r="AZ10" s="91"/>
      <c r="BA10" s="91"/>
      <c r="BB10" s="91"/>
      <c r="BC10" s="91"/>
      <c r="BD10" s="91"/>
      <c r="BE10" s="92"/>
      <c r="BF10" s="92"/>
      <c r="BG10" s="92"/>
      <c r="BH10" s="92"/>
      <c r="BI10" s="92"/>
      <c r="BJ10" s="92"/>
      <c r="BK10" s="92"/>
      <c r="BL10" s="92"/>
      <c r="BM10" s="92"/>
      <c r="BN10" s="92"/>
      <c r="BO10" s="92"/>
      <c r="BP10" s="92"/>
      <c r="BQ10" s="98">
        <v>4</v>
      </c>
      <c r="BR10" s="99"/>
      <c r="BS10" s="967" t="s">
        <v>325</v>
      </c>
      <c r="BT10" s="968"/>
      <c r="BU10" s="968"/>
      <c r="BV10" s="968"/>
      <c r="BW10" s="968"/>
      <c r="BX10" s="968"/>
      <c r="BY10" s="968"/>
      <c r="BZ10" s="968"/>
      <c r="CA10" s="968"/>
      <c r="CB10" s="968"/>
      <c r="CC10" s="968"/>
      <c r="CD10" s="968"/>
      <c r="CE10" s="968"/>
      <c r="CF10" s="968"/>
      <c r="CG10" s="989"/>
      <c r="CH10" s="964">
        <v>6.6000000000000003E-2</v>
      </c>
      <c r="CI10" s="965"/>
      <c r="CJ10" s="965"/>
      <c r="CK10" s="965"/>
      <c r="CL10" s="966"/>
      <c r="CM10" s="964">
        <v>15</v>
      </c>
      <c r="CN10" s="965"/>
      <c r="CO10" s="965"/>
      <c r="CP10" s="965"/>
      <c r="CQ10" s="966"/>
      <c r="CR10" s="964">
        <v>30</v>
      </c>
      <c r="CS10" s="965"/>
      <c r="CT10" s="965"/>
      <c r="CU10" s="965"/>
      <c r="CV10" s="966"/>
      <c r="CW10" s="964">
        <v>3</v>
      </c>
      <c r="CX10" s="965"/>
      <c r="CY10" s="965"/>
      <c r="CZ10" s="965"/>
      <c r="DA10" s="966"/>
      <c r="DB10" s="964" t="s">
        <v>322</v>
      </c>
      <c r="DC10" s="965"/>
      <c r="DD10" s="965"/>
      <c r="DE10" s="965"/>
      <c r="DF10" s="966"/>
      <c r="DG10" s="964" t="s">
        <v>322</v>
      </c>
      <c r="DH10" s="965"/>
      <c r="DI10" s="965"/>
      <c r="DJ10" s="965"/>
      <c r="DK10" s="966"/>
      <c r="DL10" s="964" t="s">
        <v>322</v>
      </c>
      <c r="DM10" s="965"/>
      <c r="DN10" s="965"/>
      <c r="DO10" s="965"/>
      <c r="DP10" s="966"/>
      <c r="DQ10" s="964" t="s">
        <v>322</v>
      </c>
      <c r="DR10" s="965"/>
      <c r="DS10" s="965"/>
      <c r="DT10" s="965"/>
      <c r="DU10" s="966"/>
      <c r="DV10" s="967"/>
      <c r="DW10" s="968"/>
      <c r="DX10" s="968"/>
      <c r="DY10" s="968"/>
      <c r="DZ10" s="969"/>
      <c r="EA10" s="94"/>
    </row>
    <row r="11" spans="1:131" s="95" customFormat="1" ht="26.25" customHeight="1" x14ac:dyDescent="0.15">
      <c r="A11" s="98">
        <v>5</v>
      </c>
      <c r="B11" s="1005"/>
      <c r="C11" s="1006"/>
      <c r="D11" s="1006"/>
      <c r="E11" s="1006"/>
      <c r="F11" s="1006"/>
      <c r="G11" s="1006"/>
      <c r="H11" s="1006"/>
      <c r="I11" s="1006"/>
      <c r="J11" s="1006"/>
      <c r="K11" s="1006"/>
      <c r="L11" s="1006"/>
      <c r="M11" s="1006"/>
      <c r="N11" s="1006"/>
      <c r="O11" s="1006"/>
      <c r="P11" s="1007"/>
      <c r="Q11" s="1013"/>
      <c r="R11" s="1014"/>
      <c r="S11" s="1014"/>
      <c r="T11" s="1014"/>
      <c r="U11" s="1014"/>
      <c r="V11" s="1014"/>
      <c r="W11" s="1014"/>
      <c r="X11" s="1014"/>
      <c r="Y11" s="1014"/>
      <c r="Z11" s="1014"/>
      <c r="AA11" s="1014"/>
      <c r="AB11" s="1014"/>
      <c r="AC11" s="1014"/>
      <c r="AD11" s="1014"/>
      <c r="AE11" s="1015"/>
      <c r="AF11" s="1010"/>
      <c r="AG11" s="1011"/>
      <c r="AH11" s="1011"/>
      <c r="AI11" s="1011"/>
      <c r="AJ11" s="1012"/>
      <c r="AK11" s="1055"/>
      <c r="AL11" s="1056"/>
      <c r="AM11" s="1056"/>
      <c r="AN11" s="1056"/>
      <c r="AO11" s="1056"/>
      <c r="AP11" s="1056"/>
      <c r="AQ11" s="1056"/>
      <c r="AR11" s="1056"/>
      <c r="AS11" s="1056"/>
      <c r="AT11" s="1056"/>
      <c r="AU11" s="1057"/>
      <c r="AV11" s="1057"/>
      <c r="AW11" s="1057"/>
      <c r="AX11" s="1057"/>
      <c r="AY11" s="1058"/>
      <c r="AZ11" s="91"/>
      <c r="BA11" s="91"/>
      <c r="BB11" s="91"/>
      <c r="BC11" s="91"/>
      <c r="BD11" s="91"/>
      <c r="BE11" s="92"/>
      <c r="BF11" s="92"/>
      <c r="BG11" s="92"/>
      <c r="BH11" s="92"/>
      <c r="BI11" s="92"/>
      <c r="BJ11" s="92"/>
      <c r="BK11" s="92"/>
      <c r="BL11" s="92"/>
      <c r="BM11" s="92"/>
      <c r="BN11" s="92"/>
      <c r="BO11" s="92"/>
      <c r="BP11" s="92"/>
      <c r="BQ11" s="98">
        <v>5</v>
      </c>
      <c r="BR11" s="99"/>
      <c r="BS11" s="967"/>
      <c r="BT11" s="968"/>
      <c r="BU11" s="968"/>
      <c r="BV11" s="968"/>
      <c r="BW11" s="968"/>
      <c r="BX11" s="968"/>
      <c r="BY11" s="968"/>
      <c r="BZ11" s="968"/>
      <c r="CA11" s="968"/>
      <c r="CB11" s="968"/>
      <c r="CC11" s="968"/>
      <c r="CD11" s="968"/>
      <c r="CE11" s="968"/>
      <c r="CF11" s="968"/>
      <c r="CG11" s="989"/>
      <c r="CH11" s="964"/>
      <c r="CI11" s="965"/>
      <c r="CJ11" s="965"/>
      <c r="CK11" s="965"/>
      <c r="CL11" s="966"/>
      <c r="CM11" s="964"/>
      <c r="CN11" s="965"/>
      <c r="CO11" s="965"/>
      <c r="CP11" s="965"/>
      <c r="CQ11" s="966"/>
      <c r="CR11" s="964"/>
      <c r="CS11" s="965"/>
      <c r="CT11" s="965"/>
      <c r="CU11" s="965"/>
      <c r="CV11" s="966"/>
      <c r="CW11" s="964"/>
      <c r="CX11" s="965"/>
      <c r="CY11" s="965"/>
      <c r="CZ11" s="965"/>
      <c r="DA11" s="966"/>
      <c r="DB11" s="964"/>
      <c r="DC11" s="965"/>
      <c r="DD11" s="965"/>
      <c r="DE11" s="965"/>
      <c r="DF11" s="966"/>
      <c r="DG11" s="964"/>
      <c r="DH11" s="965"/>
      <c r="DI11" s="965"/>
      <c r="DJ11" s="965"/>
      <c r="DK11" s="966"/>
      <c r="DL11" s="964"/>
      <c r="DM11" s="965"/>
      <c r="DN11" s="965"/>
      <c r="DO11" s="965"/>
      <c r="DP11" s="966"/>
      <c r="DQ11" s="964"/>
      <c r="DR11" s="965"/>
      <c r="DS11" s="965"/>
      <c r="DT11" s="965"/>
      <c r="DU11" s="966"/>
      <c r="DV11" s="967"/>
      <c r="DW11" s="968"/>
      <c r="DX11" s="968"/>
      <c r="DY11" s="968"/>
      <c r="DZ11" s="969"/>
      <c r="EA11" s="94"/>
    </row>
    <row r="12" spans="1:131" s="95" customFormat="1" ht="26.25" customHeight="1" x14ac:dyDescent="0.15">
      <c r="A12" s="98">
        <v>6</v>
      </c>
      <c r="B12" s="1005"/>
      <c r="C12" s="1006"/>
      <c r="D12" s="1006"/>
      <c r="E12" s="1006"/>
      <c r="F12" s="1006"/>
      <c r="G12" s="1006"/>
      <c r="H12" s="1006"/>
      <c r="I12" s="1006"/>
      <c r="J12" s="1006"/>
      <c r="K12" s="1006"/>
      <c r="L12" s="1006"/>
      <c r="M12" s="1006"/>
      <c r="N12" s="1006"/>
      <c r="O12" s="1006"/>
      <c r="P12" s="1007"/>
      <c r="Q12" s="1013"/>
      <c r="R12" s="1014"/>
      <c r="S12" s="1014"/>
      <c r="T12" s="1014"/>
      <c r="U12" s="1014"/>
      <c r="V12" s="1014"/>
      <c r="W12" s="1014"/>
      <c r="X12" s="1014"/>
      <c r="Y12" s="1014"/>
      <c r="Z12" s="1014"/>
      <c r="AA12" s="1014"/>
      <c r="AB12" s="1014"/>
      <c r="AC12" s="1014"/>
      <c r="AD12" s="1014"/>
      <c r="AE12" s="1015"/>
      <c r="AF12" s="1010"/>
      <c r="AG12" s="1011"/>
      <c r="AH12" s="1011"/>
      <c r="AI12" s="1011"/>
      <c r="AJ12" s="1012"/>
      <c r="AK12" s="1055"/>
      <c r="AL12" s="1056"/>
      <c r="AM12" s="1056"/>
      <c r="AN12" s="1056"/>
      <c r="AO12" s="1056"/>
      <c r="AP12" s="1056"/>
      <c r="AQ12" s="1056"/>
      <c r="AR12" s="1056"/>
      <c r="AS12" s="1056"/>
      <c r="AT12" s="1056"/>
      <c r="AU12" s="1057"/>
      <c r="AV12" s="1057"/>
      <c r="AW12" s="1057"/>
      <c r="AX12" s="1057"/>
      <c r="AY12" s="1058"/>
      <c r="AZ12" s="91"/>
      <c r="BA12" s="91"/>
      <c r="BB12" s="91"/>
      <c r="BC12" s="91"/>
      <c r="BD12" s="91"/>
      <c r="BE12" s="92"/>
      <c r="BF12" s="92"/>
      <c r="BG12" s="92"/>
      <c r="BH12" s="92"/>
      <c r="BI12" s="92"/>
      <c r="BJ12" s="92"/>
      <c r="BK12" s="92"/>
      <c r="BL12" s="92"/>
      <c r="BM12" s="92"/>
      <c r="BN12" s="92"/>
      <c r="BO12" s="92"/>
      <c r="BP12" s="92"/>
      <c r="BQ12" s="98">
        <v>6</v>
      </c>
      <c r="BR12" s="99"/>
      <c r="BS12" s="967"/>
      <c r="BT12" s="968"/>
      <c r="BU12" s="968"/>
      <c r="BV12" s="968"/>
      <c r="BW12" s="968"/>
      <c r="BX12" s="968"/>
      <c r="BY12" s="968"/>
      <c r="BZ12" s="968"/>
      <c r="CA12" s="968"/>
      <c r="CB12" s="968"/>
      <c r="CC12" s="968"/>
      <c r="CD12" s="968"/>
      <c r="CE12" s="968"/>
      <c r="CF12" s="968"/>
      <c r="CG12" s="989"/>
      <c r="CH12" s="964"/>
      <c r="CI12" s="965"/>
      <c r="CJ12" s="965"/>
      <c r="CK12" s="965"/>
      <c r="CL12" s="966"/>
      <c r="CM12" s="964"/>
      <c r="CN12" s="965"/>
      <c r="CO12" s="965"/>
      <c r="CP12" s="965"/>
      <c r="CQ12" s="966"/>
      <c r="CR12" s="964"/>
      <c r="CS12" s="965"/>
      <c r="CT12" s="965"/>
      <c r="CU12" s="965"/>
      <c r="CV12" s="966"/>
      <c r="CW12" s="964"/>
      <c r="CX12" s="965"/>
      <c r="CY12" s="965"/>
      <c r="CZ12" s="965"/>
      <c r="DA12" s="966"/>
      <c r="DB12" s="964"/>
      <c r="DC12" s="965"/>
      <c r="DD12" s="965"/>
      <c r="DE12" s="965"/>
      <c r="DF12" s="966"/>
      <c r="DG12" s="964"/>
      <c r="DH12" s="965"/>
      <c r="DI12" s="965"/>
      <c r="DJ12" s="965"/>
      <c r="DK12" s="966"/>
      <c r="DL12" s="964"/>
      <c r="DM12" s="965"/>
      <c r="DN12" s="965"/>
      <c r="DO12" s="965"/>
      <c r="DP12" s="966"/>
      <c r="DQ12" s="964"/>
      <c r="DR12" s="965"/>
      <c r="DS12" s="965"/>
      <c r="DT12" s="965"/>
      <c r="DU12" s="966"/>
      <c r="DV12" s="967"/>
      <c r="DW12" s="968"/>
      <c r="DX12" s="968"/>
      <c r="DY12" s="968"/>
      <c r="DZ12" s="969"/>
      <c r="EA12" s="94"/>
    </row>
    <row r="13" spans="1:131" s="95" customFormat="1" ht="26.25" customHeight="1" x14ac:dyDescent="0.15">
      <c r="A13" s="98">
        <v>7</v>
      </c>
      <c r="B13" s="1005"/>
      <c r="C13" s="1006"/>
      <c r="D13" s="1006"/>
      <c r="E13" s="1006"/>
      <c r="F13" s="1006"/>
      <c r="G13" s="1006"/>
      <c r="H13" s="1006"/>
      <c r="I13" s="1006"/>
      <c r="J13" s="1006"/>
      <c r="K13" s="1006"/>
      <c r="L13" s="1006"/>
      <c r="M13" s="1006"/>
      <c r="N13" s="1006"/>
      <c r="O13" s="1006"/>
      <c r="P13" s="1007"/>
      <c r="Q13" s="1013"/>
      <c r="R13" s="1014"/>
      <c r="S13" s="1014"/>
      <c r="T13" s="1014"/>
      <c r="U13" s="1014"/>
      <c r="V13" s="1014"/>
      <c r="W13" s="1014"/>
      <c r="X13" s="1014"/>
      <c r="Y13" s="1014"/>
      <c r="Z13" s="1014"/>
      <c r="AA13" s="1014"/>
      <c r="AB13" s="1014"/>
      <c r="AC13" s="1014"/>
      <c r="AD13" s="1014"/>
      <c r="AE13" s="1015"/>
      <c r="AF13" s="1010"/>
      <c r="AG13" s="1011"/>
      <c r="AH13" s="1011"/>
      <c r="AI13" s="1011"/>
      <c r="AJ13" s="1012"/>
      <c r="AK13" s="1055"/>
      <c r="AL13" s="1056"/>
      <c r="AM13" s="1056"/>
      <c r="AN13" s="1056"/>
      <c r="AO13" s="1056"/>
      <c r="AP13" s="1056"/>
      <c r="AQ13" s="1056"/>
      <c r="AR13" s="1056"/>
      <c r="AS13" s="1056"/>
      <c r="AT13" s="1056"/>
      <c r="AU13" s="1057"/>
      <c r="AV13" s="1057"/>
      <c r="AW13" s="1057"/>
      <c r="AX13" s="1057"/>
      <c r="AY13" s="1058"/>
      <c r="AZ13" s="91"/>
      <c r="BA13" s="91"/>
      <c r="BB13" s="91"/>
      <c r="BC13" s="91"/>
      <c r="BD13" s="91"/>
      <c r="BE13" s="92"/>
      <c r="BF13" s="92"/>
      <c r="BG13" s="92"/>
      <c r="BH13" s="92"/>
      <c r="BI13" s="92"/>
      <c r="BJ13" s="92"/>
      <c r="BK13" s="92"/>
      <c r="BL13" s="92"/>
      <c r="BM13" s="92"/>
      <c r="BN13" s="92"/>
      <c r="BO13" s="92"/>
      <c r="BP13" s="92"/>
      <c r="BQ13" s="98">
        <v>7</v>
      </c>
      <c r="BR13" s="99"/>
      <c r="BS13" s="967"/>
      <c r="BT13" s="968"/>
      <c r="BU13" s="968"/>
      <c r="BV13" s="968"/>
      <c r="BW13" s="968"/>
      <c r="BX13" s="968"/>
      <c r="BY13" s="968"/>
      <c r="BZ13" s="968"/>
      <c r="CA13" s="968"/>
      <c r="CB13" s="968"/>
      <c r="CC13" s="968"/>
      <c r="CD13" s="968"/>
      <c r="CE13" s="968"/>
      <c r="CF13" s="968"/>
      <c r="CG13" s="989"/>
      <c r="CH13" s="964"/>
      <c r="CI13" s="965"/>
      <c r="CJ13" s="965"/>
      <c r="CK13" s="965"/>
      <c r="CL13" s="966"/>
      <c r="CM13" s="964"/>
      <c r="CN13" s="965"/>
      <c r="CO13" s="965"/>
      <c r="CP13" s="965"/>
      <c r="CQ13" s="966"/>
      <c r="CR13" s="964"/>
      <c r="CS13" s="965"/>
      <c r="CT13" s="965"/>
      <c r="CU13" s="965"/>
      <c r="CV13" s="966"/>
      <c r="CW13" s="964"/>
      <c r="CX13" s="965"/>
      <c r="CY13" s="965"/>
      <c r="CZ13" s="965"/>
      <c r="DA13" s="966"/>
      <c r="DB13" s="964"/>
      <c r="DC13" s="965"/>
      <c r="DD13" s="965"/>
      <c r="DE13" s="965"/>
      <c r="DF13" s="966"/>
      <c r="DG13" s="964"/>
      <c r="DH13" s="965"/>
      <c r="DI13" s="965"/>
      <c r="DJ13" s="965"/>
      <c r="DK13" s="966"/>
      <c r="DL13" s="964"/>
      <c r="DM13" s="965"/>
      <c r="DN13" s="965"/>
      <c r="DO13" s="965"/>
      <c r="DP13" s="966"/>
      <c r="DQ13" s="964"/>
      <c r="DR13" s="965"/>
      <c r="DS13" s="965"/>
      <c r="DT13" s="965"/>
      <c r="DU13" s="966"/>
      <c r="DV13" s="967"/>
      <c r="DW13" s="968"/>
      <c r="DX13" s="968"/>
      <c r="DY13" s="968"/>
      <c r="DZ13" s="969"/>
      <c r="EA13" s="94"/>
    </row>
    <row r="14" spans="1:131" s="95" customFormat="1" ht="26.25" customHeight="1" x14ac:dyDescent="0.15">
      <c r="A14" s="98">
        <v>8</v>
      </c>
      <c r="B14" s="1005"/>
      <c r="C14" s="1006"/>
      <c r="D14" s="1006"/>
      <c r="E14" s="1006"/>
      <c r="F14" s="1006"/>
      <c r="G14" s="1006"/>
      <c r="H14" s="1006"/>
      <c r="I14" s="1006"/>
      <c r="J14" s="1006"/>
      <c r="K14" s="1006"/>
      <c r="L14" s="1006"/>
      <c r="M14" s="1006"/>
      <c r="N14" s="1006"/>
      <c r="O14" s="1006"/>
      <c r="P14" s="1007"/>
      <c r="Q14" s="1013"/>
      <c r="R14" s="1014"/>
      <c r="S14" s="1014"/>
      <c r="T14" s="1014"/>
      <c r="U14" s="1014"/>
      <c r="V14" s="1014"/>
      <c r="W14" s="1014"/>
      <c r="X14" s="1014"/>
      <c r="Y14" s="1014"/>
      <c r="Z14" s="1014"/>
      <c r="AA14" s="1014"/>
      <c r="AB14" s="1014"/>
      <c r="AC14" s="1014"/>
      <c r="AD14" s="1014"/>
      <c r="AE14" s="1015"/>
      <c r="AF14" s="1010"/>
      <c r="AG14" s="1011"/>
      <c r="AH14" s="1011"/>
      <c r="AI14" s="1011"/>
      <c r="AJ14" s="1012"/>
      <c r="AK14" s="1055"/>
      <c r="AL14" s="1056"/>
      <c r="AM14" s="1056"/>
      <c r="AN14" s="1056"/>
      <c r="AO14" s="1056"/>
      <c r="AP14" s="1056"/>
      <c r="AQ14" s="1056"/>
      <c r="AR14" s="1056"/>
      <c r="AS14" s="1056"/>
      <c r="AT14" s="1056"/>
      <c r="AU14" s="1057"/>
      <c r="AV14" s="1057"/>
      <c r="AW14" s="1057"/>
      <c r="AX14" s="1057"/>
      <c r="AY14" s="1058"/>
      <c r="AZ14" s="91"/>
      <c r="BA14" s="91"/>
      <c r="BB14" s="91"/>
      <c r="BC14" s="91"/>
      <c r="BD14" s="91"/>
      <c r="BE14" s="92"/>
      <c r="BF14" s="92"/>
      <c r="BG14" s="92"/>
      <c r="BH14" s="92"/>
      <c r="BI14" s="92"/>
      <c r="BJ14" s="92"/>
      <c r="BK14" s="92"/>
      <c r="BL14" s="92"/>
      <c r="BM14" s="92"/>
      <c r="BN14" s="92"/>
      <c r="BO14" s="92"/>
      <c r="BP14" s="92"/>
      <c r="BQ14" s="98">
        <v>8</v>
      </c>
      <c r="BR14" s="99"/>
      <c r="BS14" s="967"/>
      <c r="BT14" s="968"/>
      <c r="BU14" s="968"/>
      <c r="BV14" s="968"/>
      <c r="BW14" s="968"/>
      <c r="BX14" s="968"/>
      <c r="BY14" s="968"/>
      <c r="BZ14" s="968"/>
      <c r="CA14" s="968"/>
      <c r="CB14" s="968"/>
      <c r="CC14" s="968"/>
      <c r="CD14" s="968"/>
      <c r="CE14" s="968"/>
      <c r="CF14" s="968"/>
      <c r="CG14" s="989"/>
      <c r="CH14" s="964"/>
      <c r="CI14" s="965"/>
      <c r="CJ14" s="965"/>
      <c r="CK14" s="965"/>
      <c r="CL14" s="966"/>
      <c r="CM14" s="964"/>
      <c r="CN14" s="965"/>
      <c r="CO14" s="965"/>
      <c r="CP14" s="965"/>
      <c r="CQ14" s="966"/>
      <c r="CR14" s="964"/>
      <c r="CS14" s="965"/>
      <c r="CT14" s="965"/>
      <c r="CU14" s="965"/>
      <c r="CV14" s="966"/>
      <c r="CW14" s="964"/>
      <c r="CX14" s="965"/>
      <c r="CY14" s="965"/>
      <c r="CZ14" s="965"/>
      <c r="DA14" s="966"/>
      <c r="DB14" s="964"/>
      <c r="DC14" s="965"/>
      <c r="DD14" s="965"/>
      <c r="DE14" s="965"/>
      <c r="DF14" s="966"/>
      <c r="DG14" s="964"/>
      <c r="DH14" s="965"/>
      <c r="DI14" s="965"/>
      <c r="DJ14" s="965"/>
      <c r="DK14" s="966"/>
      <c r="DL14" s="964"/>
      <c r="DM14" s="965"/>
      <c r="DN14" s="965"/>
      <c r="DO14" s="965"/>
      <c r="DP14" s="966"/>
      <c r="DQ14" s="964"/>
      <c r="DR14" s="965"/>
      <c r="DS14" s="965"/>
      <c r="DT14" s="965"/>
      <c r="DU14" s="966"/>
      <c r="DV14" s="967"/>
      <c r="DW14" s="968"/>
      <c r="DX14" s="968"/>
      <c r="DY14" s="968"/>
      <c r="DZ14" s="969"/>
      <c r="EA14" s="94"/>
    </row>
    <row r="15" spans="1:131" s="95" customFormat="1" ht="26.25" customHeight="1" x14ac:dyDescent="0.15">
      <c r="A15" s="98">
        <v>9</v>
      </c>
      <c r="B15" s="1005"/>
      <c r="C15" s="1006"/>
      <c r="D15" s="1006"/>
      <c r="E15" s="1006"/>
      <c r="F15" s="1006"/>
      <c r="G15" s="1006"/>
      <c r="H15" s="1006"/>
      <c r="I15" s="1006"/>
      <c r="J15" s="1006"/>
      <c r="K15" s="1006"/>
      <c r="L15" s="1006"/>
      <c r="M15" s="1006"/>
      <c r="N15" s="1006"/>
      <c r="O15" s="1006"/>
      <c r="P15" s="1007"/>
      <c r="Q15" s="1013"/>
      <c r="R15" s="1014"/>
      <c r="S15" s="1014"/>
      <c r="T15" s="1014"/>
      <c r="U15" s="1014"/>
      <c r="V15" s="1014"/>
      <c r="W15" s="1014"/>
      <c r="X15" s="1014"/>
      <c r="Y15" s="1014"/>
      <c r="Z15" s="1014"/>
      <c r="AA15" s="1014"/>
      <c r="AB15" s="1014"/>
      <c r="AC15" s="1014"/>
      <c r="AD15" s="1014"/>
      <c r="AE15" s="1015"/>
      <c r="AF15" s="1010"/>
      <c r="AG15" s="1011"/>
      <c r="AH15" s="1011"/>
      <c r="AI15" s="1011"/>
      <c r="AJ15" s="1012"/>
      <c r="AK15" s="1055"/>
      <c r="AL15" s="1056"/>
      <c r="AM15" s="1056"/>
      <c r="AN15" s="1056"/>
      <c r="AO15" s="1056"/>
      <c r="AP15" s="1056"/>
      <c r="AQ15" s="1056"/>
      <c r="AR15" s="1056"/>
      <c r="AS15" s="1056"/>
      <c r="AT15" s="1056"/>
      <c r="AU15" s="1057"/>
      <c r="AV15" s="1057"/>
      <c r="AW15" s="1057"/>
      <c r="AX15" s="1057"/>
      <c r="AY15" s="1058"/>
      <c r="AZ15" s="91"/>
      <c r="BA15" s="91"/>
      <c r="BB15" s="91"/>
      <c r="BC15" s="91"/>
      <c r="BD15" s="91"/>
      <c r="BE15" s="92"/>
      <c r="BF15" s="92"/>
      <c r="BG15" s="92"/>
      <c r="BH15" s="92"/>
      <c r="BI15" s="92"/>
      <c r="BJ15" s="92"/>
      <c r="BK15" s="92"/>
      <c r="BL15" s="92"/>
      <c r="BM15" s="92"/>
      <c r="BN15" s="92"/>
      <c r="BO15" s="92"/>
      <c r="BP15" s="92"/>
      <c r="BQ15" s="98">
        <v>9</v>
      </c>
      <c r="BR15" s="99"/>
      <c r="BS15" s="967"/>
      <c r="BT15" s="968"/>
      <c r="BU15" s="968"/>
      <c r="BV15" s="968"/>
      <c r="BW15" s="968"/>
      <c r="BX15" s="968"/>
      <c r="BY15" s="968"/>
      <c r="BZ15" s="968"/>
      <c r="CA15" s="968"/>
      <c r="CB15" s="968"/>
      <c r="CC15" s="968"/>
      <c r="CD15" s="968"/>
      <c r="CE15" s="968"/>
      <c r="CF15" s="968"/>
      <c r="CG15" s="989"/>
      <c r="CH15" s="964"/>
      <c r="CI15" s="965"/>
      <c r="CJ15" s="965"/>
      <c r="CK15" s="965"/>
      <c r="CL15" s="966"/>
      <c r="CM15" s="964"/>
      <c r="CN15" s="965"/>
      <c r="CO15" s="965"/>
      <c r="CP15" s="965"/>
      <c r="CQ15" s="966"/>
      <c r="CR15" s="964"/>
      <c r="CS15" s="965"/>
      <c r="CT15" s="965"/>
      <c r="CU15" s="965"/>
      <c r="CV15" s="966"/>
      <c r="CW15" s="964"/>
      <c r="CX15" s="965"/>
      <c r="CY15" s="965"/>
      <c r="CZ15" s="965"/>
      <c r="DA15" s="966"/>
      <c r="DB15" s="964"/>
      <c r="DC15" s="965"/>
      <c r="DD15" s="965"/>
      <c r="DE15" s="965"/>
      <c r="DF15" s="966"/>
      <c r="DG15" s="964"/>
      <c r="DH15" s="965"/>
      <c r="DI15" s="965"/>
      <c r="DJ15" s="965"/>
      <c r="DK15" s="966"/>
      <c r="DL15" s="964"/>
      <c r="DM15" s="965"/>
      <c r="DN15" s="965"/>
      <c r="DO15" s="965"/>
      <c r="DP15" s="966"/>
      <c r="DQ15" s="964"/>
      <c r="DR15" s="965"/>
      <c r="DS15" s="965"/>
      <c r="DT15" s="965"/>
      <c r="DU15" s="966"/>
      <c r="DV15" s="967"/>
      <c r="DW15" s="968"/>
      <c r="DX15" s="968"/>
      <c r="DY15" s="968"/>
      <c r="DZ15" s="969"/>
      <c r="EA15" s="94"/>
    </row>
    <row r="16" spans="1:131" s="95" customFormat="1" ht="26.25" customHeight="1" x14ac:dyDescent="0.15">
      <c r="A16" s="98">
        <v>10</v>
      </c>
      <c r="B16" s="1005"/>
      <c r="C16" s="1006"/>
      <c r="D16" s="1006"/>
      <c r="E16" s="1006"/>
      <c r="F16" s="1006"/>
      <c r="G16" s="1006"/>
      <c r="H16" s="1006"/>
      <c r="I16" s="1006"/>
      <c r="J16" s="1006"/>
      <c r="K16" s="1006"/>
      <c r="L16" s="1006"/>
      <c r="M16" s="1006"/>
      <c r="N16" s="1006"/>
      <c r="O16" s="1006"/>
      <c r="P16" s="1007"/>
      <c r="Q16" s="1013"/>
      <c r="R16" s="1014"/>
      <c r="S16" s="1014"/>
      <c r="T16" s="1014"/>
      <c r="U16" s="1014"/>
      <c r="V16" s="1014"/>
      <c r="W16" s="1014"/>
      <c r="X16" s="1014"/>
      <c r="Y16" s="1014"/>
      <c r="Z16" s="1014"/>
      <c r="AA16" s="1014"/>
      <c r="AB16" s="1014"/>
      <c r="AC16" s="1014"/>
      <c r="AD16" s="1014"/>
      <c r="AE16" s="1015"/>
      <c r="AF16" s="1010"/>
      <c r="AG16" s="1011"/>
      <c r="AH16" s="1011"/>
      <c r="AI16" s="1011"/>
      <c r="AJ16" s="1012"/>
      <c r="AK16" s="1055"/>
      <c r="AL16" s="1056"/>
      <c r="AM16" s="1056"/>
      <c r="AN16" s="1056"/>
      <c r="AO16" s="1056"/>
      <c r="AP16" s="1056"/>
      <c r="AQ16" s="1056"/>
      <c r="AR16" s="1056"/>
      <c r="AS16" s="1056"/>
      <c r="AT16" s="1056"/>
      <c r="AU16" s="1057"/>
      <c r="AV16" s="1057"/>
      <c r="AW16" s="1057"/>
      <c r="AX16" s="1057"/>
      <c r="AY16" s="1058"/>
      <c r="AZ16" s="91"/>
      <c r="BA16" s="91"/>
      <c r="BB16" s="91"/>
      <c r="BC16" s="91"/>
      <c r="BD16" s="91"/>
      <c r="BE16" s="92"/>
      <c r="BF16" s="92"/>
      <c r="BG16" s="92"/>
      <c r="BH16" s="92"/>
      <c r="BI16" s="92"/>
      <c r="BJ16" s="92"/>
      <c r="BK16" s="92"/>
      <c r="BL16" s="92"/>
      <c r="BM16" s="92"/>
      <c r="BN16" s="92"/>
      <c r="BO16" s="92"/>
      <c r="BP16" s="92"/>
      <c r="BQ16" s="98">
        <v>10</v>
      </c>
      <c r="BR16" s="99"/>
      <c r="BS16" s="967"/>
      <c r="BT16" s="968"/>
      <c r="BU16" s="968"/>
      <c r="BV16" s="968"/>
      <c r="BW16" s="968"/>
      <c r="BX16" s="968"/>
      <c r="BY16" s="968"/>
      <c r="BZ16" s="968"/>
      <c r="CA16" s="968"/>
      <c r="CB16" s="968"/>
      <c r="CC16" s="968"/>
      <c r="CD16" s="968"/>
      <c r="CE16" s="968"/>
      <c r="CF16" s="968"/>
      <c r="CG16" s="989"/>
      <c r="CH16" s="964"/>
      <c r="CI16" s="965"/>
      <c r="CJ16" s="965"/>
      <c r="CK16" s="965"/>
      <c r="CL16" s="966"/>
      <c r="CM16" s="964"/>
      <c r="CN16" s="965"/>
      <c r="CO16" s="965"/>
      <c r="CP16" s="965"/>
      <c r="CQ16" s="966"/>
      <c r="CR16" s="964"/>
      <c r="CS16" s="965"/>
      <c r="CT16" s="965"/>
      <c r="CU16" s="965"/>
      <c r="CV16" s="966"/>
      <c r="CW16" s="964"/>
      <c r="CX16" s="965"/>
      <c r="CY16" s="965"/>
      <c r="CZ16" s="965"/>
      <c r="DA16" s="966"/>
      <c r="DB16" s="964"/>
      <c r="DC16" s="965"/>
      <c r="DD16" s="965"/>
      <c r="DE16" s="965"/>
      <c r="DF16" s="966"/>
      <c r="DG16" s="964"/>
      <c r="DH16" s="965"/>
      <c r="DI16" s="965"/>
      <c r="DJ16" s="965"/>
      <c r="DK16" s="966"/>
      <c r="DL16" s="964"/>
      <c r="DM16" s="965"/>
      <c r="DN16" s="965"/>
      <c r="DO16" s="965"/>
      <c r="DP16" s="966"/>
      <c r="DQ16" s="964"/>
      <c r="DR16" s="965"/>
      <c r="DS16" s="965"/>
      <c r="DT16" s="965"/>
      <c r="DU16" s="966"/>
      <c r="DV16" s="967"/>
      <c r="DW16" s="968"/>
      <c r="DX16" s="968"/>
      <c r="DY16" s="968"/>
      <c r="DZ16" s="969"/>
      <c r="EA16" s="94"/>
    </row>
    <row r="17" spans="1:131" s="95" customFormat="1" ht="26.25" customHeight="1" x14ac:dyDescent="0.15">
      <c r="A17" s="98">
        <v>11</v>
      </c>
      <c r="B17" s="1005"/>
      <c r="C17" s="1006"/>
      <c r="D17" s="1006"/>
      <c r="E17" s="1006"/>
      <c r="F17" s="1006"/>
      <c r="G17" s="1006"/>
      <c r="H17" s="1006"/>
      <c r="I17" s="1006"/>
      <c r="J17" s="1006"/>
      <c r="K17" s="1006"/>
      <c r="L17" s="1006"/>
      <c r="M17" s="1006"/>
      <c r="N17" s="1006"/>
      <c r="O17" s="1006"/>
      <c r="P17" s="1007"/>
      <c r="Q17" s="1013"/>
      <c r="R17" s="1014"/>
      <c r="S17" s="1014"/>
      <c r="T17" s="1014"/>
      <c r="U17" s="1014"/>
      <c r="V17" s="1014"/>
      <c r="W17" s="1014"/>
      <c r="X17" s="1014"/>
      <c r="Y17" s="1014"/>
      <c r="Z17" s="1014"/>
      <c r="AA17" s="1014"/>
      <c r="AB17" s="1014"/>
      <c r="AC17" s="1014"/>
      <c r="AD17" s="1014"/>
      <c r="AE17" s="1015"/>
      <c r="AF17" s="1010"/>
      <c r="AG17" s="1011"/>
      <c r="AH17" s="1011"/>
      <c r="AI17" s="1011"/>
      <c r="AJ17" s="1012"/>
      <c r="AK17" s="1055"/>
      <c r="AL17" s="1056"/>
      <c r="AM17" s="1056"/>
      <c r="AN17" s="1056"/>
      <c r="AO17" s="1056"/>
      <c r="AP17" s="1056"/>
      <c r="AQ17" s="1056"/>
      <c r="AR17" s="1056"/>
      <c r="AS17" s="1056"/>
      <c r="AT17" s="1056"/>
      <c r="AU17" s="1057"/>
      <c r="AV17" s="1057"/>
      <c r="AW17" s="1057"/>
      <c r="AX17" s="1057"/>
      <c r="AY17" s="1058"/>
      <c r="AZ17" s="91"/>
      <c r="BA17" s="91"/>
      <c r="BB17" s="91"/>
      <c r="BC17" s="91"/>
      <c r="BD17" s="91"/>
      <c r="BE17" s="92"/>
      <c r="BF17" s="92"/>
      <c r="BG17" s="92"/>
      <c r="BH17" s="92"/>
      <c r="BI17" s="92"/>
      <c r="BJ17" s="92"/>
      <c r="BK17" s="92"/>
      <c r="BL17" s="92"/>
      <c r="BM17" s="92"/>
      <c r="BN17" s="92"/>
      <c r="BO17" s="92"/>
      <c r="BP17" s="92"/>
      <c r="BQ17" s="98">
        <v>11</v>
      </c>
      <c r="BR17" s="99"/>
      <c r="BS17" s="967"/>
      <c r="BT17" s="968"/>
      <c r="BU17" s="968"/>
      <c r="BV17" s="968"/>
      <c r="BW17" s="968"/>
      <c r="BX17" s="968"/>
      <c r="BY17" s="968"/>
      <c r="BZ17" s="968"/>
      <c r="CA17" s="968"/>
      <c r="CB17" s="968"/>
      <c r="CC17" s="968"/>
      <c r="CD17" s="968"/>
      <c r="CE17" s="968"/>
      <c r="CF17" s="968"/>
      <c r="CG17" s="989"/>
      <c r="CH17" s="964"/>
      <c r="CI17" s="965"/>
      <c r="CJ17" s="965"/>
      <c r="CK17" s="965"/>
      <c r="CL17" s="966"/>
      <c r="CM17" s="964"/>
      <c r="CN17" s="965"/>
      <c r="CO17" s="965"/>
      <c r="CP17" s="965"/>
      <c r="CQ17" s="966"/>
      <c r="CR17" s="964"/>
      <c r="CS17" s="965"/>
      <c r="CT17" s="965"/>
      <c r="CU17" s="965"/>
      <c r="CV17" s="966"/>
      <c r="CW17" s="964"/>
      <c r="CX17" s="965"/>
      <c r="CY17" s="965"/>
      <c r="CZ17" s="965"/>
      <c r="DA17" s="966"/>
      <c r="DB17" s="964"/>
      <c r="DC17" s="965"/>
      <c r="DD17" s="965"/>
      <c r="DE17" s="965"/>
      <c r="DF17" s="966"/>
      <c r="DG17" s="964"/>
      <c r="DH17" s="965"/>
      <c r="DI17" s="965"/>
      <c r="DJ17" s="965"/>
      <c r="DK17" s="966"/>
      <c r="DL17" s="964"/>
      <c r="DM17" s="965"/>
      <c r="DN17" s="965"/>
      <c r="DO17" s="965"/>
      <c r="DP17" s="966"/>
      <c r="DQ17" s="964"/>
      <c r="DR17" s="965"/>
      <c r="DS17" s="965"/>
      <c r="DT17" s="965"/>
      <c r="DU17" s="966"/>
      <c r="DV17" s="967"/>
      <c r="DW17" s="968"/>
      <c r="DX17" s="968"/>
      <c r="DY17" s="968"/>
      <c r="DZ17" s="969"/>
      <c r="EA17" s="94"/>
    </row>
    <row r="18" spans="1:131" s="95" customFormat="1" ht="26.25" customHeight="1" x14ac:dyDescent="0.15">
      <c r="A18" s="98">
        <v>12</v>
      </c>
      <c r="B18" s="1005"/>
      <c r="C18" s="1006"/>
      <c r="D18" s="1006"/>
      <c r="E18" s="1006"/>
      <c r="F18" s="1006"/>
      <c r="G18" s="1006"/>
      <c r="H18" s="1006"/>
      <c r="I18" s="1006"/>
      <c r="J18" s="1006"/>
      <c r="K18" s="1006"/>
      <c r="L18" s="1006"/>
      <c r="M18" s="1006"/>
      <c r="N18" s="1006"/>
      <c r="O18" s="1006"/>
      <c r="P18" s="1007"/>
      <c r="Q18" s="1013"/>
      <c r="R18" s="1014"/>
      <c r="S18" s="1014"/>
      <c r="T18" s="1014"/>
      <c r="U18" s="1014"/>
      <c r="V18" s="1014"/>
      <c r="W18" s="1014"/>
      <c r="X18" s="1014"/>
      <c r="Y18" s="1014"/>
      <c r="Z18" s="1014"/>
      <c r="AA18" s="1014"/>
      <c r="AB18" s="1014"/>
      <c r="AC18" s="1014"/>
      <c r="AD18" s="1014"/>
      <c r="AE18" s="1015"/>
      <c r="AF18" s="1010"/>
      <c r="AG18" s="1011"/>
      <c r="AH18" s="1011"/>
      <c r="AI18" s="1011"/>
      <c r="AJ18" s="1012"/>
      <c r="AK18" s="1055"/>
      <c r="AL18" s="1056"/>
      <c r="AM18" s="1056"/>
      <c r="AN18" s="1056"/>
      <c r="AO18" s="1056"/>
      <c r="AP18" s="1056"/>
      <c r="AQ18" s="1056"/>
      <c r="AR18" s="1056"/>
      <c r="AS18" s="1056"/>
      <c r="AT18" s="1056"/>
      <c r="AU18" s="1057"/>
      <c r="AV18" s="1057"/>
      <c r="AW18" s="1057"/>
      <c r="AX18" s="1057"/>
      <c r="AY18" s="1058"/>
      <c r="AZ18" s="91"/>
      <c r="BA18" s="91"/>
      <c r="BB18" s="91"/>
      <c r="BC18" s="91"/>
      <c r="BD18" s="91"/>
      <c r="BE18" s="92"/>
      <c r="BF18" s="92"/>
      <c r="BG18" s="92"/>
      <c r="BH18" s="92"/>
      <c r="BI18" s="92"/>
      <c r="BJ18" s="92"/>
      <c r="BK18" s="92"/>
      <c r="BL18" s="92"/>
      <c r="BM18" s="92"/>
      <c r="BN18" s="92"/>
      <c r="BO18" s="92"/>
      <c r="BP18" s="92"/>
      <c r="BQ18" s="98">
        <v>12</v>
      </c>
      <c r="BR18" s="99"/>
      <c r="BS18" s="967"/>
      <c r="BT18" s="968"/>
      <c r="BU18" s="968"/>
      <c r="BV18" s="968"/>
      <c r="BW18" s="968"/>
      <c r="BX18" s="968"/>
      <c r="BY18" s="968"/>
      <c r="BZ18" s="968"/>
      <c r="CA18" s="968"/>
      <c r="CB18" s="968"/>
      <c r="CC18" s="968"/>
      <c r="CD18" s="968"/>
      <c r="CE18" s="968"/>
      <c r="CF18" s="968"/>
      <c r="CG18" s="989"/>
      <c r="CH18" s="964"/>
      <c r="CI18" s="965"/>
      <c r="CJ18" s="965"/>
      <c r="CK18" s="965"/>
      <c r="CL18" s="966"/>
      <c r="CM18" s="964"/>
      <c r="CN18" s="965"/>
      <c r="CO18" s="965"/>
      <c r="CP18" s="965"/>
      <c r="CQ18" s="966"/>
      <c r="CR18" s="964"/>
      <c r="CS18" s="965"/>
      <c r="CT18" s="965"/>
      <c r="CU18" s="965"/>
      <c r="CV18" s="966"/>
      <c r="CW18" s="964"/>
      <c r="CX18" s="965"/>
      <c r="CY18" s="965"/>
      <c r="CZ18" s="965"/>
      <c r="DA18" s="966"/>
      <c r="DB18" s="964"/>
      <c r="DC18" s="965"/>
      <c r="DD18" s="965"/>
      <c r="DE18" s="965"/>
      <c r="DF18" s="966"/>
      <c r="DG18" s="964"/>
      <c r="DH18" s="965"/>
      <c r="DI18" s="965"/>
      <c r="DJ18" s="965"/>
      <c r="DK18" s="966"/>
      <c r="DL18" s="964"/>
      <c r="DM18" s="965"/>
      <c r="DN18" s="965"/>
      <c r="DO18" s="965"/>
      <c r="DP18" s="966"/>
      <c r="DQ18" s="964"/>
      <c r="DR18" s="965"/>
      <c r="DS18" s="965"/>
      <c r="DT18" s="965"/>
      <c r="DU18" s="966"/>
      <c r="DV18" s="967"/>
      <c r="DW18" s="968"/>
      <c r="DX18" s="968"/>
      <c r="DY18" s="968"/>
      <c r="DZ18" s="969"/>
      <c r="EA18" s="94"/>
    </row>
    <row r="19" spans="1:131" s="95" customFormat="1" ht="26.25" customHeight="1" x14ac:dyDescent="0.15">
      <c r="A19" s="98">
        <v>13</v>
      </c>
      <c r="B19" s="1005"/>
      <c r="C19" s="1006"/>
      <c r="D19" s="1006"/>
      <c r="E19" s="1006"/>
      <c r="F19" s="1006"/>
      <c r="G19" s="1006"/>
      <c r="H19" s="1006"/>
      <c r="I19" s="1006"/>
      <c r="J19" s="1006"/>
      <c r="K19" s="1006"/>
      <c r="L19" s="1006"/>
      <c r="M19" s="1006"/>
      <c r="N19" s="1006"/>
      <c r="O19" s="1006"/>
      <c r="P19" s="1007"/>
      <c r="Q19" s="1013"/>
      <c r="R19" s="1014"/>
      <c r="S19" s="1014"/>
      <c r="T19" s="1014"/>
      <c r="U19" s="1014"/>
      <c r="V19" s="1014"/>
      <c r="W19" s="1014"/>
      <c r="X19" s="1014"/>
      <c r="Y19" s="1014"/>
      <c r="Z19" s="1014"/>
      <c r="AA19" s="1014"/>
      <c r="AB19" s="1014"/>
      <c r="AC19" s="1014"/>
      <c r="AD19" s="1014"/>
      <c r="AE19" s="1015"/>
      <c r="AF19" s="1010"/>
      <c r="AG19" s="1011"/>
      <c r="AH19" s="1011"/>
      <c r="AI19" s="1011"/>
      <c r="AJ19" s="1012"/>
      <c r="AK19" s="1055"/>
      <c r="AL19" s="1056"/>
      <c r="AM19" s="1056"/>
      <c r="AN19" s="1056"/>
      <c r="AO19" s="1056"/>
      <c r="AP19" s="1056"/>
      <c r="AQ19" s="1056"/>
      <c r="AR19" s="1056"/>
      <c r="AS19" s="1056"/>
      <c r="AT19" s="1056"/>
      <c r="AU19" s="1057"/>
      <c r="AV19" s="1057"/>
      <c r="AW19" s="1057"/>
      <c r="AX19" s="1057"/>
      <c r="AY19" s="1058"/>
      <c r="AZ19" s="91"/>
      <c r="BA19" s="91"/>
      <c r="BB19" s="91"/>
      <c r="BC19" s="91"/>
      <c r="BD19" s="91"/>
      <c r="BE19" s="92"/>
      <c r="BF19" s="92"/>
      <c r="BG19" s="92"/>
      <c r="BH19" s="92"/>
      <c r="BI19" s="92"/>
      <c r="BJ19" s="92"/>
      <c r="BK19" s="92"/>
      <c r="BL19" s="92"/>
      <c r="BM19" s="92"/>
      <c r="BN19" s="92"/>
      <c r="BO19" s="92"/>
      <c r="BP19" s="92"/>
      <c r="BQ19" s="98">
        <v>13</v>
      </c>
      <c r="BR19" s="99"/>
      <c r="BS19" s="967"/>
      <c r="BT19" s="968"/>
      <c r="BU19" s="968"/>
      <c r="BV19" s="968"/>
      <c r="BW19" s="968"/>
      <c r="BX19" s="968"/>
      <c r="BY19" s="968"/>
      <c r="BZ19" s="968"/>
      <c r="CA19" s="968"/>
      <c r="CB19" s="968"/>
      <c r="CC19" s="968"/>
      <c r="CD19" s="968"/>
      <c r="CE19" s="968"/>
      <c r="CF19" s="968"/>
      <c r="CG19" s="989"/>
      <c r="CH19" s="964"/>
      <c r="CI19" s="965"/>
      <c r="CJ19" s="965"/>
      <c r="CK19" s="965"/>
      <c r="CL19" s="966"/>
      <c r="CM19" s="964"/>
      <c r="CN19" s="965"/>
      <c r="CO19" s="965"/>
      <c r="CP19" s="965"/>
      <c r="CQ19" s="966"/>
      <c r="CR19" s="964"/>
      <c r="CS19" s="965"/>
      <c r="CT19" s="965"/>
      <c r="CU19" s="965"/>
      <c r="CV19" s="966"/>
      <c r="CW19" s="964"/>
      <c r="CX19" s="965"/>
      <c r="CY19" s="965"/>
      <c r="CZ19" s="965"/>
      <c r="DA19" s="966"/>
      <c r="DB19" s="964"/>
      <c r="DC19" s="965"/>
      <c r="DD19" s="965"/>
      <c r="DE19" s="965"/>
      <c r="DF19" s="966"/>
      <c r="DG19" s="964"/>
      <c r="DH19" s="965"/>
      <c r="DI19" s="965"/>
      <c r="DJ19" s="965"/>
      <c r="DK19" s="966"/>
      <c r="DL19" s="964"/>
      <c r="DM19" s="965"/>
      <c r="DN19" s="965"/>
      <c r="DO19" s="965"/>
      <c r="DP19" s="966"/>
      <c r="DQ19" s="964"/>
      <c r="DR19" s="965"/>
      <c r="DS19" s="965"/>
      <c r="DT19" s="965"/>
      <c r="DU19" s="966"/>
      <c r="DV19" s="967"/>
      <c r="DW19" s="968"/>
      <c r="DX19" s="968"/>
      <c r="DY19" s="968"/>
      <c r="DZ19" s="969"/>
      <c r="EA19" s="94"/>
    </row>
    <row r="20" spans="1:131" s="95" customFormat="1" ht="26.25" customHeight="1" x14ac:dyDescent="0.15">
      <c r="A20" s="98">
        <v>14</v>
      </c>
      <c r="B20" s="1005"/>
      <c r="C20" s="1006"/>
      <c r="D20" s="1006"/>
      <c r="E20" s="1006"/>
      <c r="F20" s="1006"/>
      <c r="G20" s="1006"/>
      <c r="H20" s="1006"/>
      <c r="I20" s="1006"/>
      <c r="J20" s="1006"/>
      <c r="K20" s="1006"/>
      <c r="L20" s="1006"/>
      <c r="M20" s="1006"/>
      <c r="N20" s="1006"/>
      <c r="O20" s="1006"/>
      <c r="P20" s="1007"/>
      <c r="Q20" s="1013"/>
      <c r="R20" s="1014"/>
      <c r="S20" s="1014"/>
      <c r="T20" s="1014"/>
      <c r="U20" s="1014"/>
      <c r="V20" s="1014"/>
      <c r="W20" s="1014"/>
      <c r="X20" s="1014"/>
      <c r="Y20" s="1014"/>
      <c r="Z20" s="1014"/>
      <c r="AA20" s="1014"/>
      <c r="AB20" s="1014"/>
      <c r="AC20" s="1014"/>
      <c r="AD20" s="1014"/>
      <c r="AE20" s="1015"/>
      <c r="AF20" s="1010"/>
      <c r="AG20" s="1011"/>
      <c r="AH20" s="1011"/>
      <c r="AI20" s="1011"/>
      <c r="AJ20" s="1012"/>
      <c r="AK20" s="1055"/>
      <c r="AL20" s="1056"/>
      <c r="AM20" s="1056"/>
      <c r="AN20" s="1056"/>
      <c r="AO20" s="1056"/>
      <c r="AP20" s="1056"/>
      <c r="AQ20" s="1056"/>
      <c r="AR20" s="1056"/>
      <c r="AS20" s="1056"/>
      <c r="AT20" s="1056"/>
      <c r="AU20" s="1057"/>
      <c r="AV20" s="1057"/>
      <c r="AW20" s="1057"/>
      <c r="AX20" s="1057"/>
      <c r="AY20" s="1058"/>
      <c r="AZ20" s="91"/>
      <c r="BA20" s="91"/>
      <c r="BB20" s="91"/>
      <c r="BC20" s="91"/>
      <c r="BD20" s="91"/>
      <c r="BE20" s="92"/>
      <c r="BF20" s="92"/>
      <c r="BG20" s="92"/>
      <c r="BH20" s="92"/>
      <c r="BI20" s="92"/>
      <c r="BJ20" s="92"/>
      <c r="BK20" s="92"/>
      <c r="BL20" s="92"/>
      <c r="BM20" s="92"/>
      <c r="BN20" s="92"/>
      <c r="BO20" s="92"/>
      <c r="BP20" s="92"/>
      <c r="BQ20" s="98">
        <v>14</v>
      </c>
      <c r="BR20" s="99"/>
      <c r="BS20" s="967"/>
      <c r="BT20" s="968"/>
      <c r="BU20" s="968"/>
      <c r="BV20" s="968"/>
      <c r="BW20" s="968"/>
      <c r="BX20" s="968"/>
      <c r="BY20" s="968"/>
      <c r="BZ20" s="968"/>
      <c r="CA20" s="968"/>
      <c r="CB20" s="968"/>
      <c r="CC20" s="968"/>
      <c r="CD20" s="968"/>
      <c r="CE20" s="968"/>
      <c r="CF20" s="968"/>
      <c r="CG20" s="989"/>
      <c r="CH20" s="964"/>
      <c r="CI20" s="965"/>
      <c r="CJ20" s="965"/>
      <c r="CK20" s="965"/>
      <c r="CL20" s="966"/>
      <c r="CM20" s="964"/>
      <c r="CN20" s="965"/>
      <c r="CO20" s="965"/>
      <c r="CP20" s="965"/>
      <c r="CQ20" s="966"/>
      <c r="CR20" s="964"/>
      <c r="CS20" s="965"/>
      <c r="CT20" s="965"/>
      <c r="CU20" s="965"/>
      <c r="CV20" s="966"/>
      <c r="CW20" s="964"/>
      <c r="CX20" s="965"/>
      <c r="CY20" s="965"/>
      <c r="CZ20" s="965"/>
      <c r="DA20" s="966"/>
      <c r="DB20" s="964"/>
      <c r="DC20" s="965"/>
      <c r="DD20" s="965"/>
      <c r="DE20" s="965"/>
      <c r="DF20" s="966"/>
      <c r="DG20" s="964"/>
      <c r="DH20" s="965"/>
      <c r="DI20" s="965"/>
      <c r="DJ20" s="965"/>
      <c r="DK20" s="966"/>
      <c r="DL20" s="964"/>
      <c r="DM20" s="965"/>
      <c r="DN20" s="965"/>
      <c r="DO20" s="965"/>
      <c r="DP20" s="966"/>
      <c r="DQ20" s="964"/>
      <c r="DR20" s="965"/>
      <c r="DS20" s="965"/>
      <c r="DT20" s="965"/>
      <c r="DU20" s="966"/>
      <c r="DV20" s="967"/>
      <c r="DW20" s="968"/>
      <c r="DX20" s="968"/>
      <c r="DY20" s="968"/>
      <c r="DZ20" s="969"/>
      <c r="EA20" s="94"/>
    </row>
    <row r="21" spans="1:131" s="95" customFormat="1" ht="26.25" customHeight="1" thickBot="1" x14ac:dyDescent="0.2">
      <c r="A21" s="98">
        <v>15</v>
      </c>
      <c r="B21" s="1005"/>
      <c r="C21" s="1006"/>
      <c r="D21" s="1006"/>
      <c r="E21" s="1006"/>
      <c r="F21" s="1006"/>
      <c r="G21" s="1006"/>
      <c r="H21" s="1006"/>
      <c r="I21" s="1006"/>
      <c r="J21" s="1006"/>
      <c r="K21" s="1006"/>
      <c r="L21" s="1006"/>
      <c r="M21" s="1006"/>
      <c r="N21" s="1006"/>
      <c r="O21" s="1006"/>
      <c r="P21" s="1007"/>
      <c r="Q21" s="1013"/>
      <c r="R21" s="1014"/>
      <c r="S21" s="1014"/>
      <c r="T21" s="1014"/>
      <c r="U21" s="1014"/>
      <c r="V21" s="1014"/>
      <c r="W21" s="1014"/>
      <c r="X21" s="1014"/>
      <c r="Y21" s="1014"/>
      <c r="Z21" s="1014"/>
      <c r="AA21" s="1014"/>
      <c r="AB21" s="1014"/>
      <c r="AC21" s="1014"/>
      <c r="AD21" s="1014"/>
      <c r="AE21" s="1015"/>
      <c r="AF21" s="1010"/>
      <c r="AG21" s="1011"/>
      <c r="AH21" s="1011"/>
      <c r="AI21" s="1011"/>
      <c r="AJ21" s="1012"/>
      <c r="AK21" s="1055"/>
      <c r="AL21" s="1056"/>
      <c r="AM21" s="1056"/>
      <c r="AN21" s="1056"/>
      <c r="AO21" s="1056"/>
      <c r="AP21" s="1056"/>
      <c r="AQ21" s="1056"/>
      <c r="AR21" s="1056"/>
      <c r="AS21" s="1056"/>
      <c r="AT21" s="1056"/>
      <c r="AU21" s="1057"/>
      <c r="AV21" s="1057"/>
      <c r="AW21" s="1057"/>
      <c r="AX21" s="1057"/>
      <c r="AY21" s="1058"/>
      <c r="AZ21" s="91"/>
      <c r="BA21" s="91"/>
      <c r="BB21" s="91"/>
      <c r="BC21" s="91"/>
      <c r="BD21" s="91"/>
      <c r="BE21" s="92"/>
      <c r="BF21" s="92"/>
      <c r="BG21" s="92"/>
      <c r="BH21" s="92"/>
      <c r="BI21" s="92"/>
      <c r="BJ21" s="92"/>
      <c r="BK21" s="92"/>
      <c r="BL21" s="92"/>
      <c r="BM21" s="92"/>
      <c r="BN21" s="92"/>
      <c r="BO21" s="92"/>
      <c r="BP21" s="92"/>
      <c r="BQ21" s="98">
        <v>15</v>
      </c>
      <c r="BR21" s="99"/>
      <c r="BS21" s="967"/>
      <c r="BT21" s="968"/>
      <c r="BU21" s="968"/>
      <c r="BV21" s="968"/>
      <c r="BW21" s="968"/>
      <c r="BX21" s="968"/>
      <c r="BY21" s="968"/>
      <c r="BZ21" s="968"/>
      <c r="CA21" s="968"/>
      <c r="CB21" s="968"/>
      <c r="CC21" s="968"/>
      <c r="CD21" s="968"/>
      <c r="CE21" s="968"/>
      <c r="CF21" s="968"/>
      <c r="CG21" s="989"/>
      <c r="CH21" s="964"/>
      <c r="CI21" s="965"/>
      <c r="CJ21" s="965"/>
      <c r="CK21" s="965"/>
      <c r="CL21" s="966"/>
      <c r="CM21" s="964"/>
      <c r="CN21" s="965"/>
      <c r="CO21" s="965"/>
      <c r="CP21" s="965"/>
      <c r="CQ21" s="966"/>
      <c r="CR21" s="964"/>
      <c r="CS21" s="965"/>
      <c r="CT21" s="965"/>
      <c r="CU21" s="965"/>
      <c r="CV21" s="966"/>
      <c r="CW21" s="964"/>
      <c r="CX21" s="965"/>
      <c r="CY21" s="965"/>
      <c r="CZ21" s="965"/>
      <c r="DA21" s="966"/>
      <c r="DB21" s="964"/>
      <c r="DC21" s="965"/>
      <c r="DD21" s="965"/>
      <c r="DE21" s="965"/>
      <c r="DF21" s="966"/>
      <c r="DG21" s="964"/>
      <c r="DH21" s="965"/>
      <c r="DI21" s="965"/>
      <c r="DJ21" s="965"/>
      <c r="DK21" s="966"/>
      <c r="DL21" s="964"/>
      <c r="DM21" s="965"/>
      <c r="DN21" s="965"/>
      <c r="DO21" s="965"/>
      <c r="DP21" s="966"/>
      <c r="DQ21" s="964"/>
      <c r="DR21" s="965"/>
      <c r="DS21" s="965"/>
      <c r="DT21" s="965"/>
      <c r="DU21" s="966"/>
      <c r="DV21" s="967"/>
      <c r="DW21" s="968"/>
      <c r="DX21" s="968"/>
      <c r="DY21" s="968"/>
      <c r="DZ21" s="969"/>
      <c r="EA21" s="94"/>
    </row>
    <row r="22" spans="1:131" s="95" customFormat="1" ht="26.25" customHeight="1" x14ac:dyDescent="0.15">
      <c r="A22" s="98">
        <v>16</v>
      </c>
      <c r="B22" s="1005"/>
      <c r="C22" s="1006"/>
      <c r="D22" s="1006"/>
      <c r="E22" s="1006"/>
      <c r="F22" s="1006"/>
      <c r="G22" s="1006"/>
      <c r="H22" s="1006"/>
      <c r="I22" s="1006"/>
      <c r="J22" s="1006"/>
      <c r="K22" s="1006"/>
      <c r="L22" s="1006"/>
      <c r="M22" s="1006"/>
      <c r="N22" s="1006"/>
      <c r="O22" s="1006"/>
      <c r="P22" s="1007"/>
      <c r="Q22" s="1048"/>
      <c r="R22" s="1049"/>
      <c r="S22" s="1049"/>
      <c r="T22" s="1049"/>
      <c r="U22" s="1049"/>
      <c r="V22" s="1049"/>
      <c r="W22" s="1049"/>
      <c r="X22" s="1049"/>
      <c r="Y22" s="1049"/>
      <c r="Z22" s="1049"/>
      <c r="AA22" s="1049"/>
      <c r="AB22" s="1049"/>
      <c r="AC22" s="1049"/>
      <c r="AD22" s="1049"/>
      <c r="AE22" s="1050"/>
      <c r="AF22" s="1010"/>
      <c r="AG22" s="1011"/>
      <c r="AH22" s="1011"/>
      <c r="AI22" s="1011"/>
      <c r="AJ22" s="1012"/>
      <c r="AK22" s="1051"/>
      <c r="AL22" s="1052"/>
      <c r="AM22" s="1052"/>
      <c r="AN22" s="1052"/>
      <c r="AO22" s="1052"/>
      <c r="AP22" s="1052"/>
      <c r="AQ22" s="1052"/>
      <c r="AR22" s="1052"/>
      <c r="AS22" s="1052"/>
      <c r="AT22" s="1052"/>
      <c r="AU22" s="1053"/>
      <c r="AV22" s="1053"/>
      <c r="AW22" s="1053"/>
      <c r="AX22" s="1053"/>
      <c r="AY22" s="1054"/>
      <c r="AZ22" s="1003" t="s">
        <v>326</v>
      </c>
      <c r="BA22" s="1003"/>
      <c r="BB22" s="1003"/>
      <c r="BC22" s="1003"/>
      <c r="BD22" s="1004"/>
      <c r="BE22" s="92"/>
      <c r="BF22" s="92"/>
      <c r="BG22" s="92"/>
      <c r="BH22" s="92"/>
      <c r="BI22" s="92"/>
      <c r="BJ22" s="92"/>
      <c r="BK22" s="92"/>
      <c r="BL22" s="92"/>
      <c r="BM22" s="92"/>
      <c r="BN22" s="92"/>
      <c r="BO22" s="92"/>
      <c r="BP22" s="92"/>
      <c r="BQ22" s="98">
        <v>16</v>
      </c>
      <c r="BR22" s="99"/>
      <c r="BS22" s="967"/>
      <c r="BT22" s="968"/>
      <c r="BU22" s="968"/>
      <c r="BV22" s="968"/>
      <c r="BW22" s="968"/>
      <c r="BX22" s="968"/>
      <c r="BY22" s="968"/>
      <c r="BZ22" s="968"/>
      <c r="CA22" s="968"/>
      <c r="CB22" s="968"/>
      <c r="CC22" s="968"/>
      <c r="CD22" s="968"/>
      <c r="CE22" s="968"/>
      <c r="CF22" s="968"/>
      <c r="CG22" s="989"/>
      <c r="CH22" s="964"/>
      <c r="CI22" s="965"/>
      <c r="CJ22" s="965"/>
      <c r="CK22" s="965"/>
      <c r="CL22" s="966"/>
      <c r="CM22" s="964"/>
      <c r="CN22" s="965"/>
      <c r="CO22" s="965"/>
      <c r="CP22" s="965"/>
      <c r="CQ22" s="966"/>
      <c r="CR22" s="964"/>
      <c r="CS22" s="965"/>
      <c r="CT22" s="965"/>
      <c r="CU22" s="965"/>
      <c r="CV22" s="966"/>
      <c r="CW22" s="964"/>
      <c r="CX22" s="965"/>
      <c r="CY22" s="965"/>
      <c r="CZ22" s="965"/>
      <c r="DA22" s="966"/>
      <c r="DB22" s="964"/>
      <c r="DC22" s="965"/>
      <c r="DD22" s="965"/>
      <c r="DE22" s="965"/>
      <c r="DF22" s="966"/>
      <c r="DG22" s="964"/>
      <c r="DH22" s="965"/>
      <c r="DI22" s="965"/>
      <c r="DJ22" s="965"/>
      <c r="DK22" s="966"/>
      <c r="DL22" s="964"/>
      <c r="DM22" s="965"/>
      <c r="DN22" s="965"/>
      <c r="DO22" s="965"/>
      <c r="DP22" s="966"/>
      <c r="DQ22" s="964"/>
      <c r="DR22" s="965"/>
      <c r="DS22" s="965"/>
      <c r="DT22" s="965"/>
      <c r="DU22" s="966"/>
      <c r="DV22" s="967"/>
      <c r="DW22" s="968"/>
      <c r="DX22" s="968"/>
      <c r="DY22" s="968"/>
      <c r="DZ22" s="969"/>
      <c r="EA22" s="94"/>
    </row>
    <row r="23" spans="1:131" s="95" customFormat="1" ht="26.25" customHeight="1" thickBot="1" x14ac:dyDescent="0.2">
      <c r="A23" s="100" t="s">
        <v>327</v>
      </c>
      <c r="B23" s="912" t="s">
        <v>328</v>
      </c>
      <c r="C23" s="913"/>
      <c r="D23" s="913"/>
      <c r="E23" s="913"/>
      <c r="F23" s="913"/>
      <c r="G23" s="913"/>
      <c r="H23" s="913"/>
      <c r="I23" s="913"/>
      <c r="J23" s="913"/>
      <c r="K23" s="913"/>
      <c r="L23" s="913"/>
      <c r="M23" s="913"/>
      <c r="N23" s="913"/>
      <c r="O23" s="913"/>
      <c r="P23" s="923"/>
      <c r="Q23" s="1042">
        <v>6681</v>
      </c>
      <c r="R23" s="1036"/>
      <c r="S23" s="1036"/>
      <c r="T23" s="1036"/>
      <c r="U23" s="1036"/>
      <c r="V23" s="1036">
        <v>6293</v>
      </c>
      <c r="W23" s="1036"/>
      <c r="X23" s="1036"/>
      <c r="Y23" s="1036"/>
      <c r="Z23" s="1036"/>
      <c r="AA23" s="1036">
        <v>388</v>
      </c>
      <c r="AB23" s="1036"/>
      <c r="AC23" s="1036"/>
      <c r="AD23" s="1036"/>
      <c r="AE23" s="1043"/>
      <c r="AF23" s="1044">
        <v>317</v>
      </c>
      <c r="AG23" s="1036"/>
      <c r="AH23" s="1036"/>
      <c r="AI23" s="1036"/>
      <c r="AJ23" s="1045"/>
      <c r="AK23" s="1046"/>
      <c r="AL23" s="1047"/>
      <c r="AM23" s="1047"/>
      <c r="AN23" s="1047"/>
      <c r="AO23" s="1047"/>
      <c r="AP23" s="1036">
        <v>5398</v>
      </c>
      <c r="AQ23" s="1036"/>
      <c r="AR23" s="1036"/>
      <c r="AS23" s="1036"/>
      <c r="AT23" s="1036"/>
      <c r="AU23" s="1037"/>
      <c r="AV23" s="1037"/>
      <c r="AW23" s="1037"/>
      <c r="AX23" s="1037"/>
      <c r="AY23" s="1038"/>
      <c r="AZ23" s="1039" t="s">
        <v>64</v>
      </c>
      <c r="BA23" s="1040"/>
      <c r="BB23" s="1040"/>
      <c r="BC23" s="1040"/>
      <c r="BD23" s="1041"/>
      <c r="BE23" s="92"/>
      <c r="BF23" s="92"/>
      <c r="BG23" s="92"/>
      <c r="BH23" s="92"/>
      <c r="BI23" s="92"/>
      <c r="BJ23" s="92"/>
      <c r="BK23" s="92"/>
      <c r="BL23" s="92"/>
      <c r="BM23" s="92"/>
      <c r="BN23" s="92"/>
      <c r="BO23" s="92"/>
      <c r="BP23" s="92"/>
      <c r="BQ23" s="98">
        <v>17</v>
      </c>
      <c r="BR23" s="99"/>
      <c r="BS23" s="967"/>
      <c r="BT23" s="968"/>
      <c r="BU23" s="968"/>
      <c r="BV23" s="968"/>
      <c r="BW23" s="968"/>
      <c r="BX23" s="968"/>
      <c r="BY23" s="968"/>
      <c r="BZ23" s="968"/>
      <c r="CA23" s="968"/>
      <c r="CB23" s="968"/>
      <c r="CC23" s="968"/>
      <c r="CD23" s="968"/>
      <c r="CE23" s="968"/>
      <c r="CF23" s="968"/>
      <c r="CG23" s="989"/>
      <c r="CH23" s="964"/>
      <c r="CI23" s="965"/>
      <c r="CJ23" s="965"/>
      <c r="CK23" s="965"/>
      <c r="CL23" s="966"/>
      <c r="CM23" s="964"/>
      <c r="CN23" s="965"/>
      <c r="CO23" s="965"/>
      <c r="CP23" s="965"/>
      <c r="CQ23" s="966"/>
      <c r="CR23" s="964"/>
      <c r="CS23" s="965"/>
      <c r="CT23" s="965"/>
      <c r="CU23" s="965"/>
      <c r="CV23" s="966"/>
      <c r="CW23" s="964"/>
      <c r="CX23" s="965"/>
      <c r="CY23" s="965"/>
      <c r="CZ23" s="965"/>
      <c r="DA23" s="966"/>
      <c r="DB23" s="964"/>
      <c r="DC23" s="965"/>
      <c r="DD23" s="965"/>
      <c r="DE23" s="965"/>
      <c r="DF23" s="966"/>
      <c r="DG23" s="964"/>
      <c r="DH23" s="965"/>
      <c r="DI23" s="965"/>
      <c r="DJ23" s="965"/>
      <c r="DK23" s="966"/>
      <c r="DL23" s="964"/>
      <c r="DM23" s="965"/>
      <c r="DN23" s="965"/>
      <c r="DO23" s="965"/>
      <c r="DP23" s="966"/>
      <c r="DQ23" s="964"/>
      <c r="DR23" s="965"/>
      <c r="DS23" s="965"/>
      <c r="DT23" s="965"/>
      <c r="DU23" s="966"/>
      <c r="DV23" s="967"/>
      <c r="DW23" s="968"/>
      <c r="DX23" s="968"/>
      <c r="DY23" s="968"/>
      <c r="DZ23" s="969"/>
      <c r="EA23" s="94"/>
    </row>
    <row r="24" spans="1:131" s="95" customFormat="1" ht="26.25" customHeight="1" x14ac:dyDescent="0.15">
      <c r="A24" s="1035" t="s">
        <v>329</v>
      </c>
      <c r="B24" s="1035"/>
      <c r="C24" s="1035"/>
      <c r="D24" s="1035"/>
      <c r="E24" s="1035"/>
      <c r="F24" s="1035"/>
      <c r="G24" s="1035"/>
      <c r="H24" s="1035"/>
      <c r="I24" s="1035"/>
      <c r="J24" s="1035"/>
      <c r="K24" s="1035"/>
      <c r="L24" s="1035"/>
      <c r="M24" s="1035"/>
      <c r="N24" s="1035"/>
      <c r="O24" s="1035"/>
      <c r="P24" s="1035"/>
      <c r="Q24" s="1035"/>
      <c r="R24" s="1035"/>
      <c r="S24" s="1035"/>
      <c r="T24" s="1035"/>
      <c r="U24" s="1035"/>
      <c r="V24" s="1035"/>
      <c r="W24" s="1035"/>
      <c r="X24" s="1035"/>
      <c r="Y24" s="1035"/>
      <c r="Z24" s="1035"/>
      <c r="AA24" s="1035"/>
      <c r="AB24" s="1035"/>
      <c r="AC24" s="1035"/>
      <c r="AD24" s="1035"/>
      <c r="AE24" s="1035"/>
      <c r="AF24" s="1035"/>
      <c r="AG24" s="1035"/>
      <c r="AH24" s="1035"/>
      <c r="AI24" s="1035"/>
      <c r="AJ24" s="1035"/>
      <c r="AK24" s="1035"/>
      <c r="AL24" s="1035"/>
      <c r="AM24" s="1035"/>
      <c r="AN24" s="1035"/>
      <c r="AO24" s="1035"/>
      <c r="AP24" s="1035"/>
      <c r="AQ24" s="1035"/>
      <c r="AR24" s="1035"/>
      <c r="AS24" s="1035"/>
      <c r="AT24" s="1035"/>
      <c r="AU24" s="1035"/>
      <c r="AV24" s="1035"/>
      <c r="AW24" s="1035"/>
      <c r="AX24" s="1035"/>
      <c r="AY24" s="1035"/>
      <c r="AZ24" s="91"/>
      <c r="BA24" s="91"/>
      <c r="BB24" s="91"/>
      <c r="BC24" s="91"/>
      <c r="BD24" s="91"/>
      <c r="BE24" s="92"/>
      <c r="BF24" s="92"/>
      <c r="BG24" s="92"/>
      <c r="BH24" s="92"/>
      <c r="BI24" s="92"/>
      <c r="BJ24" s="92"/>
      <c r="BK24" s="92"/>
      <c r="BL24" s="92"/>
      <c r="BM24" s="92"/>
      <c r="BN24" s="92"/>
      <c r="BO24" s="92"/>
      <c r="BP24" s="92"/>
      <c r="BQ24" s="98">
        <v>18</v>
      </c>
      <c r="BR24" s="99"/>
      <c r="BS24" s="967"/>
      <c r="BT24" s="968"/>
      <c r="BU24" s="968"/>
      <c r="BV24" s="968"/>
      <c r="BW24" s="968"/>
      <c r="BX24" s="968"/>
      <c r="BY24" s="968"/>
      <c r="BZ24" s="968"/>
      <c r="CA24" s="968"/>
      <c r="CB24" s="968"/>
      <c r="CC24" s="968"/>
      <c r="CD24" s="968"/>
      <c r="CE24" s="968"/>
      <c r="CF24" s="968"/>
      <c r="CG24" s="989"/>
      <c r="CH24" s="964"/>
      <c r="CI24" s="965"/>
      <c r="CJ24" s="965"/>
      <c r="CK24" s="965"/>
      <c r="CL24" s="966"/>
      <c r="CM24" s="964"/>
      <c r="CN24" s="965"/>
      <c r="CO24" s="965"/>
      <c r="CP24" s="965"/>
      <c r="CQ24" s="966"/>
      <c r="CR24" s="964"/>
      <c r="CS24" s="965"/>
      <c r="CT24" s="965"/>
      <c r="CU24" s="965"/>
      <c r="CV24" s="966"/>
      <c r="CW24" s="964"/>
      <c r="CX24" s="965"/>
      <c r="CY24" s="965"/>
      <c r="CZ24" s="965"/>
      <c r="DA24" s="966"/>
      <c r="DB24" s="964"/>
      <c r="DC24" s="965"/>
      <c r="DD24" s="965"/>
      <c r="DE24" s="965"/>
      <c r="DF24" s="966"/>
      <c r="DG24" s="964"/>
      <c r="DH24" s="965"/>
      <c r="DI24" s="965"/>
      <c r="DJ24" s="965"/>
      <c r="DK24" s="966"/>
      <c r="DL24" s="964"/>
      <c r="DM24" s="965"/>
      <c r="DN24" s="965"/>
      <c r="DO24" s="965"/>
      <c r="DP24" s="966"/>
      <c r="DQ24" s="964"/>
      <c r="DR24" s="965"/>
      <c r="DS24" s="965"/>
      <c r="DT24" s="965"/>
      <c r="DU24" s="966"/>
      <c r="DV24" s="967"/>
      <c r="DW24" s="968"/>
      <c r="DX24" s="968"/>
      <c r="DY24" s="968"/>
      <c r="DZ24" s="969"/>
      <c r="EA24" s="94"/>
    </row>
    <row r="25" spans="1:131" ht="26.25" customHeight="1" thickBot="1" x14ac:dyDescent="0.2">
      <c r="A25" s="1034" t="s">
        <v>330</v>
      </c>
      <c r="B25" s="1034"/>
      <c r="C25" s="1034"/>
      <c r="D25" s="1034"/>
      <c r="E25" s="1034"/>
      <c r="F25" s="1034"/>
      <c r="G25" s="1034"/>
      <c r="H25" s="1034"/>
      <c r="I25" s="1034"/>
      <c r="J25" s="1034"/>
      <c r="K25" s="1034"/>
      <c r="L25" s="1034"/>
      <c r="M25" s="1034"/>
      <c r="N25" s="1034"/>
      <c r="O25" s="1034"/>
      <c r="P25" s="1034"/>
      <c r="Q25" s="1034"/>
      <c r="R25" s="1034"/>
      <c r="S25" s="1034"/>
      <c r="T25" s="1034"/>
      <c r="U25" s="1034"/>
      <c r="V25" s="1034"/>
      <c r="W25" s="1034"/>
      <c r="X25" s="1034"/>
      <c r="Y25" s="1034"/>
      <c r="Z25" s="1034"/>
      <c r="AA25" s="1034"/>
      <c r="AB25" s="1034"/>
      <c r="AC25" s="1034"/>
      <c r="AD25" s="1034"/>
      <c r="AE25" s="1034"/>
      <c r="AF25" s="1034"/>
      <c r="AG25" s="1034"/>
      <c r="AH25" s="1034"/>
      <c r="AI25" s="1034"/>
      <c r="AJ25" s="1034"/>
      <c r="AK25" s="1034"/>
      <c r="AL25" s="1034"/>
      <c r="AM25" s="1034"/>
      <c r="AN25" s="1034"/>
      <c r="AO25" s="1034"/>
      <c r="AP25" s="1034"/>
      <c r="AQ25" s="1034"/>
      <c r="AR25" s="1034"/>
      <c r="AS25" s="1034"/>
      <c r="AT25" s="1034"/>
      <c r="AU25" s="1034"/>
      <c r="AV25" s="1034"/>
      <c r="AW25" s="1034"/>
      <c r="AX25" s="1034"/>
      <c r="AY25" s="1034"/>
      <c r="AZ25" s="1034"/>
      <c r="BA25" s="1034"/>
      <c r="BB25" s="1034"/>
      <c r="BC25" s="1034"/>
      <c r="BD25" s="1034"/>
      <c r="BE25" s="1034"/>
      <c r="BF25" s="1034"/>
      <c r="BG25" s="1034"/>
      <c r="BH25" s="1034"/>
      <c r="BI25" s="1034"/>
      <c r="BJ25" s="91"/>
      <c r="BK25" s="91"/>
      <c r="BL25" s="91"/>
      <c r="BM25" s="91"/>
      <c r="BN25" s="91"/>
      <c r="BO25" s="101"/>
      <c r="BP25" s="101"/>
      <c r="BQ25" s="98">
        <v>19</v>
      </c>
      <c r="BR25" s="99"/>
      <c r="BS25" s="967"/>
      <c r="BT25" s="968"/>
      <c r="BU25" s="968"/>
      <c r="BV25" s="968"/>
      <c r="BW25" s="968"/>
      <c r="BX25" s="968"/>
      <c r="BY25" s="968"/>
      <c r="BZ25" s="968"/>
      <c r="CA25" s="968"/>
      <c r="CB25" s="968"/>
      <c r="CC25" s="968"/>
      <c r="CD25" s="968"/>
      <c r="CE25" s="968"/>
      <c r="CF25" s="968"/>
      <c r="CG25" s="989"/>
      <c r="CH25" s="964"/>
      <c r="CI25" s="965"/>
      <c r="CJ25" s="965"/>
      <c r="CK25" s="965"/>
      <c r="CL25" s="966"/>
      <c r="CM25" s="964"/>
      <c r="CN25" s="965"/>
      <c r="CO25" s="965"/>
      <c r="CP25" s="965"/>
      <c r="CQ25" s="966"/>
      <c r="CR25" s="964"/>
      <c r="CS25" s="965"/>
      <c r="CT25" s="965"/>
      <c r="CU25" s="965"/>
      <c r="CV25" s="966"/>
      <c r="CW25" s="964"/>
      <c r="CX25" s="965"/>
      <c r="CY25" s="965"/>
      <c r="CZ25" s="965"/>
      <c r="DA25" s="966"/>
      <c r="DB25" s="964"/>
      <c r="DC25" s="965"/>
      <c r="DD25" s="965"/>
      <c r="DE25" s="965"/>
      <c r="DF25" s="966"/>
      <c r="DG25" s="964"/>
      <c r="DH25" s="965"/>
      <c r="DI25" s="965"/>
      <c r="DJ25" s="965"/>
      <c r="DK25" s="966"/>
      <c r="DL25" s="964"/>
      <c r="DM25" s="965"/>
      <c r="DN25" s="965"/>
      <c r="DO25" s="965"/>
      <c r="DP25" s="966"/>
      <c r="DQ25" s="964"/>
      <c r="DR25" s="965"/>
      <c r="DS25" s="965"/>
      <c r="DT25" s="965"/>
      <c r="DU25" s="966"/>
      <c r="DV25" s="967"/>
      <c r="DW25" s="968"/>
      <c r="DX25" s="968"/>
      <c r="DY25" s="968"/>
      <c r="DZ25" s="969"/>
      <c r="EA25" s="89"/>
    </row>
    <row r="26" spans="1:131" ht="26.25" customHeight="1" x14ac:dyDescent="0.15">
      <c r="A26" s="970" t="s">
        <v>303</v>
      </c>
      <c r="B26" s="971"/>
      <c r="C26" s="971"/>
      <c r="D26" s="971"/>
      <c r="E26" s="971"/>
      <c r="F26" s="971"/>
      <c r="G26" s="971"/>
      <c r="H26" s="971"/>
      <c r="I26" s="971"/>
      <c r="J26" s="971"/>
      <c r="K26" s="971"/>
      <c r="L26" s="971"/>
      <c r="M26" s="971"/>
      <c r="N26" s="971"/>
      <c r="O26" s="971"/>
      <c r="P26" s="972"/>
      <c r="Q26" s="976" t="s">
        <v>331</v>
      </c>
      <c r="R26" s="977"/>
      <c r="S26" s="977"/>
      <c r="T26" s="977"/>
      <c r="U26" s="978"/>
      <c r="V26" s="976" t="s">
        <v>332</v>
      </c>
      <c r="W26" s="977"/>
      <c r="X26" s="977"/>
      <c r="Y26" s="977"/>
      <c r="Z26" s="978"/>
      <c r="AA26" s="976" t="s">
        <v>333</v>
      </c>
      <c r="AB26" s="977"/>
      <c r="AC26" s="977"/>
      <c r="AD26" s="977"/>
      <c r="AE26" s="977"/>
      <c r="AF26" s="1030" t="s">
        <v>334</v>
      </c>
      <c r="AG26" s="983"/>
      <c r="AH26" s="983"/>
      <c r="AI26" s="983"/>
      <c r="AJ26" s="1031"/>
      <c r="AK26" s="977" t="s">
        <v>335</v>
      </c>
      <c r="AL26" s="977"/>
      <c r="AM26" s="977"/>
      <c r="AN26" s="977"/>
      <c r="AO26" s="978"/>
      <c r="AP26" s="976" t="s">
        <v>336</v>
      </c>
      <c r="AQ26" s="977"/>
      <c r="AR26" s="977"/>
      <c r="AS26" s="977"/>
      <c r="AT26" s="978"/>
      <c r="AU26" s="976" t="s">
        <v>337</v>
      </c>
      <c r="AV26" s="977"/>
      <c r="AW26" s="977"/>
      <c r="AX26" s="977"/>
      <c r="AY26" s="978"/>
      <c r="AZ26" s="976" t="s">
        <v>338</v>
      </c>
      <c r="BA26" s="977"/>
      <c r="BB26" s="977"/>
      <c r="BC26" s="977"/>
      <c r="BD26" s="978"/>
      <c r="BE26" s="976" t="s">
        <v>310</v>
      </c>
      <c r="BF26" s="977"/>
      <c r="BG26" s="977"/>
      <c r="BH26" s="977"/>
      <c r="BI26" s="990"/>
      <c r="BJ26" s="91"/>
      <c r="BK26" s="91"/>
      <c r="BL26" s="91"/>
      <c r="BM26" s="91"/>
      <c r="BN26" s="91"/>
      <c r="BO26" s="101"/>
      <c r="BP26" s="101"/>
      <c r="BQ26" s="98">
        <v>20</v>
      </c>
      <c r="BR26" s="99"/>
      <c r="BS26" s="967"/>
      <c r="BT26" s="968"/>
      <c r="BU26" s="968"/>
      <c r="BV26" s="968"/>
      <c r="BW26" s="968"/>
      <c r="BX26" s="968"/>
      <c r="BY26" s="968"/>
      <c r="BZ26" s="968"/>
      <c r="CA26" s="968"/>
      <c r="CB26" s="968"/>
      <c r="CC26" s="968"/>
      <c r="CD26" s="968"/>
      <c r="CE26" s="968"/>
      <c r="CF26" s="968"/>
      <c r="CG26" s="989"/>
      <c r="CH26" s="964"/>
      <c r="CI26" s="965"/>
      <c r="CJ26" s="965"/>
      <c r="CK26" s="965"/>
      <c r="CL26" s="966"/>
      <c r="CM26" s="964"/>
      <c r="CN26" s="965"/>
      <c r="CO26" s="965"/>
      <c r="CP26" s="965"/>
      <c r="CQ26" s="966"/>
      <c r="CR26" s="964"/>
      <c r="CS26" s="965"/>
      <c r="CT26" s="965"/>
      <c r="CU26" s="965"/>
      <c r="CV26" s="966"/>
      <c r="CW26" s="964"/>
      <c r="CX26" s="965"/>
      <c r="CY26" s="965"/>
      <c r="CZ26" s="965"/>
      <c r="DA26" s="966"/>
      <c r="DB26" s="964"/>
      <c r="DC26" s="965"/>
      <c r="DD26" s="965"/>
      <c r="DE26" s="965"/>
      <c r="DF26" s="966"/>
      <c r="DG26" s="964"/>
      <c r="DH26" s="965"/>
      <c r="DI26" s="965"/>
      <c r="DJ26" s="965"/>
      <c r="DK26" s="966"/>
      <c r="DL26" s="964"/>
      <c r="DM26" s="965"/>
      <c r="DN26" s="965"/>
      <c r="DO26" s="965"/>
      <c r="DP26" s="966"/>
      <c r="DQ26" s="964"/>
      <c r="DR26" s="965"/>
      <c r="DS26" s="965"/>
      <c r="DT26" s="965"/>
      <c r="DU26" s="966"/>
      <c r="DV26" s="967"/>
      <c r="DW26" s="968"/>
      <c r="DX26" s="968"/>
      <c r="DY26" s="968"/>
      <c r="DZ26" s="969"/>
      <c r="EA26" s="89"/>
    </row>
    <row r="27" spans="1:131" ht="26.25" customHeight="1" thickBot="1" x14ac:dyDescent="0.2">
      <c r="A27" s="973"/>
      <c r="B27" s="974"/>
      <c r="C27" s="974"/>
      <c r="D27" s="974"/>
      <c r="E27" s="974"/>
      <c r="F27" s="974"/>
      <c r="G27" s="974"/>
      <c r="H27" s="974"/>
      <c r="I27" s="974"/>
      <c r="J27" s="974"/>
      <c r="K27" s="974"/>
      <c r="L27" s="974"/>
      <c r="M27" s="974"/>
      <c r="N27" s="974"/>
      <c r="O27" s="974"/>
      <c r="P27" s="975"/>
      <c r="Q27" s="979"/>
      <c r="R27" s="980"/>
      <c r="S27" s="980"/>
      <c r="T27" s="980"/>
      <c r="U27" s="981"/>
      <c r="V27" s="979"/>
      <c r="W27" s="980"/>
      <c r="X27" s="980"/>
      <c r="Y27" s="980"/>
      <c r="Z27" s="981"/>
      <c r="AA27" s="979"/>
      <c r="AB27" s="980"/>
      <c r="AC27" s="980"/>
      <c r="AD27" s="980"/>
      <c r="AE27" s="980"/>
      <c r="AF27" s="1032"/>
      <c r="AG27" s="986"/>
      <c r="AH27" s="986"/>
      <c r="AI27" s="986"/>
      <c r="AJ27" s="1033"/>
      <c r="AK27" s="980"/>
      <c r="AL27" s="980"/>
      <c r="AM27" s="980"/>
      <c r="AN27" s="980"/>
      <c r="AO27" s="981"/>
      <c r="AP27" s="979"/>
      <c r="AQ27" s="980"/>
      <c r="AR27" s="980"/>
      <c r="AS27" s="980"/>
      <c r="AT27" s="981"/>
      <c r="AU27" s="979"/>
      <c r="AV27" s="980"/>
      <c r="AW27" s="980"/>
      <c r="AX27" s="980"/>
      <c r="AY27" s="981"/>
      <c r="AZ27" s="979"/>
      <c r="BA27" s="980"/>
      <c r="BB27" s="980"/>
      <c r="BC27" s="980"/>
      <c r="BD27" s="981"/>
      <c r="BE27" s="979"/>
      <c r="BF27" s="980"/>
      <c r="BG27" s="980"/>
      <c r="BH27" s="980"/>
      <c r="BI27" s="991"/>
      <c r="BJ27" s="91"/>
      <c r="BK27" s="91"/>
      <c r="BL27" s="91"/>
      <c r="BM27" s="91"/>
      <c r="BN27" s="91"/>
      <c r="BO27" s="101"/>
      <c r="BP27" s="101"/>
      <c r="BQ27" s="98">
        <v>21</v>
      </c>
      <c r="BR27" s="99"/>
      <c r="BS27" s="967"/>
      <c r="BT27" s="968"/>
      <c r="BU27" s="968"/>
      <c r="BV27" s="968"/>
      <c r="BW27" s="968"/>
      <c r="BX27" s="968"/>
      <c r="BY27" s="968"/>
      <c r="BZ27" s="968"/>
      <c r="CA27" s="968"/>
      <c r="CB27" s="968"/>
      <c r="CC27" s="968"/>
      <c r="CD27" s="968"/>
      <c r="CE27" s="968"/>
      <c r="CF27" s="968"/>
      <c r="CG27" s="989"/>
      <c r="CH27" s="964"/>
      <c r="CI27" s="965"/>
      <c r="CJ27" s="965"/>
      <c r="CK27" s="965"/>
      <c r="CL27" s="966"/>
      <c r="CM27" s="964"/>
      <c r="CN27" s="965"/>
      <c r="CO27" s="965"/>
      <c r="CP27" s="965"/>
      <c r="CQ27" s="966"/>
      <c r="CR27" s="964"/>
      <c r="CS27" s="965"/>
      <c r="CT27" s="965"/>
      <c r="CU27" s="965"/>
      <c r="CV27" s="966"/>
      <c r="CW27" s="964"/>
      <c r="CX27" s="965"/>
      <c r="CY27" s="965"/>
      <c r="CZ27" s="965"/>
      <c r="DA27" s="966"/>
      <c r="DB27" s="964"/>
      <c r="DC27" s="965"/>
      <c r="DD27" s="965"/>
      <c r="DE27" s="965"/>
      <c r="DF27" s="966"/>
      <c r="DG27" s="964"/>
      <c r="DH27" s="965"/>
      <c r="DI27" s="965"/>
      <c r="DJ27" s="965"/>
      <c r="DK27" s="966"/>
      <c r="DL27" s="964"/>
      <c r="DM27" s="965"/>
      <c r="DN27" s="965"/>
      <c r="DO27" s="965"/>
      <c r="DP27" s="966"/>
      <c r="DQ27" s="964"/>
      <c r="DR27" s="965"/>
      <c r="DS27" s="965"/>
      <c r="DT27" s="965"/>
      <c r="DU27" s="966"/>
      <c r="DV27" s="967"/>
      <c r="DW27" s="968"/>
      <c r="DX27" s="968"/>
      <c r="DY27" s="968"/>
      <c r="DZ27" s="969"/>
      <c r="EA27" s="89"/>
    </row>
    <row r="28" spans="1:131" ht="26.25" customHeight="1" thickTop="1" x14ac:dyDescent="0.15">
      <c r="A28" s="102">
        <v>1</v>
      </c>
      <c r="B28" s="1022" t="s">
        <v>339</v>
      </c>
      <c r="C28" s="1023"/>
      <c r="D28" s="1023"/>
      <c r="E28" s="1023"/>
      <c r="F28" s="1023"/>
      <c r="G28" s="1023"/>
      <c r="H28" s="1023"/>
      <c r="I28" s="1023"/>
      <c r="J28" s="1023"/>
      <c r="K28" s="1023"/>
      <c r="L28" s="1023"/>
      <c r="M28" s="1023"/>
      <c r="N28" s="1023"/>
      <c r="O28" s="1023"/>
      <c r="P28" s="1024"/>
      <c r="Q28" s="1025">
        <v>869</v>
      </c>
      <c r="R28" s="1026"/>
      <c r="S28" s="1026"/>
      <c r="T28" s="1026"/>
      <c r="U28" s="1026"/>
      <c r="V28" s="1026">
        <v>860</v>
      </c>
      <c r="W28" s="1026"/>
      <c r="X28" s="1026"/>
      <c r="Y28" s="1026"/>
      <c r="Z28" s="1026"/>
      <c r="AA28" s="1026">
        <v>9</v>
      </c>
      <c r="AB28" s="1026"/>
      <c r="AC28" s="1026"/>
      <c r="AD28" s="1026"/>
      <c r="AE28" s="1027"/>
      <c r="AF28" s="1028">
        <v>9</v>
      </c>
      <c r="AG28" s="1026"/>
      <c r="AH28" s="1026"/>
      <c r="AI28" s="1026"/>
      <c r="AJ28" s="1029"/>
      <c r="AK28" s="1017">
        <v>88</v>
      </c>
      <c r="AL28" s="1018"/>
      <c r="AM28" s="1018"/>
      <c r="AN28" s="1018"/>
      <c r="AO28" s="1018"/>
      <c r="AP28" s="1018" t="s">
        <v>322</v>
      </c>
      <c r="AQ28" s="1018"/>
      <c r="AR28" s="1018"/>
      <c r="AS28" s="1018"/>
      <c r="AT28" s="1018"/>
      <c r="AU28" s="1018" t="s">
        <v>322</v>
      </c>
      <c r="AV28" s="1018"/>
      <c r="AW28" s="1018"/>
      <c r="AX28" s="1018"/>
      <c r="AY28" s="1018"/>
      <c r="AZ28" s="1019" t="s">
        <v>322</v>
      </c>
      <c r="BA28" s="1019"/>
      <c r="BB28" s="1019"/>
      <c r="BC28" s="1019"/>
      <c r="BD28" s="1019"/>
      <c r="BE28" s="1020"/>
      <c r="BF28" s="1020"/>
      <c r="BG28" s="1020"/>
      <c r="BH28" s="1020"/>
      <c r="BI28" s="1021"/>
      <c r="BJ28" s="91"/>
      <c r="BK28" s="91"/>
      <c r="BL28" s="91"/>
      <c r="BM28" s="91"/>
      <c r="BN28" s="91"/>
      <c r="BO28" s="101"/>
      <c r="BP28" s="101"/>
      <c r="BQ28" s="98">
        <v>22</v>
      </c>
      <c r="BR28" s="99"/>
      <c r="BS28" s="967"/>
      <c r="BT28" s="968"/>
      <c r="BU28" s="968"/>
      <c r="BV28" s="968"/>
      <c r="BW28" s="968"/>
      <c r="BX28" s="968"/>
      <c r="BY28" s="968"/>
      <c r="BZ28" s="968"/>
      <c r="CA28" s="968"/>
      <c r="CB28" s="968"/>
      <c r="CC28" s="968"/>
      <c r="CD28" s="968"/>
      <c r="CE28" s="968"/>
      <c r="CF28" s="968"/>
      <c r="CG28" s="989"/>
      <c r="CH28" s="964"/>
      <c r="CI28" s="965"/>
      <c r="CJ28" s="965"/>
      <c r="CK28" s="965"/>
      <c r="CL28" s="966"/>
      <c r="CM28" s="964"/>
      <c r="CN28" s="965"/>
      <c r="CO28" s="965"/>
      <c r="CP28" s="965"/>
      <c r="CQ28" s="966"/>
      <c r="CR28" s="964"/>
      <c r="CS28" s="965"/>
      <c r="CT28" s="965"/>
      <c r="CU28" s="965"/>
      <c r="CV28" s="966"/>
      <c r="CW28" s="964"/>
      <c r="CX28" s="965"/>
      <c r="CY28" s="965"/>
      <c r="CZ28" s="965"/>
      <c r="DA28" s="966"/>
      <c r="DB28" s="964"/>
      <c r="DC28" s="965"/>
      <c r="DD28" s="965"/>
      <c r="DE28" s="965"/>
      <c r="DF28" s="966"/>
      <c r="DG28" s="964"/>
      <c r="DH28" s="965"/>
      <c r="DI28" s="965"/>
      <c r="DJ28" s="965"/>
      <c r="DK28" s="966"/>
      <c r="DL28" s="964"/>
      <c r="DM28" s="965"/>
      <c r="DN28" s="965"/>
      <c r="DO28" s="965"/>
      <c r="DP28" s="966"/>
      <c r="DQ28" s="964"/>
      <c r="DR28" s="965"/>
      <c r="DS28" s="965"/>
      <c r="DT28" s="965"/>
      <c r="DU28" s="966"/>
      <c r="DV28" s="967"/>
      <c r="DW28" s="968"/>
      <c r="DX28" s="968"/>
      <c r="DY28" s="968"/>
      <c r="DZ28" s="969"/>
      <c r="EA28" s="89"/>
    </row>
    <row r="29" spans="1:131" ht="26.25" customHeight="1" x14ac:dyDescent="0.15">
      <c r="A29" s="102">
        <v>2</v>
      </c>
      <c r="B29" s="1005" t="s">
        <v>340</v>
      </c>
      <c r="C29" s="1006"/>
      <c r="D29" s="1006"/>
      <c r="E29" s="1006"/>
      <c r="F29" s="1006"/>
      <c r="G29" s="1006"/>
      <c r="H29" s="1006"/>
      <c r="I29" s="1006"/>
      <c r="J29" s="1006"/>
      <c r="K29" s="1006"/>
      <c r="L29" s="1006"/>
      <c r="M29" s="1006"/>
      <c r="N29" s="1006"/>
      <c r="O29" s="1006"/>
      <c r="P29" s="1007"/>
      <c r="Q29" s="1013">
        <v>1097</v>
      </c>
      <c r="R29" s="1014"/>
      <c r="S29" s="1014"/>
      <c r="T29" s="1014"/>
      <c r="U29" s="1014"/>
      <c r="V29" s="1014">
        <v>1043</v>
      </c>
      <c r="W29" s="1014"/>
      <c r="X29" s="1014"/>
      <c r="Y29" s="1014"/>
      <c r="Z29" s="1014"/>
      <c r="AA29" s="1014">
        <v>54</v>
      </c>
      <c r="AB29" s="1014"/>
      <c r="AC29" s="1014"/>
      <c r="AD29" s="1014"/>
      <c r="AE29" s="1015"/>
      <c r="AF29" s="1010">
        <v>54</v>
      </c>
      <c r="AG29" s="1011"/>
      <c r="AH29" s="1011"/>
      <c r="AI29" s="1011"/>
      <c r="AJ29" s="1012"/>
      <c r="AK29" s="955">
        <v>176</v>
      </c>
      <c r="AL29" s="946"/>
      <c r="AM29" s="946"/>
      <c r="AN29" s="946"/>
      <c r="AO29" s="946"/>
      <c r="AP29" s="946" t="s">
        <v>322</v>
      </c>
      <c r="AQ29" s="946"/>
      <c r="AR29" s="946"/>
      <c r="AS29" s="946"/>
      <c r="AT29" s="946"/>
      <c r="AU29" s="946" t="s">
        <v>322</v>
      </c>
      <c r="AV29" s="946"/>
      <c r="AW29" s="946"/>
      <c r="AX29" s="946"/>
      <c r="AY29" s="946"/>
      <c r="AZ29" s="1016" t="s">
        <v>322</v>
      </c>
      <c r="BA29" s="1016"/>
      <c r="BB29" s="1016"/>
      <c r="BC29" s="1016"/>
      <c r="BD29" s="1016"/>
      <c r="BE29" s="947"/>
      <c r="BF29" s="947"/>
      <c r="BG29" s="947"/>
      <c r="BH29" s="947"/>
      <c r="BI29" s="948"/>
      <c r="BJ29" s="91"/>
      <c r="BK29" s="91"/>
      <c r="BL29" s="91"/>
      <c r="BM29" s="91"/>
      <c r="BN29" s="91"/>
      <c r="BO29" s="101"/>
      <c r="BP29" s="101"/>
      <c r="BQ29" s="98">
        <v>23</v>
      </c>
      <c r="BR29" s="99"/>
      <c r="BS29" s="967"/>
      <c r="BT29" s="968"/>
      <c r="BU29" s="968"/>
      <c r="BV29" s="968"/>
      <c r="BW29" s="968"/>
      <c r="BX29" s="968"/>
      <c r="BY29" s="968"/>
      <c r="BZ29" s="968"/>
      <c r="CA29" s="968"/>
      <c r="CB29" s="968"/>
      <c r="CC29" s="968"/>
      <c r="CD29" s="968"/>
      <c r="CE29" s="968"/>
      <c r="CF29" s="968"/>
      <c r="CG29" s="989"/>
      <c r="CH29" s="964"/>
      <c r="CI29" s="965"/>
      <c r="CJ29" s="965"/>
      <c r="CK29" s="965"/>
      <c r="CL29" s="966"/>
      <c r="CM29" s="964"/>
      <c r="CN29" s="965"/>
      <c r="CO29" s="965"/>
      <c r="CP29" s="965"/>
      <c r="CQ29" s="966"/>
      <c r="CR29" s="964"/>
      <c r="CS29" s="965"/>
      <c r="CT29" s="965"/>
      <c r="CU29" s="965"/>
      <c r="CV29" s="966"/>
      <c r="CW29" s="964"/>
      <c r="CX29" s="965"/>
      <c r="CY29" s="965"/>
      <c r="CZ29" s="965"/>
      <c r="DA29" s="966"/>
      <c r="DB29" s="964"/>
      <c r="DC29" s="965"/>
      <c r="DD29" s="965"/>
      <c r="DE29" s="965"/>
      <c r="DF29" s="966"/>
      <c r="DG29" s="964"/>
      <c r="DH29" s="965"/>
      <c r="DI29" s="965"/>
      <c r="DJ29" s="965"/>
      <c r="DK29" s="966"/>
      <c r="DL29" s="964"/>
      <c r="DM29" s="965"/>
      <c r="DN29" s="965"/>
      <c r="DO29" s="965"/>
      <c r="DP29" s="966"/>
      <c r="DQ29" s="964"/>
      <c r="DR29" s="965"/>
      <c r="DS29" s="965"/>
      <c r="DT29" s="965"/>
      <c r="DU29" s="966"/>
      <c r="DV29" s="967"/>
      <c r="DW29" s="968"/>
      <c r="DX29" s="968"/>
      <c r="DY29" s="968"/>
      <c r="DZ29" s="969"/>
      <c r="EA29" s="89"/>
    </row>
    <row r="30" spans="1:131" ht="26.25" customHeight="1" x14ac:dyDescent="0.15">
      <c r="A30" s="102">
        <v>3</v>
      </c>
      <c r="B30" s="1005" t="s">
        <v>341</v>
      </c>
      <c r="C30" s="1006"/>
      <c r="D30" s="1006"/>
      <c r="E30" s="1006"/>
      <c r="F30" s="1006"/>
      <c r="G30" s="1006"/>
      <c r="H30" s="1006"/>
      <c r="I30" s="1006"/>
      <c r="J30" s="1006"/>
      <c r="K30" s="1006"/>
      <c r="L30" s="1006"/>
      <c r="M30" s="1006"/>
      <c r="N30" s="1006"/>
      <c r="O30" s="1006"/>
      <c r="P30" s="1007"/>
      <c r="Q30" s="1013">
        <v>126</v>
      </c>
      <c r="R30" s="1014"/>
      <c r="S30" s="1014"/>
      <c r="T30" s="1014"/>
      <c r="U30" s="1014"/>
      <c r="V30" s="1014">
        <v>125</v>
      </c>
      <c r="W30" s="1014"/>
      <c r="X30" s="1014"/>
      <c r="Y30" s="1014"/>
      <c r="Z30" s="1014"/>
      <c r="AA30" s="1014">
        <v>1</v>
      </c>
      <c r="AB30" s="1014"/>
      <c r="AC30" s="1014"/>
      <c r="AD30" s="1014"/>
      <c r="AE30" s="1015"/>
      <c r="AF30" s="1010">
        <v>1</v>
      </c>
      <c r="AG30" s="1011"/>
      <c r="AH30" s="1011"/>
      <c r="AI30" s="1011"/>
      <c r="AJ30" s="1012"/>
      <c r="AK30" s="955">
        <v>32</v>
      </c>
      <c r="AL30" s="946"/>
      <c r="AM30" s="946"/>
      <c r="AN30" s="946"/>
      <c r="AO30" s="946"/>
      <c r="AP30" s="946" t="s">
        <v>322</v>
      </c>
      <c r="AQ30" s="946"/>
      <c r="AR30" s="946"/>
      <c r="AS30" s="946"/>
      <c r="AT30" s="946"/>
      <c r="AU30" s="946" t="s">
        <v>322</v>
      </c>
      <c r="AV30" s="946"/>
      <c r="AW30" s="946"/>
      <c r="AX30" s="946"/>
      <c r="AY30" s="946"/>
      <c r="AZ30" s="1016" t="s">
        <v>322</v>
      </c>
      <c r="BA30" s="1016"/>
      <c r="BB30" s="1016"/>
      <c r="BC30" s="1016"/>
      <c r="BD30" s="1016"/>
      <c r="BE30" s="947"/>
      <c r="BF30" s="947"/>
      <c r="BG30" s="947"/>
      <c r="BH30" s="947"/>
      <c r="BI30" s="948"/>
      <c r="BJ30" s="91"/>
      <c r="BK30" s="91"/>
      <c r="BL30" s="91"/>
      <c r="BM30" s="91"/>
      <c r="BN30" s="91"/>
      <c r="BO30" s="101"/>
      <c r="BP30" s="101"/>
      <c r="BQ30" s="98">
        <v>24</v>
      </c>
      <c r="BR30" s="99"/>
      <c r="BS30" s="967"/>
      <c r="BT30" s="968"/>
      <c r="BU30" s="968"/>
      <c r="BV30" s="968"/>
      <c r="BW30" s="968"/>
      <c r="BX30" s="968"/>
      <c r="BY30" s="968"/>
      <c r="BZ30" s="968"/>
      <c r="CA30" s="968"/>
      <c r="CB30" s="968"/>
      <c r="CC30" s="968"/>
      <c r="CD30" s="968"/>
      <c r="CE30" s="968"/>
      <c r="CF30" s="968"/>
      <c r="CG30" s="989"/>
      <c r="CH30" s="964"/>
      <c r="CI30" s="965"/>
      <c r="CJ30" s="965"/>
      <c r="CK30" s="965"/>
      <c r="CL30" s="966"/>
      <c r="CM30" s="964"/>
      <c r="CN30" s="965"/>
      <c r="CO30" s="965"/>
      <c r="CP30" s="965"/>
      <c r="CQ30" s="966"/>
      <c r="CR30" s="964"/>
      <c r="CS30" s="965"/>
      <c r="CT30" s="965"/>
      <c r="CU30" s="965"/>
      <c r="CV30" s="966"/>
      <c r="CW30" s="964"/>
      <c r="CX30" s="965"/>
      <c r="CY30" s="965"/>
      <c r="CZ30" s="965"/>
      <c r="DA30" s="966"/>
      <c r="DB30" s="964"/>
      <c r="DC30" s="965"/>
      <c r="DD30" s="965"/>
      <c r="DE30" s="965"/>
      <c r="DF30" s="966"/>
      <c r="DG30" s="964"/>
      <c r="DH30" s="965"/>
      <c r="DI30" s="965"/>
      <c r="DJ30" s="965"/>
      <c r="DK30" s="966"/>
      <c r="DL30" s="964"/>
      <c r="DM30" s="965"/>
      <c r="DN30" s="965"/>
      <c r="DO30" s="965"/>
      <c r="DP30" s="966"/>
      <c r="DQ30" s="964"/>
      <c r="DR30" s="965"/>
      <c r="DS30" s="965"/>
      <c r="DT30" s="965"/>
      <c r="DU30" s="966"/>
      <c r="DV30" s="967"/>
      <c r="DW30" s="968"/>
      <c r="DX30" s="968"/>
      <c r="DY30" s="968"/>
      <c r="DZ30" s="969"/>
      <c r="EA30" s="89"/>
    </row>
    <row r="31" spans="1:131" ht="26.25" customHeight="1" x14ac:dyDescent="0.15">
      <c r="A31" s="102">
        <v>4</v>
      </c>
      <c r="B31" s="1005" t="s">
        <v>342</v>
      </c>
      <c r="C31" s="1006"/>
      <c r="D31" s="1006"/>
      <c r="E31" s="1006"/>
      <c r="F31" s="1006"/>
      <c r="G31" s="1006"/>
      <c r="H31" s="1006"/>
      <c r="I31" s="1006"/>
      <c r="J31" s="1006"/>
      <c r="K31" s="1006"/>
      <c r="L31" s="1006"/>
      <c r="M31" s="1006"/>
      <c r="N31" s="1006"/>
      <c r="O31" s="1006"/>
      <c r="P31" s="1007"/>
      <c r="Q31" s="1013">
        <v>752</v>
      </c>
      <c r="R31" s="1014"/>
      <c r="S31" s="1014"/>
      <c r="T31" s="1014"/>
      <c r="U31" s="1014"/>
      <c r="V31" s="1014">
        <v>823</v>
      </c>
      <c r="W31" s="1014"/>
      <c r="X31" s="1014"/>
      <c r="Y31" s="1014"/>
      <c r="Z31" s="1014"/>
      <c r="AA31" s="1014">
        <v>-71</v>
      </c>
      <c r="AB31" s="1014"/>
      <c r="AC31" s="1014"/>
      <c r="AD31" s="1014"/>
      <c r="AE31" s="1015"/>
      <c r="AF31" s="1010">
        <v>293</v>
      </c>
      <c r="AG31" s="1011"/>
      <c r="AH31" s="1011"/>
      <c r="AI31" s="1011"/>
      <c r="AJ31" s="1012"/>
      <c r="AK31" s="955">
        <v>321</v>
      </c>
      <c r="AL31" s="946"/>
      <c r="AM31" s="946"/>
      <c r="AN31" s="946"/>
      <c r="AO31" s="946"/>
      <c r="AP31" s="946">
        <v>359</v>
      </c>
      <c r="AQ31" s="946"/>
      <c r="AR31" s="946"/>
      <c r="AS31" s="946"/>
      <c r="AT31" s="946"/>
      <c r="AU31" s="946">
        <v>267</v>
      </c>
      <c r="AV31" s="946"/>
      <c r="AW31" s="946"/>
      <c r="AX31" s="946"/>
      <c r="AY31" s="946"/>
      <c r="AZ31" s="1016" t="s">
        <v>322</v>
      </c>
      <c r="BA31" s="1016"/>
      <c r="BB31" s="1016"/>
      <c r="BC31" s="1016"/>
      <c r="BD31" s="1016"/>
      <c r="BE31" s="947" t="s">
        <v>343</v>
      </c>
      <c r="BF31" s="947"/>
      <c r="BG31" s="947"/>
      <c r="BH31" s="947"/>
      <c r="BI31" s="948"/>
      <c r="BJ31" s="91"/>
      <c r="BK31" s="91"/>
      <c r="BL31" s="91"/>
      <c r="BM31" s="91"/>
      <c r="BN31" s="91"/>
      <c r="BO31" s="101"/>
      <c r="BP31" s="101"/>
      <c r="BQ31" s="98">
        <v>25</v>
      </c>
      <c r="BR31" s="99"/>
      <c r="BS31" s="967"/>
      <c r="BT31" s="968"/>
      <c r="BU31" s="968"/>
      <c r="BV31" s="968"/>
      <c r="BW31" s="968"/>
      <c r="BX31" s="968"/>
      <c r="BY31" s="968"/>
      <c r="BZ31" s="968"/>
      <c r="CA31" s="968"/>
      <c r="CB31" s="968"/>
      <c r="CC31" s="968"/>
      <c r="CD31" s="968"/>
      <c r="CE31" s="968"/>
      <c r="CF31" s="968"/>
      <c r="CG31" s="989"/>
      <c r="CH31" s="964"/>
      <c r="CI31" s="965"/>
      <c r="CJ31" s="965"/>
      <c r="CK31" s="965"/>
      <c r="CL31" s="966"/>
      <c r="CM31" s="964"/>
      <c r="CN31" s="965"/>
      <c r="CO31" s="965"/>
      <c r="CP31" s="965"/>
      <c r="CQ31" s="966"/>
      <c r="CR31" s="964"/>
      <c r="CS31" s="965"/>
      <c r="CT31" s="965"/>
      <c r="CU31" s="965"/>
      <c r="CV31" s="966"/>
      <c r="CW31" s="964"/>
      <c r="CX31" s="965"/>
      <c r="CY31" s="965"/>
      <c r="CZ31" s="965"/>
      <c r="DA31" s="966"/>
      <c r="DB31" s="964"/>
      <c r="DC31" s="965"/>
      <c r="DD31" s="965"/>
      <c r="DE31" s="965"/>
      <c r="DF31" s="966"/>
      <c r="DG31" s="964"/>
      <c r="DH31" s="965"/>
      <c r="DI31" s="965"/>
      <c r="DJ31" s="965"/>
      <c r="DK31" s="966"/>
      <c r="DL31" s="964"/>
      <c r="DM31" s="965"/>
      <c r="DN31" s="965"/>
      <c r="DO31" s="965"/>
      <c r="DP31" s="966"/>
      <c r="DQ31" s="964"/>
      <c r="DR31" s="965"/>
      <c r="DS31" s="965"/>
      <c r="DT31" s="965"/>
      <c r="DU31" s="966"/>
      <c r="DV31" s="967"/>
      <c r="DW31" s="968"/>
      <c r="DX31" s="968"/>
      <c r="DY31" s="968"/>
      <c r="DZ31" s="969"/>
      <c r="EA31" s="89"/>
    </row>
    <row r="32" spans="1:131" ht="26.25" customHeight="1" x14ac:dyDescent="0.15">
      <c r="A32" s="102">
        <v>5</v>
      </c>
      <c r="B32" s="1005" t="s">
        <v>344</v>
      </c>
      <c r="C32" s="1006"/>
      <c r="D32" s="1006"/>
      <c r="E32" s="1006"/>
      <c r="F32" s="1006"/>
      <c r="G32" s="1006"/>
      <c r="H32" s="1006"/>
      <c r="I32" s="1006"/>
      <c r="J32" s="1006"/>
      <c r="K32" s="1006"/>
      <c r="L32" s="1006"/>
      <c r="M32" s="1006"/>
      <c r="N32" s="1006"/>
      <c r="O32" s="1006"/>
      <c r="P32" s="1007"/>
      <c r="Q32" s="1013">
        <v>34</v>
      </c>
      <c r="R32" s="1014"/>
      <c r="S32" s="1014"/>
      <c r="T32" s="1014"/>
      <c r="U32" s="1014"/>
      <c r="V32" s="1014">
        <v>33</v>
      </c>
      <c r="W32" s="1014"/>
      <c r="X32" s="1014"/>
      <c r="Y32" s="1014"/>
      <c r="Z32" s="1014"/>
      <c r="AA32" s="1014">
        <v>1</v>
      </c>
      <c r="AB32" s="1014"/>
      <c r="AC32" s="1014"/>
      <c r="AD32" s="1014"/>
      <c r="AE32" s="1015"/>
      <c r="AF32" s="1010">
        <v>36</v>
      </c>
      <c r="AG32" s="1011"/>
      <c r="AH32" s="1011"/>
      <c r="AI32" s="1011"/>
      <c r="AJ32" s="1012"/>
      <c r="AK32" s="955">
        <v>12</v>
      </c>
      <c r="AL32" s="946"/>
      <c r="AM32" s="946"/>
      <c r="AN32" s="946"/>
      <c r="AO32" s="946"/>
      <c r="AP32" s="946">
        <v>77</v>
      </c>
      <c r="AQ32" s="946"/>
      <c r="AR32" s="946"/>
      <c r="AS32" s="946"/>
      <c r="AT32" s="946"/>
      <c r="AU32" s="946">
        <v>36</v>
      </c>
      <c r="AV32" s="946"/>
      <c r="AW32" s="946"/>
      <c r="AX32" s="946"/>
      <c r="AY32" s="946"/>
      <c r="AZ32" s="1016" t="s">
        <v>322</v>
      </c>
      <c r="BA32" s="1016"/>
      <c r="BB32" s="1016"/>
      <c r="BC32" s="1016"/>
      <c r="BD32" s="1016"/>
      <c r="BE32" s="947" t="s">
        <v>343</v>
      </c>
      <c r="BF32" s="947"/>
      <c r="BG32" s="947"/>
      <c r="BH32" s="947"/>
      <c r="BI32" s="948"/>
      <c r="BJ32" s="91"/>
      <c r="BK32" s="91"/>
      <c r="BL32" s="91"/>
      <c r="BM32" s="91"/>
      <c r="BN32" s="91"/>
      <c r="BO32" s="101"/>
      <c r="BP32" s="101"/>
      <c r="BQ32" s="98">
        <v>26</v>
      </c>
      <c r="BR32" s="99"/>
      <c r="BS32" s="967"/>
      <c r="BT32" s="968"/>
      <c r="BU32" s="968"/>
      <c r="BV32" s="968"/>
      <c r="BW32" s="968"/>
      <c r="BX32" s="968"/>
      <c r="BY32" s="968"/>
      <c r="BZ32" s="968"/>
      <c r="CA32" s="968"/>
      <c r="CB32" s="968"/>
      <c r="CC32" s="968"/>
      <c r="CD32" s="968"/>
      <c r="CE32" s="968"/>
      <c r="CF32" s="968"/>
      <c r="CG32" s="989"/>
      <c r="CH32" s="964"/>
      <c r="CI32" s="965"/>
      <c r="CJ32" s="965"/>
      <c r="CK32" s="965"/>
      <c r="CL32" s="966"/>
      <c r="CM32" s="964"/>
      <c r="CN32" s="965"/>
      <c r="CO32" s="965"/>
      <c r="CP32" s="965"/>
      <c r="CQ32" s="966"/>
      <c r="CR32" s="964"/>
      <c r="CS32" s="965"/>
      <c r="CT32" s="965"/>
      <c r="CU32" s="965"/>
      <c r="CV32" s="966"/>
      <c r="CW32" s="964"/>
      <c r="CX32" s="965"/>
      <c r="CY32" s="965"/>
      <c r="CZ32" s="965"/>
      <c r="DA32" s="966"/>
      <c r="DB32" s="964"/>
      <c r="DC32" s="965"/>
      <c r="DD32" s="965"/>
      <c r="DE32" s="965"/>
      <c r="DF32" s="966"/>
      <c r="DG32" s="964"/>
      <c r="DH32" s="965"/>
      <c r="DI32" s="965"/>
      <c r="DJ32" s="965"/>
      <c r="DK32" s="966"/>
      <c r="DL32" s="964"/>
      <c r="DM32" s="965"/>
      <c r="DN32" s="965"/>
      <c r="DO32" s="965"/>
      <c r="DP32" s="966"/>
      <c r="DQ32" s="964"/>
      <c r="DR32" s="965"/>
      <c r="DS32" s="965"/>
      <c r="DT32" s="965"/>
      <c r="DU32" s="966"/>
      <c r="DV32" s="967"/>
      <c r="DW32" s="968"/>
      <c r="DX32" s="968"/>
      <c r="DY32" s="968"/>
      <c r="DZ32" s="969"/>
      <c r="EA32" s="89"/>
    </row>
    <row r="33" spans="1:131" ht="26.25" customHeight="1" x14ac:dyDescent="0.15">
      <c r="A33" s="102">
        <v>6</v>
      </c>
      <c r="B33" s="1005" t="s">
        <v>345</v>
      </c>
      <c r="C33" s="1006"/>
      <c r="D33" s="1006"/>
      <c r="E33" s="1006"/>
      <c r="F33" s="1006"/>
      <c r="G33" s="1006"/>
      <c r="H33" s="1006"/>
      <c r="I33" s="1006"/>
      <c r="J33" s="1006"/>
      <c r="K33" s="1006"/>
      <c r="L33" s="1006"/>
      <c r="M33" s="1006"/>
      <c r="N33" s="1006"/>
      <c r="O33" s="1006"/>
      <c r="P33" s="1007"/>
      <c r="Q33" s="1013">
        <v>148</v>
      </c>
      <c r="R33" s="1014"/>
      <c r="S33" s="1014"/>
      <c r="T33" s="1014"/>
      <c r="U33" s="1014"/>
      <c r="V33" s="1014">
        <v>127</v>
      </c>
      <c r="W33" s="1014"/>
      <c r="X33" s="1014"/>
      <c r="Y33" s="1014"/>
      <c r="Z33" s="1014"/>
      <c r="AA33" s="1014">
        <v>21</v>
      </c>
      <c r="AB33" s="1014"/>
      <c r="AC33" s="1014"/>
      <c r="AD33" s="1014"/>
      <c r="AE33" s="1015"/>
      <c r="AF33" s="1010">
        <v>316</v>
      </c>
      <c r="AG33" s="1011"/>
      <c r="AH33" s="1011"/>
      <c r="AI33" s="1011"/>
      <c r="AJ33" s="1012"/>
      <c r="AK33" s="955">
        <v>12</v>
      </c>
      <c r="AL33" s="946"/>
      <c r="AM33" s="946"/>
      <c r="AN33" s="946"/>
      <c r="AO33" s="946"/>
      <c r="AP33" s="946">
        <v>137</v>
      </c>
      <c r="AQ33" s="946"/>
      <c r="AR33" s="946"/>
      <c r="AS33" s="946"/>
      <c r="AT33" s="946"/>
      <c r="AU33" s="946">
        <v>106</v>
      </c>
      <c r="AV33" s="946"/>
      <c r="AW33" s="946"/>
      <c r="AX33" s="946"/>
      <c r="AY33" s="946"/>
      <c r="AZ33" s="1016" t="s">
        <v>322</v>
      </c>
      <c r="BA33" s="1016"/>
      <c r="BB33" s="1016"/>
      <c r="BC33" s="1016"/>
      <c r="BD33" s="1016"/>
      <c r="BE33" s="947" t="s">
        <v>343</v>
      </c>
      <c r="BF33" s="947"/>
      <c r="BG33" s="947"/>
      <c r="BH33" s="947"/>
      <c r="BI33" s="948"/>
      <c r="BJ33" s="91"/>
      <c r="BK33" s="91"/>
      <c r="BL33" s="91"/>
      <c r="BM33" s="91"/>
      <c r="BN33" s="91"/>
      <c r="BO33" s="101"/>
      <c r="BP33" s="101"/>
      <c r="BQ33" s="98">
        <v>27</v>
      </c>
      <c r="BR33" s="99"/>
      <c r="BS33" s="967"/>
      <c r="BT33" s="968"/>
      <c r="BU33" s="968"/>
      <c r="BV33" s="968"/>
      <c r="BW33" s="968"/>
      <c r="BX33" s="968"/>
      <c r="BY33" s="968"/>
      <c r="BZ33" s="968"/>
      <c r="CA33" s="968"/>
      <c r="CB33" s="968"/>
      <c r="CC33" s="968"/>
      <c r="CD33" s="968"/>
      <c r="CE33" s="968"/>
      <c r="CF33" s="968"/>
      <c r="CG33" s="989"/>
      <c r="CH33" s="964"/>
      <c r="CI33" s="965"/>
      <c r="CJ33" s="965"/>
      <c r="CK33" s="965"/>
      <c r="CL33" s="966"/>
      <c r="CM33" s="964"/>
      <c r="CN33" s="965"/>
      <c r="CO33" s="965"/>
      <c r="CP33" s="965"/>
      <c r="CQ33" s="966"/>
      <c r="CR33" s="964"/>
      <c r="CS33" s="965"/>
      <c r="CT33" s="965"/>
      <c r="CU33" s="965"/>
      <c r="CV33" s="966"/>
      <c r="CW33" s="964"/>
      <c r="CX33" s="965"/>
      <c r="CY33" s="965"/>
      <c r="CZ33" s="965"/>
      <c r="DA33" s="966"/>
      <c r="DB33" s="964"/>
      <c r="DC33" s="965"/>
      <c r="DD33" s="965"/>
      <c r="DE33" s="965"/>
      <c r="DF33" s="966"/>
      <c r="DG33" s="964"/>
      <c r="DH33" s="965"/>
      <c r="DI33" s="965"/>
      <c r="DJ33" s="965"/>
      <c r="DK33" s="966"/>
      <c r="DL33" s="964"/>
      <c r="DM33" s="965"/>
      <c r="DN33" s="965"/>
      <c r="DO33" s="965"/>
      <c r="DP33" s="966"/>
      <c r="DQ33" s="964"/>
      <c r="DR33" s="965"/>
      <c r="DS33" s="965"/>
      <c r="DT33" s="965"/>
      <c r="DU33" s="966"/>
      <c r="DV33" s="967"/>
      <c r="DW33" s="968"/>
      <c r="DX33" s="968"/>
      <c r="DY33" s="968"/>
      <c r="DZ33" s="969"/>
      <c r="EA33" s="89"/>
    </row>
    <row r="34" spans="1:131" ht="26.25" customHeight="1" x14ac:dyDescent="0.15">
      <c r="A34" s="102">
        <v>7</v>
      </c>
      <c r="B34" s="1005"/>
      <c r="C34" s="1006"/>
      <c r="D34" s="1006"/>
      <c r="E34" s="1006"/>
      <c r="F34" s="1006"/>
      <c r="G34" s="1006"/>
      <c r="H34" s="1006"/>
      <c r="I34" s="1006"/>
      <c r="J34" s="1006"/>
      <c r="K34" s="1006"/>
      <c r="L34" s="1006"/>
      <c r="M34" s="1006"/>
      <c r="N34" s="1006"/>
      <c r="O34" s="1006"/>
      <c r="P34" s="1007"/>
      <c r="Q34" s="1013"/>
      <c r="R34" s="1014"/>
      <c r="S34" s="1014"/>
      <c r="T34" s="1014"/>
      <c r="U34" s="1014"/>
      <c r="V34" s="1014"/>
      <c r="W34" s="1014"/>
      <c r="X34" s="1014"/>
      <c r="Y34" s="1014"/>
      <c r="Z34" s="1014"/>
      <c r="AA34" s="1014"/>
      <c r="AB34" s="1014"/>
      <c r="AC34" s="1014"/>
      <c r="AD34" s="1014"/>
      <c r="AE34" s="1015"/>
      <c r="AF34" s="1010"/>
      <c r="AG34" s="1011"/>
      <c r="AH34" s="1011"/>
      <c r="AI34" s="1011"/>
      <c r="AJ34" s="1012"/>
      <c r="AK34" s="955"/>
      <c r="AL34" s="946"/>
      <c r="AM34" s="946"/>
      <c r="AN34" s="946"/>
      <c r="AO34" s="946"/>
      <c r="AP34" s="946"/>
      <c r="AQ34" s="946"/>
      <c r="AR34" s="946"/>
      <c r="AS34" s="946"/>
      <c r="AT34" s="946"/>
      <c r="AU34" s="946"/>
      <c r="AV34" s="946"/>
      <c r="AW34" s="946"/>
      <c r="AX34" s="946"/>
      <c r="AY34" s="946"/>
      <c r="AZ34" s="1016"/>
      <c r="BA34" s="1016"/>
      <c r="BB34" s="1016"/>
      <c r="BC34" s="1016"/>
      <c r="BD34" s="1016"/>
      <c r="BE34" s="947"/>
      <c r="BF34" s="947"/>
      <c r="BG34" s="947"/>
      <c r="BH34" s="947"/>
      <c r="BI34" s="948"/>
      <c r="BJ34" s="91"/>
      <c r="BK34" s="91"/>
      <c r="BL34" s="91"/>
      <c r="BM34" s="91"/>
      <c r="BN34" s="91"/>
      <c r="BO34" s="101"/>
      <c r="BP34" s="101"/>
      <c r="BQ34" s="98">
        <v>28</v>
      </c>
      <c r="BR34" s="99"/>
      <c r="BS34" s="967"/>
      <c r="BT34" s="968"/>
      <c r="BU34" s="968"/>
      <c r="BV34" s="968"/>
      <c r="BW34" s="968"/>
      <c r="BX34" s="968"/>
      <c r="BY34" s="968"/>
      <c r="BZ34" s="968"/>
      <c r="CA34" s="968"/>
      <c r="CB34" s="968"/>
      <c r="CC34" s="968"/>
      <c r="CD34" s="968"/>
      <c r="CE34" s="968"/>
      <c r="CF34" s="968"/>
      <c r="CG34" s="989"/>
      <c r="CH34" s="964"/>
      <c r="CI34" s="965"/>
      <c r="CJ34" s="965"/>
      <c r="CK34" s="965"/>
      <c r="CL34" s="966"/>
      <c r="CM34" s="964"/>
      <c r="CN34" s="965"/>
      <c r="CO34" s="965"/>
      <c r="CP34" s="965"/>
      <c r="CQ34" s="966"/>
      <c r="CR34" s="964"/>
      <c r="CS34" s="965"/>
      <c r="CT34" s="965"/>
      <c r="CU34" s="965"/>
      <c r="CV34" s="966"/>
      <c r="CW34" s="964"/>
      <c r="CX34" s="965"/>
      <c r="CY34" s="965"/>
      <c r="CZ34" s="965"/>
      <c r="DA34" s="966"/>
      <c r="DB34" s="964"/>
      <c r="DC34" s="965"/>
      <c r="DD34" s="965"/>
      <c r="DE34" s="965"/>
      <c r="DF34" s="966"/>
      <c r="DG34" s="964"/>
      <c r="DH34" s="965"/>
      <c r="DI34" s="965"/>
      <c r="DJ34" s="965"/>
      <c r="DK34" s="966"/>
      <c r="DL34" s="964"/>
      <c r="DM34" s="965"/>
      <c r="DN34" s="965"/>
      <c r="DO34" s="965"/>
      <c r="DP34" s="966"/>
      <c r="DQ34" s="964"/>
      <c r="DR34" s="965"/>
      <c r="DS34" s="965"/>
      <c r="DT34" s="965"/>
      <c r="DU34" s="966"/>
      <c r="DV34" s="967"/>
      <c r="DW34" s="968"/>
      <c r="DX34" s="968"/>
      <c r="DY34" s="968"/>
      <c r="DZ34" s="969"/>
      <c r="EA34" s="89"/>
    </row>
    <row r="35" spans="1:131" ht="26.25" customHeight="1" x14ac:dyDescent="0.15">
      <c r="A35" s="102">
        <v>8</v>
      </c>
      <c r="B35" s="1005"/>
      <c r="C35" s="1006"/>
      <c r="D35" s="1006"/>
      <c r="E35" s="1006"/>
      <c r="F35" s="1006"/>
      <c r="G35" s="1006"/>
      <c r="H35" s="1006"/>
      <c r="I35" s="1006"/>
      <c r="J35" s="1006"/>
      <c r="K35" s="1006"/>
      <c r="L35" s="1006"/>
      <c r="M35" s="1006"/>
      <c r="N35" s="1006"/>
      <c r="O35" s="1006"/>
      <c r="P35" s="1007"/>
      <c r="Q35" s="1013"/>
      <c r="R35" s="1014"/>
      <c r="S35" s="1014"/>
      <c r="T35" s="1014"/>
      <c r="U35" s="1014"/>
      <c r="V35" s="1014"/>
      <c r="W35" s="1014"/>
      <c r="X35" s="1014"/>
      <c r="Y35" s="1014"/>
      <c r="Z35" s="1014"/>
      <c r="AA35" s="1014"/>
      <c r="AB35" s="1014"/>
      <c r="AC35" s="1014"/>
      <c r="AD35" s="1014"/>
      <c r="AE35" s="1015"/>
      <c r="AF35" s="1010"/>
      <c r="AG35" s="1011"/>
      <c r="AH35" s="1011"/>
      <c r="AI35" s="1011"/>
      <c r="AJ35" s="1012"/>
      <c r="AK35" s="955"/>
      <c r="AL35" s="946"/>
      <c r="AM35" s="946"/>
      <c r="AN35" s="946"/>
      <c r="AO35" s="946"/>
      <c r="AP35" s="946"/>
      <c r="AQ35" s="946"/>
      <c r="AR35" s="946"/>
      <c r="AS35" s="946"/>
      <c r="AT35" s="946"/>
      <c r="AU35" s="946"/>
      <c r="AV35" s="946"/>
      <c r="AW35" s="946"/>
      <c r="AX35" s="946"/>
      <c r="AY35" s="946"/>
      <c r="AZ35" s="1016"/>
      <c r="BA35" s="1016"/>
      <c r="BB35" s="1016"/>
      <c r="BC35" s="1016"/>
      <c r="BD35" s="1016"/>
      <c r="BE35" s="947"/>
      <c r="BF35" s="947"/>
      <c r="BG35" s="947"/>
      <c r="BH35" s="947"/>
      <c r="BI35" s="948"/>
      <c r="BJ35" s="91"/>
      <c r="BK35" s="91"/>
      <c r="BL35" s="91"/>
      <c r="BM35" s="91"/>
      <c r="BN35" s="91"/>
      <c r="BO35" s="101"/>
      <c r="BP35" s="101"/>
      <c r="BQ35" s="98">
        <v>29</v>
      </c>
      <c r="BR35" s="99"/>
      <c r="BS35" s="967"/>
      <c r="BT35" s="968"/>
      <c r="BU35" s="968"/>
      <c r="BV35" s="968"/>
      <c r="BW35" s="968"/>
      <c r="BX35" s="968"/>
      <c r="BY35" s="968"/>
      <c r="BZ35" s="968"/>
      <c r="CA35" s="968"/>
      <c r="CB35" s="968"/>
      <c r="CC35" s="968"/>
      <c r="CD35" s="968"/>
      <c r="CE35" s="968"/>
      <c r="CF35" s="968"/>
      <c r="CG35" s="989"/>
      <c r="CH35" s="964"/>
      <c r="CI35" s="965"/>
      <c r="CJ35" s="965"/>
      <c r="CK35" s="965"/>
      <c r="CL35" s="966"/>
      <c r="CM35" s="964"/>
      <c r="CN35" s="965"/>
      <c r="CO35" s="965"/>
      <c r="CP35" s="965"/>
      <c r="CQ35" s="966"/>
      <c r="CR35" s="964"/>
      <c r="CS35" s="965"/>
      <c r="CT35" s="965"/>
      <c r="CU35" s="965"/>
      <c r="CV35" s="966"/>
      <c r="CW35" s="964"/>
      <c r="CX35" s="965"/>
      <c r="CY35" s="965"/>
      <c r="CZ35" s="965"/>
      <c r="DA35" s="966"/>
      <c r="DB35" s="964"/>
      <c r="DC35" s="965"/>
      <c r="DD35" s="965"/>
      <c r="DE35" s="965"/>
      <c r="DF35" s="966"/>
      <c r="DG35" s="964"/>
      <c r="DH35" s="965"/>
      <c r="DI35" s="965"/>
      <c r="DJ35" s="965"/>
      <c r="DK35" s="966"/>
      <c r="DL35" s="964"/>
      <c r="DM35" s="965"/>
      <c r="DN35" s="965"/>
      <c r="DO35" s="965"/>
      <c r="DP35" s="966"/>
      <c r="DQ35" s="964"/>
      <c r="DR35" s="965"/>
      <c r="DS35" s="965"/>
      <c r="DT35" s="965"/>
      <c r="DU35" s="966"/>
      <c r="DV35" s="967"/>
      <c r="DW35" s="968"/>
      <c r="DX35" s="968"/>
      <c r="DY35" s="968"/>
      <c r="DZ35" s="969"/>
      <c r="EA35" s="89"/>
    </row>
    <row r="36" spans="1:131" ht="26.25" customHeight="1" x14ac:dyDescent="0.15">
      <c r="A36" s="102">
        <v>9</v>
      </c>
      <c r="B36" s="1005"/>
      <c r="C36" s="1006"/>
      <c r="D36" s="1006"/>
      <c r="E36" s="1006"/>
      <c r="F36" s="1006"/>
      <c r="G36" s="1006"/>
      <c r="H36" s="1006"/>
      <c r="I36" s="1006"/>
      <c r="J36" s="1006"/>
      <c r="K36" s="1006"/>
      <c r="L36" s="1006"/>
      <c r="M36" s="1006"/>
      <c r="N36" s="1006"/>
      <c r="O36" s="1006"/>
      <c r="P36" s="1007"/>
      <c r="Q36" s="1013"/>
      <c r="R36" s="1014"/>
      <c r="S36" s="1014"/>
      <c r="T36" s="1014"/>
      <c r="U36" s="1014"/>
      <c r="V36" s="1014"/>
      <c r="W36" s="1014"/>
      <c r="X36" s="1014"/>
      <c r="Y36" s="1014"/>
      <c r="Z36" s="1014"/>
      <c r="AA36" s="1014"/>
      <c r="AB36" s="1014"/>
      <c r="AC36" s="1014"/>
      <c r="AD36" s="1014"/>
      <c r="AE36" s="1015"/>
      <c r="AF36" s="1010"/>
      <c r="AG36" s="1011"/>
      <c r="AH36" s="1011"/>
      <c r="AI36" s="1011"/>
      <c r="AJ36" s="1012"/>
      <c r="AK36" s="955"/>
      <c r="AL36" s="946"/>
      <c r="AM36" s="946"/>
      <c r="AN36" s="946"/>
      <c r="AO36" s="946"/>
      <c r="AP36" s="946"/>
      <c r="AQ36" s="946"/>
      <c r="AR36" s="946"/>
      <c r="AS36" s="946"/>
      <c r="AT36" s="946"/>
      <c r="AU36" s="946"/>
      <c r="AV36" s="946"/>
      <c r="AW36" s="946"/>
      <c r="AX36" s="946"/>
      <c r="AY36" s="946"/>
      <c r="AZ36" s="1016"/>
      <c r="BA36" s="1016"/>
      <c r="BB36" s="1016"/>
      <c r="BC36" s="1016"/>
      <c r="BD36" s="1016"/>
      <c r="BE36" s="947"/>
      <c r="BF36" s="947"/>
      <c r="BG36" s="947"/>
      <c r="BH36" s="947"/>
      <c r="BI36" s="948"/>
      <c r="BJ36" s="91"/>
      <c r="BK36" s="91"/>
      <c r="BL36" s="91"/>
      <c r="BM36" s="91"/>
      <c r="BN36" s="91"/>
      <c r="BO36" s="101"/>
      <c r="BP36" s="101"/>
      <c r="BQ36" s="98">
        <v>30</v>
      </c>
      <c r="BR36" s="99"/>
      <c r="BS36" s="967"/>
      <c r="BT36" s="968"/>
      <c r="BU36" s="968"/>
      <c r="BV36" s="968"/>
      <c r="BW36" s="968"/>
      <c r="BX36" s="968"/>
      <c r="BY36" s="968"/>
      <c r="BZ36" s="968"/>
      <c r="CA36" s="968"/>
      <c r="CB36" s="968"/>
      <c r="CC36" s="968"/>
      <c r="CD36" s="968"/>
      <c r="CE36" s="968"/>
      <c r="CF36" s="968"/>
      <c r="CG36" s="989"/>
      <c r="CH36" s="964"/>
      <c r="CI36" s="965"/>
      <c r="CJ36" s="965"/>
      <c r="CK36" s="965"/>
      <c r="CL36" s="966"/>
      <c r="CM36" s="964"/>
      <c r="CN36" s="965"/>
      <c r="CO36" s="965"/>
      <c r="CP36" s="965"/>
      <c r="CQ36" s="966"/>
      <c r="CR36" s="964"/>
      <c r="CS36" s="965"/>
      <c r="CT36" s="965"/>
      <c r="CU36" s="965"/>
      <c r="CV36" s="966"/>
      <c r="CW36" s="964"/>
      <c r="CX36" s="965"/>
      <c r="CY36" s="965"/>
      <c r="CZ36" s="965"/>
      <c r="DA36" s="966"/>
      <c r="DB36" s="964"/>
      <c r="DC36" s="965"/>
      <c r="DD36" s="965"/>
      <c r="DE36" s="965"/>
      <c r="DF36" s="966"/>
      <c r="DG36" s="964"/>
      <c r="DH36" s="965"/>
      <c r="DI36" s="965"/>
      <c r="DJ36" s="965"/>
      <c r="DK36" s="966"/>
      <c r="DL36" s="964"/>
      <c r="DM36" s="965"/>
      <c r="DN36" s="965"/>
      <c r="DO36" s="965"/>
      <c r="DP36" s="966"/>
      <c r="DQ36" s="964"/>
      <c r="DR36" s="965"/>
      <c r="DS36" s="965"/>
      <c r="DT36" s="965"/>
      <c r="DU36" s="966"/>
      <c r="DV36" s="967"/>
      <c r="DW36" s="968"/>
      <c r="DX36" s="968"/>
      <c r="DY36" s="968"/>
      <c r="DZ36" s="969"/>
      <c r="EA36" s="89"/>
    </row>
    <row r="37" spans="1:131" ht="26.25" customHeight="1" x14ac:dyDescent="0.15">
      <c r="A37" s="102">
        <v>10</v>
      </c>
      <c r="B37" s="1005"/>
      <c r="C37" s="1006"/>
      <c r="D37" s="1006"/>
      <c r="E37" s="1006"/>
      <c r="F37" s="1006"/>
      <c r="G37" s="1006"/>
      <c r="H37" s="1006"/>
      <c r="I37" s="1006"/>
      <c r="J37" s="1006"/>
      <c r="K37" s="1006"/>
      <c r="L37" s="1006"/>
      <c r="M37" s="1006"/>
      <c r="N37" s="1006"/>
      <c r="O37" s="1006"/>
      <c r="P37" s="1007"/>
      <c r="Q37" s="1013"/>
      <c r="R37" s="1014"/>
      <c r="S37" s="1014"/>
      <c r="T37" s="1014"/>
      <c r="U37" s="1014"/>
      <c r="V37" s="1014"/>
      <c r="W37" s="1014"/>
      <c r="X37" s="1014"/>
      <c r="Y37" s="1014"/>
      <c r="Z37" s="1014"/>
      <c r="AA37" s="1014"/>
      <c r="AB37" s="1014"/>
      <c r="AC37" s="1014"/>
      <c r="AD37" s="1014"/>
      <c r="AE37" s="1015"/>
      <c r="AF37" s="1010"/>
      <c r="AG37" s="1011"/>
      <c r="AH37" s="1011"/>
      <c r="AI37" s="1011"/>
      <c r="AJ37" s="1012"/>
      <c r="AK37" s="955"/>
      <c r="AL37" s="946"/>
      <c r="AM37" s="946"/>
      <c r="AN37" s="946"/>
      <c r="AO37" s="946"/>
      <c r="AP37" s="946"/>
      <c r="AQ37" s="946"/>
      <c r="AR37" s="946"/>
      <c r="AS37" s="946"/>
      <c r="AT37" s="946"/>
      <c r="AU37" s="946"/>
      <c r="AV37" s="946"/>
      <c r="AW37" s="946"/>
      <c r="AX37" s="946"/>
      <c r="AY37" s="946"/>
      <c r="AZ37" s="1016"/>
      <c r="BA37" s="1016"/>
      <c r="BB37" s="1016"/>
      <c r="BC37" s="1016"/>
      <c r="BD37" s="1016"/>
      <c r="BE37" s="947"/>
      <c r="BF37" s="947"/>
      <c r="BG37" s="947"/>
      <c r="BH37" s="947"/>
      <c r="BI37" s="948"/>
      <c r="BJ37" s="91"/>
      <c r="BK37" s="91"/>
      <c r="BL37" s="91"/>
      <c r="BM37" s="91"/>
      <c r="BN37" s="91"/>
      <c r="BO37" s="101"/>
      <c r="BP37" s="101"/>
      <c r="BQ37" s="98">
        <v>31</v>
      </c>
      <c r="BR37" s="99"/>
      <c r="BS37" s="967"/>
      <c r="BT37" s="968"/>
      <c r="BU37" s="968"/>
      <c r="BV37" s="968"/>
      <c r="BW37" s="968"/>
      <c r="BX37" s="968"/>
      <c r="BY37" s="968"/>
      <c r="BZ37" s="968"/>
      <c r="CA37" s="968"/>
      <c r="CB37" s="968"/>
      <c r="CC37" s="968"/>
      <c r="CD37" s="968"/>
      <c r="CE37" s="968"/>
      <c r="CF37" s="968"/>
      <c r="CG37" s="989"/>
      <c r="CH37" s="964"/>
      <c r="CI37" s="965"/>
      <c r="CJ37" s="965"/>
      <c r="CK37" s="965"/>
      <c r="CL37" s="966"/>
      <c r="CM37" s="964"/>
      <c r="CN37" s="965"/>
      <c r="CO37" s="965"/>
      <c r="CP37" s="965"/>
      <c r="CQ37" s="966"/>
      <c r="CR37" s="964"/>
      <c r="CS37" s="965"/>
      <c r="CT37" s="965"/>
      <c r="CU37" s="965"/>
      <c r="CV37" s="966"/>
      <c r="CW37" s="964"/>
      <c r="CX37" s="965"/>
      <c r="CY37" s="965"/>
      <c r="CZ37" s="965"/>
      <c r="DA37" s="966"/>
      <c r="DB37" s="964"/>
      <c r="DC37" s="965"/>
      <c r="DD37" s="965"/>
      <c r="DE37" s="965"/>
      <c r="DF37" s="966"/>
      <c r="DG37" s="964"/>
      <c r="DH37" s="965"/>
      <c r="DI37" s="965"/>
      <c r="DJ37" s="965"/>
      <c r="DK37" s="966"/>
      <c r="DL37" s="964"/>
      <c r="DM37" s="965"/>
      <c r="DN37" s="965"/>
      <c r="DO37" s="965"/>
      <c r="DP37" s="966"/>
      <c r="DQ37" s="964"/>
      <c r="DR37" s="965"/>
      <c r="DS37" s="965"/>
      <c r="DT37" s="965"/>
      <c r="DU37" s="966"/>
      <c r="DV37" s="967"/>
      <c r="DW37" s="968"/>
      <c r="DX37" s="968"/>
      <c r="DY37" s="968"/>
      <c r="DZ37" s="969"/>
      <c r="EA37" s="89"/>
    </row>
    <row r="38" spans="1:131" ht="26.25" customHeight="1" x14ac:dyDescent="0.15">
      <c r="A38" s="102">
        <v>11</v>
      </c>
      <c r="B38" s="1005"/>
      <c r="C38" s="1006"/>
      <c r="D38" s="1006"/>
      <c r="E38" s="1006"/>
      <c r="F38" s="1006"/>
      <c r="G38" s="1006"/>
      <c r="H38" s="1006"/>
      <c r="I38" s="1006"/>
      <c r="J38" s="1006"/>
      <c r="K38" s="1006"/>
      <c r="L38" s="1006"/>
      <c r="M38" s="1006"/>
      <c r="N38" s="1006"/>
      <c r="O38" s="1006"/>
      <c r="P38" s="1007"/>
      <c r="Q38" s="1013"/>
      <c r="R38" s="1014"/>
      <c r="S38" s="1014"/>
      <c r="T38" s="1014"/>
      <c r="U38" s="1014"/>
      <c r="V38" s="1014"/>
      <c r="W38" s="1014"/>
      <c r="X38" s="1014"/>
      <c r="Y38" s="1014"/>
      <c r="Z38" s="1014"/>
      <c r="AA38" s="1014"/>
      <c r="AB38" s="1014"/>
      <c r="AC38" s="1014"/>
      <c r="AD38" s="1014"/>
      <c r="AE38" s="1015"/>
      <c r="AF38" s="1010"/>
      <c r="AG38" s="1011"/>
      <c r="AH38" s="1011"/>
      <c r="AI38" s="1011"/>
      <c r="AJ38" s="1012"/>
      <c r="AK38" s="955"/>
      <c r="AL38" s="946"/>
      <c r="AM38" s="946"/>
      <c r="AN38" s="946"/>
      <c r="AO38" s="946"/>
      <c r="AP38" s="946"/>
      <c r="AQ38" s="946"/>
      <c r="AR38" s="946"/>
      <c r="AS38" s="946"/>
      <c r="AT38" s="946"/>
      <c r="AU38" s="946"/>
      <c r="AV38" s="946"/>
      <c r="AW38" s="946"/>
      <c r="AX38" s="946"/>
      <c r="AY38" s="946"/>
      <c r="AZ38" s="1016"/>
      <c r="BA38" s="1016"/>
      <c r="BB38" s="1016"/>
      <c r="BC38" s="1016"/>
      <c r="BD38" s="1016"/>
      <c r="BE38" s="947"/>
      <c r="BF38" s="947"/>
      <c r="BG38" s="947"/>
      <c r="BH38" s="947"/>
      <c r="BI38" s="948"/>
      <c r="BJ38" s="91"/>
      <c r="BK38" s="91"/>
      <c r="BL38" s="91"/>
      <c r="BM38" s="91"/>
      <c r="BN38" s="91"/>
      <c r="BO38" s="101"/>
      <c r="BP38" s="101"/>
      <c r="BQ38" s="98">
        <v>32</v>
      </c>
      <c r="BR38" s="99"/>
      <c r="BS38" s="967"/>
      <c r="BT38" s="968"/>
      <c r="BU38" s="968"/>
      <c r="BV38" s="968"/>
      <c r="BW38" s="968"/>
      <c r="BX38" s="968"/>
      <c r="BY38" s="968"/>
      <c r="BZ38" s="968"/>
      <c r="CA38" s="968"/>
      <c r="CB38" s="968"/>
      <c r="CC38" s="968"/>
      <c r="CD38" s="968"/>
      <c r="CE38" s="968"/>
      <c r="CF38" s="968"/>
      <c r="CG38" s="989"/>
      <c r="CH38" s="964"/>
      <c r="CI38" s="965"/>
      <c r="CJ38" s="965"/>
      <c r="CK38" s="965"/>
      <c r="CL38" s="966"/>
      <c r="CM38" s="964"/>
      <c r="CN38" s="965"/>
      <c r="CO38" s="965"/>
      <c r="CP38" s="965"/>
      <c r="CQ38" s="966"/>
      <c r="CR38" s="964"/>
      <c r="CS38" s="965"/>
      <c r="CT38" s="965"/>
      <c r="CU38" s="965"/>
      <c r="CV38" s="966"/>
      <c r="CW38" s="964"/>
      <c r="CX38" s="965"/>
      <c r="CY38" s="965"/>
      <c r="CZ38" s="965"/>
      <c r="DA38" s="966"/>
      <c r="DB38" s="964"/>
      <c r="DC38" s="965"/>
      <c r="DD38" s="965"/>
      <c r="DE38" s="965"/>
      <c r="DF38" s="966"/>
      <c r="DG38" s="964"/>
      <c r="DH38" s="965"/>
      <c r="DI38" s="965"/>
      <c r="DJ38" s="965"/>
      <c r="DK38" s="966"/>
      <c r="DL38" s="964"/>
      <c r="DM38" s="965"/>
      <c r="DN38" s="965"/>
      <c r="DO38" s="965"/>
      <c r="DP38" s="966"/>
      <c r="DQ38" s="964"/>
      <c r="DR38" s="965"/>
      <c r="DS38" s="965"/>
      <c r="DT38" s="965"/>
      <c r="DU38" s="966"/>
      <c r="DV38" s="967"/>
      <c r="DW38" s="968"/>
      <c r="DX38" s="968"/>
      <c r="DY38" s="968"/>
      <c r="DZ38" s="969"/>
      <c r="EA38" s="89"/>
    </row>
    <row r="39" spans="1:131" ht="26.25" customHeight="1" x14ac:dyDescent="0.15">
      <c r="A39" s="102">
        <v>12</v>
      </c>
      <c r="B39" s="1005"/>
      <c r="C39" s="1006"/>
      <c r="D39" s="1006"/>
      <c r="E39" s="1006"/>
      <c r="F39" s="1006"/>
      <c r="G39" s="1006"/>
      <c r="H39" s="1006"/>
      <c r="I39" s="1006"/>
      <c r="J39" s="1006"/>
      <c r="K39" s="1006"/>
      <c r="L39" s="1006"/>
      <c r="M39" s="1006"/>
      <c r="N39" s="1006"/>
      <c r="O39" s="1006"/>
      <c r="P39" s="1007"/>
      <c r="Q39" s="1013"/>
      <c r="R39" s="1014"/>
      <c r="S39" s="1014"/>
      <c r="T39" s="1014"/>
      <c r="U39" s="1014"/>
      <c r="V39" s="1014"/>
      <c r="W39" s="1014"/>
      <c r="X39" s="1014"/>
      <c r="Y39" s="1014"/>
      <c r="Z39" s="1014"/>
      <c r="AA39" s="1014"/>
      <c r="AB39" s="1014"/>
      <c r="AC39" s="1014"/>
      <c r="AD39" s="1014"/>
      <c r="AE39" s="1015"/>
      <c r="AF39" s="1010"/>
      <c r="AG39" s="1011"/>
      <c r="AH39" s="1011"/>
      <c r="AI39" s="1011"/>
      <c r="AJ39" s="1012"/>
      <c r="AK39" s="955"/>
      <c r="AL39" s="946"/>
      <c r="AM39" s="946"/>
      <c r="AN39" s="946"/>
      <c r="AO39" s="946"/>
      <c r="AP39" s="946"/>
      <c r="AQ39" s="946"/>
      <c r="AR39" s="946"/>
      <c r="AS39" s="946"/>
      <c r="AT39" s="946"/>
      <c r="AU39" s="946"/>
      <c r="AV39" s="946"/>
      <c r="AW39" s="946"/>
      <c r="AX39" s="946"/>
      <c r="AY39" s="946"/>
      <c r="AZ39" s="1016"/>
      <c r="BA39" s="1016"/>
      <c r="BB39" s="1016"/>
      <c r="BC39" s="1016"/>
      <c r="BD39" s="1016"/>
      <c r="BE39" s="947"/>
      <c r="BF39" s="947"/>
      <c r="BG39" s="947"/>
      <c r="BH39" s="947"/>
      <c r="BI39" s="948"/>
      <c r="BJ39" s="91"/>
      <c r="BK39" s="91"/>
      <c r="BL39" s="91"/>
      <c r="BM39" s="91"/>
      <c r="BN39" s="91"/>
      <c r="BO39" s="101"/>
      <c r="BP39" s="101"/>
      <c r="BQ39" s="98">
        <v>33</v>
      </c>
      <c r="BR39" s="99"/>
      <c r="BS39" s="967"/>
      <c r="BT39" s="968"/>
      <c r="BU39" s="968"/>
      <c r="BV39" s="968"/>
      <c r="BW39" s="968"/>
      <c r="BX39" s="968"/>
      <c r="BY39" s="968"/>
      <c r="BZ39" s="968"/>
      <c r="CA39" s="968"/>
      <c r="CB39" s="968"/>
      <c r="CC39" s="968"/>
      <c r="CD39" s="968"/>
      <c r="CE39" s="968"/>
      <c r="CF39" s="968"/>
      <c r="CG39" s="989"/>
      <c r="CH39" s="964"/>
      <c r="CI39" s="965"/>
      <c r="CJ39" s="965"/>
      <c r="CK39" s="965"/>
      <c r="CL39" s="966"/>
      <c r="CM39" s="964"/>
      <c r="CN39" s="965"/>
      <c r="CO39" s="965"/>
      <c r="CP39" s="965"/>
      <c r="CQ39" s="966"/>
      <c r="CR39" s="964"/>
      <c r="CS39" s="965"/>
      <c r="CT39" s="965"/>
      <c r="CU39" s="965"/>
      <c r="CV39" s="966"/>
      <c r="CW39" s="964"/>
      <c r="CX39" s="965"/>
      <c r="CY39" s="965"/>
      <c r="CZ39" s="965"/>
      <c r="DA39" s="966"/>
      <c r="DB39" s="964"/>
      <c r="DC39" s="965"/>
      <c r="DD39" s="965"/>
      <c r="DE39" s="965"/>
      <c r="DF39" s="966"/>
      <c r="DG39" s="964"/>
      <c r="DH39" s="965"/>
      <c r="DI39" s="965"/>
      <c r="DJ39" s="965"/>
      <c r="DK39" s="966"/>
      <c r="DL39" s="964"/>
      <c r="DM39" s="965"/>
      <c r="DN39" s="965"/>
      <c r="DO39" s="965"/>
      <c r="DP39" s="966"/>
      <c r="DQ39" s="964"/>
      <c r="DR39" s="965"/>
      <c r="DS39" s="965"/>
      <c r="DT39" s="965"/>
      <c r="DU39" s="966"/>
      <c r="DV39" s="967"/>
      <c r="DW39" s="968"/>
      <c r="DX39" s="968"/>
      <c r="DY39" s="968"/>
      <c r="DZ39" s="969"/>
      <c r="EA39" s="89"/>
    </row>
    <row r="40" spans="1:131" ht="26.25" customHeight="1" x14ac:dyDescent="0.15">
      <c r="A40" s="98">
        <v>13</v>
      </c>
      <c r="B40" s="1005"/>
      <c r="C40" s="1006"/>
      <c r="D40" s="1006"/>
      <c r="E40" s="1006"/>
      <c r="F40" s="1006"/>
      <c r="G40" s="1006"/>
      <c r="H40" s="1006"/>
      <c r="I40" s="1006"/>
      <c r="J40" s="1006"/>
      <c r="K40" s="1006"/>
      <c r="L40" s="1006"/>
      <c r="M40" s="1006"/>
      <c r="N40" s="1006"/>
      <c r="O40" s="1006"/>
      <c r="P40" s="1007"/>
      <c r="Q40" s="1013"/>
      <c r="R40" s="1014"/>
      <c r="S40" s="1014"/>
      <c r="T40" s="1014"/>
      <c r="U40" s="1014"/>
      <c r="V40" s="1014"/>
      <c r="W40" s="1014"/>
      <c r="X40" s="1014"/>
      <c r="Y40" s="1014"/>
      <c r="Z40" s="1014"/>
      <c r="AA40" s="1014"/>
      <c r="AB40" s="1014"/>
      <c r="AC40" s="1014"/>
      <c r="AD40" s="1014"/>
      <c r="AE40" s="1015"/>
      <c r="AF40" s="1010"/>
      <c r="AG40" s="1011"/>
      <c r="AH40" s="1011"/>
      <c r="AI40" s="1011"/>
      <c r="AJ40" s="1012"/>
      <c r="AK40" s="955"/>
      <c r="AL40" s="946"/>
      <c r="AM40" s="946"/>
      <c r="AN40" s="946"/>
      <c r="AO40" s="946"/>
      <c r="AP40" s="946"/>
      <c r="AQ40" s="946"/>
      <c r="AR40" s="946"/>
      <c r="AS40" s="946"/>
      <c r="AT40" s="946"/>
      <c r="AU40" s="946"/>
      <c r="AV40" s="946"/>
      <c r="AW40" s="946"/>
      <c r="AX40" s="946"/>
      <c r="AY40" s="946"/>
      <c r="AZ40" s="1016"/>
      <c r="BA40" s="1016"/>
      <c r="BB40" s="1016"/>
      <c r="BC40" s="1016"/>
      <c r="BD40" s="1016"/>
      <c r="BE40" s="947"/>
      <c r="BF40" s="947"/>
      <c r="BG40" s="947"/>
      <c r="BH40" s="947"/>
      <c r="BI40" s="948"/>
      <c r="BJ40" s="91"/>
      <c r="BK40" s="91"/>
      <c r="BL40" s="91"/>
      <c r="BM40" s="91"/>
      <c r="BN40" s="91"/>
      <c r="BO40" s="101"/>
      <c r="BP40" s="101"/>
      <c r="BQ40" s="98">
        <v>34</v>
      </c>
      <c r="BR40" s="99"/>
      <c r="BS40" s="967"/>
      <c r="BT40" s="968"/>
      <c r="BU40" s="968"/>
      <c r="BV40" s="968"/>
      <c r="BW40" s="968"/>
      <c r="BX40" s="968"/>
      <c r="BY40" s="968"/>
      <c r="BZ40" s="968"/>
      <c r="CA40" s="968"/>
      <c r="CB40" s="968"/>
      <c r="CC40" s="968"/>
      <c r="CD40" s="968"/>
      <c r="CE40" s="968"/>
      <c r="CF40" s="968"/>
      <c r="CG40" s="989"/>
      <c r="CH40" s="964"/>
      <c r="CI40" s="965"/>
      <c r="CJ40" s="965"/>
      <c r="CK40" s="965"/>
      <c r="CL40" s="966"/>
      <c r="CM40" s="964"/>
      <c r="CN40" s="965"/>
      <c r="CO40" s="965"/>
      <c r="CP40" s="965"/>
      <c r="CQ40" s="966"/>
      <c r="CR40" s="964"/>
      <c r="CS40" s="965"/>
      <c r="CT40" s="965"/>
      <c r="CU40" s="965"/>
      <c r="CV40" s="966"/>
      <c r="CW40" s="964"/>
      <c r="CX40" s="965"/>
      <c r="CY40" s="965"/>
      <c r="CZ40" s="965"/>
      <c r="DA40" s="966"/>
      <c r="DB40" s="964"/>
      <c r="DC40" s="965"/>
      <c r="DD40" s="965"/>
      <c r="DE40" s="965"/>
      <c r="DF40" s="966"/>
      <c r="DG40" s="964"/>
      <c r="DH40" s="965"/>
      <c r="DI40" s="965"/>
      <c r="DJ40" s="965"/>
      <c r="DK40" s="966"/>
      <c r="DL40" s="964"/>
      <c r="DM40" s="965"/>
      <c r="DN40" s="965"/>
      <c r="DO40" s="965"/>
      <c r="DP40" s="966"/>
      <c r="DQ40" s="964"/>
      <c r="DR40" s="965"/>
      <c r="DS40" s="965"/>
      <c r="DT40" s="965"/>
      <c r="DU40" s="966"/>
      <c r="DV40" s="967"/>
      <c r="DW40" s="968"/>
      <c r="DX40" s="968"/>
      <c r="DY40" s="968"/>
      <c r="DZ40" s="969"/>
      <c r="EA40" s="89"/>
    </row>
    <row r="41" spans="1:131" ht="26.25" customHeight="1" x14ac:dyDescent="0.15">
      <c r="A41" s="98">
        <v>14</v>
      </c>
      <c r="B41" s="1005"/>
      <c r="C41" s="1006"/>
      <c r="D41" s="1006"/>
      <c r="E41" s="1006"/>
      <c r="F41" s="1006"/>
      <c r="G41" s="1006"/>
      <c r="H41" s="1006"/>
      <c r="I41" s="1006"/>
      <c r="J41" s="1006"/>
      <c r="K41" s="1006"/>
      <c r="L41" s="1006"/>
      <c r="M41" s="1006"/>
      <c r="N41" s="1006"/>
      <c r="O41" s="1006"/>
      <c r="P41" s="1007"/>
      <c r="Q41" s="1013"/>
      <c r="R41" s="1014"/>
      <c r="S41" s="1014"/>
      <c r="T41" s="1014"/>
      <c r="U41" s="1014"/>
      <c r="V41" s="1014"/>
      <c r="W41" s="1014"/>
      <c r="X41" s="1014"/>
      <c r="Y41" s="1014"/>
      <c r="Z41" s="1014"/>
      <c r="AA41" s="1014"/>
      <c r="AB41" s="1014"/>
      <c r="AC41" s="1014"/>
      <c r="AD41" s="1014"/>
      <c r="AE41" s="1015"/>
      <c r="AF41" s="1010"/>
      <c r="AG41" s="1011"/>
      <c r="AH41" s="1011"/>
      <c r="AI41" s="1011"/>
      <c r="AJ41" s="1012"/>
      <c r="AK41" s="955"/>
      <c r="AL41" s="946"/>
      <c r="AM41" s="946"/>
      <c r="AN41" s="946"/>
      <c r="AO41" s="946"/>
      <c r="AP41" s="946"/>
      <c r="AQ41" s="946"/>
      <c r="AR41" s="946"/>
      <c r="AS41" s="946"/>
      <c r="AT41" s="946"/>
      <c r="AU41" s="946"/>
      <c r="AV41" s="946"/>
      <c r="AW41" s="946"/>
      <c r="AX41" s="946"/>
      <c r="AY41" s="946"/>
      <c r="AZ41" s="1016"/>
      <c r="BA41" s="1016"/>
      <c r="BB41" s="1016"/>
      <c r="BC41" s="1016"/>
      <c r="BD41" s="1016"/>
      <c r="BE41" s="947"/>
      <c r="BF41" s="947"/>
      <c r="BG41" s="947"/>
      <c r="BH41" s="947"/>
      <c r="BI41" s="948"/>
      <c r="BJ41" s="91"/>
      <c r="BK41" s="91"/>
      <c r="BL41" s="91"/>
      <c r="BM41" s="91"/>
      <c r="BN41" s="91"/>
      <c r="BO41" s="101"/>
      <c r="BP41" s="101"/>
      <c r="BQ41" s="98">
        <v>35</v>
      </c>
      <c r="BR41" s="99"/>
      <c r="BS41" s="967"/>
      <c r="BT41" s="968"/>
      <c r="BU41" s="968"/>
      <c r="BV41" s="968"/>
      <c r="BW41" s="968"/>
      <c r="BX41" s="968"/>
      <c r="BY41" s="968"/>
      <c r="BZ41" s="968"/>
      <c r="CA41" s="968"/>
      <c r="CB41" s="968"/>
      <c r="CC41" s="968"/>
      <c r="CD41" s="968"/>
      <c r="CE41" s="968"/>
      <c r="CF41" s="968"/>
      <c r="CG41" s="989"/>
      <c r="CH41" s="964"/>
      <c r="CI41" s="965"/>
      <c r="CJ41" s="965"/>
      <c r="CK41" s="965"/>
      <c r="CL41" s="966"/>
      <c r="CM41" s="964"/>
      <c r="CN41" s="965"/>
      <c r="CO41" s="965"/>
      <c r="CP41" s="965"/>
      <c r="CQ41" s="966"/>
      <c r="CR41" s="964"/>
      <c r="CS41" s="965"/>
      <c r="CT41" s="965"/>
      <c r="CU41" s="965"/>
      <c r="CV41" s="966"/>
      <c r="CW41" s="964"/>
      <c r="CX41" s="965"/>
      <c r="CY41" s="965"/>
      <c r="CZ41" s="965"/>
      <c r="DA41" s="966"/>
      <c r="DB41" s="964"/>
      <c r="DC41" s="965"/>
      <c r="DD41" s="965"/>
      <c r="DE41" s="965"/>
      <c r="DF41" s="966"/>
      <c r="DG41" s="964"/>
      <c r="DH41" s="965"/>
      <c r="DI41" s="965"/>
      <c r="DJ41" s="965"/>
      <c r="DK41" s="966"/>
      <c r="DL41" s="964"/>
      <c r="DM41" s="965"/>
      <c r="DN41" s="965"/>
      <c r="DO41" s="965"/>
      <c r="DP41" s="966"/>
      <c r="DQ41" s="964"/>
      <c r="DR41" s="965"/>
      <c r="DS41" s="965"/>
      <c r="DT41" s="965"/>
      <c r="DU41" s="966"/>
      <c r="DV41" s="967"/>
      <c r="DW41" s="968"/>
      <c r="DX41" s="968"/>
      <c r="DY41" s="968"/>
      <c r="DZ41" s="969"/>
      <c r="EA41" s="89"/>
    </row>
    <row r="42" spans="1:131" ht="26.25" customHeight="1" x14ac:dyDescent="0.15">
      <c r="A42" s="98">
        <v>15</v>
      </c>
      <c r="B42" s="1005"/>
      <c r="C42" s="1006"/>
      <c r="D42" s="1006"/>
      <c r="E42" s="1006"/>
      <c r="F42" s="1006"/>
      <c r="G42" s="1006"/>
      <c r="H42" s="1006"/>
      <c r="I42" s="1006"/>
      <c r="J42" s="1006"/>
      <c r="K42" s="1006"/>
      <c r="L42" s="1006"/>
      <c r="M42" s="1006"/>
      <c r="N42" s="1006"/>
      <c r="O42" s="1006"/>
      <c r="P42" s="1007"/>
      <c r="Q42" s="1013"/>
      <c r="R42" s="1014"/>
      <c r="S42" s="1014"/>
      <c r="T42" s="1014"/>
      <c r="U42" s="1014"/>
      <c r="V42" s="1014"/>
      <c r="W42" s="1014"/>
      <c r="X42" s="1014"/>
      <c r="Y42" s="1014"/>
      <c r="Z42" s="1014"/>
      <c r="AA42" s="1014"/>
      <c r="AB42" s="1014"/>
      <c r="AC42" s="1014"/>
      <c r="AD42" s="1014"/>
      <c r="AE42" s="1015"/>
      <c r="AF42" s="1010"/>
      <c r="AG42" s="1011"/>
      <c r="AH42" s="1011"/>
      <c r="AI42" s="1011"/>
      <c r="AJ42" s="1012"/>
      <c r="AK42" s="955"/>
      <c r="AL42" s="946"/>
      <c r="AM42" s="946"/>
      <c r="AN42" s="946"/>
      <c r="AO42" s="946"/>
      <c r="AP42" s="946"/>
      <c r="AQ42" s="946"/>
      <c r="AR42" s="946"/>
      <c r="AS42" s="946"/>
      <c r="AT42" s="946"/>
      <c r="AU42" s="946"/>
      <c r="AV42" s="946"/>
      <c r="AW42" s="946"/>
      <c r="AX42" s="946"/>
      <c r="AY42" s="946"/>
      <c r="AZ42" s="1016"/>
      <c r="BA42" s="1016"/>
      <c r="BB42" s="1016"/>
      <c r="BC42" s="1016"/>
      <c r="BD42" s="1016"/>
      <c r="BE42" s="947"/>
      <c r="BF42" s="947"/>
      <c r="BG42" s="947"/>
      <c r="BH42" s="947"/>
      <c r="BI42" s="948"/>
      <c r="BJ42" s="91"/>
      <c r="BK42" s="91"/>
      <c r="BL42" s="91"/>
      <c r="BM42" s="91"/>
      <c r="BN42" s="91"/>
      <c r="BO42" s="101"/>
      <c r="BP42" s="101"/>
      <c r="BQ42" s="98">
        <v>36</v>
      </c>
      <c r="BR42" s="99"/>
      <c r="BS42" s="967"/>
      <c r="BT42" s="968"/>
      <c r="BU42" s="968"/>
      <c r="BV42" s="968"/>
      <c r="BW42" s="968"/>
      <c r="BX42" s="968"/>
      <c r="BY42" s="968"/>
      <c r="BZ42" s="968"/>
      <c r="CA42" s="968"/>
      <c r="CB42" s="968"/>
      <c r="CC42" s="968"/>
      <c r="CD42" s="968"/>
      <c r="CE42" s="968"/>
      <c r="CF42" s="968"/>
      <c r="CG42" s="989"/>
      <c r="CH42" s="964"/>
      <c r="CI42" s="965"/>
      <c r="CJ42" s="965"/>
      <c r="CK42" s="965"/>
      <c r="CL42" s="966"/>
      <c r="CM42" s="964"/>
      <c r="CN42" s="965"/>
      <c r="CO42" s="965"/>
      <c r="CP42" s="965"/>
      <c r="CQ42" s="966"/>
      <c r="CR42" s="964"/>
      <c r="CS42" s="965"/>
      <c r="CT42" s="965"/>
      <c r="CU42" s="965"/>
      <c r="CV42" s="966"/>
      <c r="CW42" s="964"/>
      <c r="CX42" s="965"/>
      <c r="CY42" s="965"/>
      <c r="CZ42" s="965"/>
      <c r="DA42" s="966"/>
      <c r="DB42" s="964"/>
      <c r="DC42" s="965"/>
      <c r="DD42" s="965"/>
      <c r="DE42" s="965"/>
      <c r="DF42" s="966"/>
      <c r="DG42" s="964"/>
      <c r="DH42" s="965"/>
      <c r="DI42" s="965"/>
      <c r="DJ42" s="965"/>
      <c r="DK42" s="966"/>
      <c r="DL42" s="964"/>
      <c r="DM42" s="965"/>
      <c r="DN42" s="965"/>
      <c r="DO42" s="965"/>
      <c r="DP42" s="966"/>
      <c r="DQ42" s="964"/>
      <c r="DR42" s="965"/>
      <c r="DS42" s="965"/>
      <c r="DT42" s="965"/>
      <c r="DU42" s="966"/>
      <c r="DV42" s="967"/>
      <c r="DW42" s="968"/>
      <c r="DX42" s="968"/>
      <c r="DY42" s="968"/>
      <c r="DZ42" s="969"/>
      <c r="EA42" s="89"/>
    </row>
    <row r="43" spans="1:131" ht="26.25" customHeight="1" x14ac:dyDescent="0.15">
      <c r="A43" s="98">
        <v>16</v>
      </c>
      <c r="B43" s="1005"/>
      <c r="C43" s="1006"/>
      <c r="D43" s="1006"/>
      <c r="E43" s="1006"/>
      <c r="F43" s="1006"/>
      <c r="G43" s="1006"/>
      <c r="H43" s="1006"/>
      <c r="I43" s="1006"/>
      <c r="J43" s="1006"/>
      <c r="K43" s="1006"/>
      <c r="L43" s="1006"/>
      <c r="M43" s="1006"/>
      <c r="N43" s="1006"/>
      <c r="O43" s="1006"/>
      <c r="P43" s="1007"/>
      <c r="Q43" s="1013"/>
      <c r="R43" s="1014"/>
      <c r="S43" s="1014"/>
      <c r="T43" s="1014"/>
      <c r="U43" s="1014"/>
      <c r="V43" s="1014"/>
      <c r="W43" s="1014"/>
      <c r="X43" s="1014"/>
      <c r="Y43" s="1014"/>
      <c r="Z43" s="1014"/>
      <c r="AA43" s="1014"/>
      <c r="AB43" s="1014"/>
      <c r="AC43" s="1014"/>
      <c r="AD43" s="1014"/>
      <c r="AE43" s="1015"/>
      <c r="AF43" s="1010"/>
      <c r="AG43" s="1011"/>
      <c r="AH43" s="1011"/>
      <c r="AI43" s="1011"/>
      <c r="AJ43" s="1012"/>
      <c r="AK43" s="955"/>
      <c r="AL43" s="946"/>
      <c r="AM43" s="946"/>
      <c r="AN43" s="946"/>
      <c r="AO43" s="946"/>
      <c r="AP43" s="946"/>
      <c r="AQ43" s="946"/>
      <c r="AR43" s="946"/>
      <c r="AS43" s="946"/>
      <c r="AT43" s="946"/>
      <c r="AU43" s="946"/>
      <c r="AV43" s="946"/>
      <c r="AW43" s="946"/>
      <c r="AX43" s="946"/>
      <c r="AY43" s="946"/>
      <c r="AZ43" s="1016"/>
      <c r="BA43" s="1016"/>
      <c r="BB43" s="1016"/>
      <c r="BC43" s="1016"/>
      <c r="BD43" s="1016"/>
      <c r="BE43" s="947"/>
      <c r="BF43" s="947"/>
      <c r="BG43" s="947"/>
      <c r="BH43" s="947"/>
      <c r="BI43" s="948"/>
      <c r="BJ43" s="91"/>
      <c r="BK43" s="91"/>
      <c r="BL43" s="91"/>
      <c r="BM43" s="91"/>
      <c r="BN43" s="91"/>
      <c r="BO43" s="101"/>
      <c r="BP43" s="101"/>
      <c r="BQ43" s="98">
        <v>37</v>
      </c>
      <c r="BR43" s="99"/>
      <c r="BS43" s="967"/>
      <c r="BT43" s="968"/>
      <c r="BU43" s="968"/>
      <c r="BV43" s="968"/>
      <c r="BW43" s="968"/>
      <c r="BX43" s="968"/>
      <c r="BY43" s="968"/>
      <c r="BZ43" s="968"/>
      <c r="CA43" s="968"/>
      <c r="CB43" s="968"/>
      <c r="CC43" s="968"/>
      <c r="CD43" s="968"/>
      <c r="CE43" s="968"/>
      <c r="CF43" s="968"/>
      <c r="CG43" s="989"/>
      <c r="CH43" s="964"/>
      <c r="CI43" s="965"/>
      <c r="CJ43" s="965"/>
      <c r="CK43" s="965"/>
      <c r="CL43" s="966"/>
      <c r="CM43" s="964"/>
      <c r="CN43" s="965"/>
      <c r="CO43" s="965"/>
      <c r="CP43" s="965"/>
      <c r="CQ43" s="966"/>
      <c r="CR43" s="964"/>
      <c r="CS43" s="965"/>
      <c r="CT43" s="965"/>
      <c r="CU43" s="965"/>
      <c r="CV43" s="966"/>
      <c r="CW43" s="964"/>
      <c r="CX43" s="965"/>
      <c r="CY43" s="965"/>
      <c r="CZ43" s="965"/>
      <c r="DA43" s="966"/>
      <c r="DB43" s="964"/>
      <c r="DC43" s="965"/>
      <c r="DD43" s="965"/>
      <c r="DE43" s="965"/>
      <c r="DF43" s="966"/>
      <c r="DG43" s="964"/>
      <c r="DH43" s="965"/>
      <c r="DI43" s="965"/>
      <c r="DJ43" s="965"/>
      <c r="DK43" s="966"/>
      <c r="DL43" s="964"/>
      <c r="DM43" s="965"/>
      <c r="DN43" s="965"/>
      <c r="DO43" s="965"/>
      <c r="DP43" s="966"/>
      <c r="DQ43" s="964"/>
      <c r="DR43" s="965"/>
      <c r="DS43" s="965"/>
      <c r="DT43" s="965"/>
      <c r="DU43" s="966"/>
      <c r="DV43" s="967"/>
      <c r="DW43" s="968"/>
      <c r="DX43" s="968"/>
      <c r="DY43" s="968"/>
      <c r="DZ43" s="969"/>
      <c r="EA43" s="89"/>
    </row>
    <row r="44" spans="1:131" ht="26.25" customHeight="1" x14ac:dyDescent="0.15">
      <c r="A44" s="98">
        <v>17</v>
      </c>
      <c r="B44" s="1005"/>
      <c r="C44" s="1006"/>
      <c r="D44" s="1006"/>
      <c r="E44" s="1006"/>
      <c r="F44" s="1006"/>
      <c r="G44" s="1006"/>
      <c r="H44" s="1006"/>
      <c r="I44" s="1006"/>
      <c r="J44" s="1006"/>
      <c r="K44" s="1006"/>
      <c r="L44" s="1006"/>
      <c r="M44" s="1006"/>
      <c r="N44" s="1006"/>
      <c r="O44" s="1006"/>
      <c r="P44" s="1007"/>
      <c r="Q44" s="1013"/>
      <c r="R44" s="1014"/>
      <c r="S44" s="1014"/>
      <c r="T44" s="1014"/>
      <c r="U44" s="1014"/>
      <c r="V44" s="1014"/>
      <c r="W44" s="1014"/>
      <c r="X44" s="1014"/>
      <c r="Y44" s="1014"/>
      <c r="Z44" s="1014"/>
      <c r="AA44" s="1014"/>
      <c r="AB44" s="1014"/>
      <c r="AC44" s="1014"/>
      <c r="AD44" s="1014"/>
      <c r="AE44" s="1015"/>
      <c r="AF44" s="1010"/>
      <c r="AG44" s="1011"/>
      <c r="AH44" s="1011"/>
      <c r="AI44" s="1011"/>
      <c r="AJ44" s="1012"/>
      <c r="AK44" s="955"/>
      <c r="AL44" s="946"/>
      <c r="AM44" s="946"/>
      <c r="AN44" s="946"/>
      <c r="AO44" s="946"/>
      <c r="AP44" s="946"/>
      <c r="AQ44" s="946"/>
      <c r="AR44" s="946"/>
      <c r="AS44" s="946"/>
      <c r="AT44" s="946"/>
      <c r="AU44" s="946"/>
      <c r="AV44" s="946"/>
      <c r="AW44" s="946"/>
      <c r="AX44" s="946"/>
      <c r="AY44" s="946"/>
      <c r="AZ44" s="1016"/>
      <c r="BA44" s="1016"/>
      <c r="BB44" s="1016"/>
      <c r="BC44" s="1016"/>
      <c r="BD44" s="1016"/>
      <c r="BE44" s="947"/>
      <c r="BF44" s="947"/>
      <c r="BG44" s="947"/>
      <c r="BH44" s="947"/>
      <c r="BI44" s="948"/>
      <c r="BJ44" s="91"/>
      <c r="BK44" s="91"/>
      <c r="BL44" s="91"/>
      <c r="BM44" s="91"/>
      <c r="BN44" s="91"/>
      <c r="BO44" s="101"/>
      <c r="BP44" s="101"/>
      <c r="BQ44" s="98">
        <v>38</v>
      </c>
      <c r="BR44" s="99"/>
      <c r="BS44" s="967"/>
      <c r="BT44" s="968"/>
      <c r="BU44" s="968"/>
      <c r="BV44" s="968"/>
      <c r="BW44" s="968"/>
      <c r="BX44" s="968"/>
      <c r="BY44" s="968"/>
      <c r="BZ44" s="968"/>
      <c r="CA44" s="968"/>
      <c r="CB44" s="968"/>
      <c r="CC44" s="968"/>
      <c r="CD44" s="968"/>
      <c r="CE44" s="968"/>
      <c r="CF44" s="968"/>
      <c r="CG44" s="989"/>
      <c r="CH44" s="964"/>
      <c r="CI44" s="965"/>
      <c r="CJ44" s="965"/>
      <c r="CK44" s="965"/>
      <c r="CL44" s="966"/>
      <c r="CM44" s="964"/>
      <c r="CN44" s="965"/>
      <c r="CO44" s="965"/>
      <c r="CP44" s="965"/>
      <c r="CQ44" s="966"/>
      <c r="CR44" s="964"/>
      <c r="CS44" s="965"/>
      <c r="CT44" s="965"/>
      <c r="CU44" s="965"/>
      <c r="CV44" s="966"/>
      <c r="CW44" s="964"/>
      <c r="CX44" s="965"/>
      <c r="CY44" s="965"/>
      <c r="CZ44" s="965"/>
      <c r="DA44" s="966"/>
      <c r="DB44" s="964"/>
      <c r="DC44" s="965"/>
      <c r="DD44" s="965"/>
      <c r="DE44" s="965"/>
      <c r="DF44" s="966"/>
      <c r="DG44" s="964"/>
      <c r="DH44" s="965"/>
      <c r="DI44" s="965"/>
      <c r="DJ44" s="965"/>
      <c r="DK44" s="966"/>
      <c r="DL44" s="964"/>
      <c r="DM44" s="965"/>
      <c r="DN44" s="965"/>
      <c r="DO44" s="965"/>
      <c r="DP44" s="966"/>
      <c r="DQ44" s="964"/>
      <c r="DR44" s="965"/>
      <c r="DS44" s="965"/>
      <c r="DT44" s="965"/>
      <c r="DU44" s="966"/>
      <c r="DV44" s="967"/>
      <c r="DW44" s="968"/>
      <c r="DX44" s="968"/>
      <c r="DY44" s="968"/>
      <c r="DZ44" s="969"/>
      <c r="EA44" s="89"/>
    </row>
    <row r="45" spans="1:131" ht="26.25" customHeight="1" x14ac:dyDescent="0.15">
      <c r="A45" s="98">
        <v>18</v>
      </c>
      <c r="B45" s="1005"/>
      <c r="C45" s="1006"/>
      <c r="D45" s="1006"/>
      <c r="E45" s="1006"/>
      <c r="F45" s="1006"/>
      <c r="G45" s="1006"/>
      <c r="H45" s="1006"/>
      <c r="I45" s="1006"/>
      <c r="J45" s="1006"/>
      <c r="K45" s="1006"/>
      <c r="L45" s="1006"/>
      <c r="M45" s="1006"/>
      <c r="N45" s="1006"/>
      <c r="O45" s="1006"/>
      <c r="P45" s="1007"/>
      <c r="Q45" s="1013"/>
      <c r="R45" s="1014"/>
      <c r="S45" s="1014"/>
      <c r="T45" s="1014"/>
      <c r="U45" s="1014"/>
      <c r="V45" s="1014"/>
      <c r="W45" s="1014"/>
      <c r="X45" s="1014"/>
      <c r="Y45" s="1014"/>
      <c r="Z45" s="1014"/>
      <c r="AA45" s="1014"/>
      <c r="AB45" s="1014"/>
      <c r="AC45" s="1014"/>
      <c r="AD45" s="1014"/>
      <c r="AE45" s="1015"/>
      <c r="AF45" s="1010"/>
      <c r="AG45" s="1011"/>
      <c r="AH45" s="1011"/>
      <c r="AI45" s="1011"/>
      <c r="AJ45" s="1012"/>
      <c r="AK45" s="955"/>
      <c r="AL45" s="946"/>
      <c r="AM45" s="946"/>
      <c r="AN45" s="946"/>
      <c r="AO45" s="946"/>
      <c r="AP45" s="946"/>
      <c r="AQ45" s="946"/>
      <c r="AR45" s="946"/>
      <c r="AS45" s="946"/>
      <c r="AT45" s="946"/>
      <c r="AU45" s="946"/>
      <c r="AV45" s="946"/>
      <c r="AW45" s="946"/>
      <c r="AX45" s="946"/>
      <c r="AY45" s="946"/>
      <c r="AZ45" s="1016"/>
      <c r="BA45" s="1016"/>
      <c r="BB45" s="1016"/>
      <c r="BC45" s="1016"/>
      <c r="BD45" s="1016"/>
      <c r="BE45" s="947"/>
      <c r="BF45" s="947"/>
      <c r="BG45" s="947"/>
      <c r="BH45" s="947"/>
      <c r="BI45" s="948"/>
      <c r="BJ45" s="91"/>
      <c r="BK45" s="91"/>
      <c r="BL45" s="91"/>
      <c r="BM45" s="91"/>
      <c r="BN45" s="91"/>
      <c r="BO45" s="101"/>
      <c r="BP45" s="101"/>
      <c r="BQ45" s="98">
        <v>39</v>
      </c>
      <c r="BR45" s="99"/>
      <c r="BS45" s="967"/>
      <c r="BT45" s="968"/>
      <c r="BU45" s="968"/>
      <c r="BV45" s="968"/>
      <c r="BW45" s="968"/>
      <c r="BX45" s="968"/>
      <c r="BY45" s="968"/>
      <c r="BZ45" s="968"/>
      <c r="CA45" s="968"/>
      <c r="CB45" s="968"/>
      <c r="CC45" s="968"/>
      <c r="CD45" s="968"/>
      <c r="CE45" s="968"/>
      <c r="CF45" s="968"/>
      <c r="CG45" s="989"/>
      <c r="CH45" s="964"/>
      <c r="CI45" s="965"/>
      <c r="CJ45" s="965"/>
      <c r="CK45" s="965"/>
      <c r="CL45" s="966"/>
      <c r="CM45" s="964"/>
      <c r="CN45" s="965"/>
      <c r="CO45" s="965"/>
      <c r="CP45" s="965"/>
      <c r="CQ45" s="966"/>
      <c r="CR45" s="964"/>
      <c r="CS45" s="965"/>
      <c r="CT45" s="965"/>
      <c r="CU45" s="965"/>
      <c r="CV45" s="966"/>
      <c r="CW45" s="964"/>
      <c r="CX45" s="965"/>
      <c r="CY45" s="965"/>
      <c r="CZ45" s="965"/>
      <c r="DA45" s="966"/>
      <c r="DB45" s="964"/>
      <c r="DC45" s="965"/>
      <c r="DD45" s="965"/>
      <c r="DE45" s="965"/>
      <c r="DF45" s="966"/>
      <c r="DG45" s="964"/>
      <c r="DH45" s="965"/>
      <c r="DI45" s="965"/>
      <c r="DJ45" s="965"/>
      <c r="DK45" s="966"/>
      <c r="DL45" s="964"/>
      <c r="DM45" s="965"/>
      <c r="DN45" s="965"/>
      <c r="DO45" s="965"/>
      <c r="DP45" s="966"/>
      <c r="DQ45" s="964"/>
      <c r="DR45" s="965"/>
      <c r="DS45" s="965"/>
      <c r="DT45" s="965"/>
      <c r="DU45" s="966"/>
      <c r="DV45" s="967"/>
      <c r="DW45" s="968"/>
      <c r="DX45" s="968"/>
      <c r="DY45" s="968"/>
      <c r="DZ45" s="969"/>
      <c r="EA45" s="89"/>
    </row>
    <row r="46" spans="1:131" ht="26.25" customHeight="1" x14ac:dyDescent="0.15">
      <c r="A46" s="98">
        <v>19</v>
      </c>
      <c r="B46" s="1005"/>
      <c r="C46" s="1006"/>
      <c r="D46" s="1006"/>
      <c r="E46" s="1006"/>
      <c r="F46" s="1006"/>
      <c r="G46" s="1006"/>
      <c r="H46" s="1006"/>
      <c r="I46" s="1006"/>
      <c r="J46" s="1006"/>
      <c r="K46" s="1006"/>
      <c r="L46" s="1006"/>
      <c r="M46" s="1006"/>
      <c r="N46" s="1006"/>
      <c r="O46" s="1006"/>
      <c r="P46" s="1007"/>
      <c r="Q46" s="1013"/>
      <c r="R46" s="1014"/>
      <c r="S46" s="1014"/>
      <c r="T46" s="1014"/>
      <c r="U46" s="1014"/>
      <c r="V46" s="1014"/>
      <c r="W46" s="1014"/>
      <c r="X46" s="1014"/>
      <c r="Y46" s="1014"/>
      <c r="Z46" s="1014"/>
      <c r="AA46" s="1014"/>
      <c r="AB46" s="1014"/>
      <c r="AC46" s="1014"/>
      <c r="AD46" s="1014"/>
      <c r="AE46" s="1015"/>
      <c r="AF46" s="1010"/>
      <c r="AG46" s="1011"/>
      <c r="AH46" s="1011"/>
      <c r="AI46" s="1011"/>
      <c r="AJ46" s="1012"/>
      <c r="AK46" s="955"/>
      <c r="AL46" s="946"/>
      <c r="AM46" s="946"/>
      <c r="AN46" s="946"/>
      <c r="AO46" s="946"/>
      <c r="AP46" s="946"/>
      <c r="AQ46" s="946"/>
      <c r="AR46" s="946"/>
      <c r="AS46" s="946"/>
      <c r="AT46" s="946"/>
      <c r="AU46" s="946"/>
      <c r="AV46" s="946"/>
      <c r="AW46" s="946"/>
      <c r="AX46" s="946"/>
      <c r="AY46" s="946"/>
      <c r="AZ46" s="1016"/>
      <c r="BA46" s="1016"/>
      <c r="BB46" s="1016"/>
      <c r="BC46" s="1016"/>
      <c r="BD46" s="1016"/>
      <c r="BE46" s="947"/>
      <c r="BF46" s="947"/>
      <c r="BG46" s="947"/>
      <c r="BH46" s="947"/>
      <c r="BI46" s="948"/>
      <c r="BJ46" s="91"/>
      <c r="BK46" s="91"/>
      <c r="BL46" s="91"/>
      <c r="BM46" s="91"/>
      <c r="BN46" s="91"/>
      <c r="BO46" s="101"/>
      <c r="BP46" s="101"/>
      <c r="BQ46" s="98">
        <v>40</v>
      </c>
      <c r="BR46" s="99"/>
      <c r="BS46" s="967"/>
      <c r="BT46" s="968"/>
      <c r="BU46" s="968"/>
      <c r="BV46" s="968"/>
      <c r="BW46" s="968"/>
      <c r="BX46" s="968"/>
      <c r="BY46" s="968"/>
      <c r="BZ46" s="968"/>
      <c r="CA46" s="968"/>
      <c r="CB46" s="968"/>
      <c r="CC46" s="968"/>
      <c r="CD46" s="968"/>
      <c r="CE46" s="968"/>
      <c r="CF46" s="968"/>
      <c r="CG46" s="989"/>
      <c r="CH46" s="964"/>
      <c r="CI46" s="965"/>
      <c r="CJ46" s="965"/>
      <c r="CK46" s="965"/>
      <c r="CL46" s="966"/>
      <c r="CM46" s="964"/>
      <c r="CN46" s="965"/>
      <c r="CO46" s="965"/>
      <c r="CP46" s="965"/>
      <c r="CQ46" s="966"/>
      <c r="CR46" s="964"/>
      <c r="CS46" s="965"/>
      <c r="CT46" s="965"/>
      <c r="CU46" s="965"/>
      <c r="CV46" s="966"/>
      <c r="CW46" s="964"/>
      <c r="CX46" s="965"/>
      <c r="CY46" s="965"/>
      <c r="CZ46" s="965"/>
      <c r="DA46" s="966"/>
      <c r="DB46" s="964"/>
      <c r="DC46" s="965"/>
      <c r="DD46" s="965"/>
      <c r="DE46" s="965"/>
      <c r="DF46" s="966"/>
      <c r="DG46" s="964"/>
      <c r="DH46" s="965"/>
      <c r="DI46" s="965"/>
      <c r="DJ46" s="965"/>
      <c r="DK46" s="966"/>
      <c r="DL46" s="964"/>
      <c r="DM46" s="965"/>
      <c r="DN46" s="965"/>
      <c r="DO46" s="965"/>
      <c r="DP46" s="966"/>
      <c r="DQ46" s="964"/>
      <c r="DR46" s="965"/>
      <c r="DS46" s="965"/>
      <c r="DT46" s="965"/>
      <c r="DU46" s="966"/>
      <c r="DV46" s="967"/>
      <c r="DW46" s="968"/>
      <c r="DX46" s="968"/>
      <c r="DY46" s="968"/>
      <c r="DZ46" s="969"/>
      <c r="EA46" s="89"/>
    </row>
    <row r="47" spans="1:131" ht="26.25" customHeight="1" x14ac:dyDescent="0.15">
      <c r="A47" s="98">
        <v>20</v>
      </c>
      <c r="B47" s="1005"/>
      <c r="C47" s="1006"/>
      <c r="D47" s="1006"/>
      <c r="E47" s="1006"/>
      <c r="F47" s="1006"/>
      <c r="G47" s="1006"/>
      <c r="H47" s="1006"/>
      <c r="I47" s="1006"/>
      <c r="J47" s="1006"/>
      <c r="K47" s="1006"/>
      <c r="L47" s="1006"/>
      <c r="M47" s="1006"/>
      <c r="N47" s="1006"/>
      <c r="O47" s="1006"/>
      <c r="P47" s="1007"/>
      <c r="Q47" s="1013"/>
      <c r="R47" s="1014"/>
      <c r="S47" s="1014"/>
      <c r="T47" s="1014"/>
      <c r="U47" s="1014"/>
      <c r="V47" s="1014"/>
      <c r="W47" s="1014"/>
      <c r="X47" s="1014"/>
      <c r="Y47" s="1014"/>
      <c r="Z47" s="1014"/>
      <c r="AA47" s="1014"/>
      <c r="AB47" s="1014"/>
      <c r="AC47" s="1014"/>
      <c r="AD47" s="1014"/>
      <c r="AE47" s="1015"/>
      <c r="AF47" s="1010"/>
      <c r="AG47" s="1011"/>
      <c r="AH47" s="1011"/>
      <c r="AI47" s="1011"/>
      <c r="AJ47" s="1012"/>
      <c r="AK47" s="955"/>
      <c r="AL47" s="946"/>
      <c r="AM47" s="946"/>
      <c r="AN47" s="946"/>
      <c r="AO47" s="946"/>
      <c r="AP47" s="946"/>
      <c r="AQ47" s="946"/>
      <c r="AR47" s="946"/>
      <c r="AS47" s="946"/>
      <c r="AT47" s="946"/>
      <c r="AU47" s="946"/>
      <c r="AV47" s="946"/>
      <c r="AW47" s="946"/>
      <c r="AX47" s="946"/>
      <c r="AY47" s="946"/>
      <c r="AZ47" s="1016"/>
      <c r="BA47" s="1016"/>
      <c r="BB47" s="1016"/>
      <c r="BC47" s="1016"/>
      <c r="BD47" s="1016"/>
      <c r="BE47" s="947"/>
      <c r="BF47" s="947"/>
      <c r="BG47" s="947"/>
      <c r="BH47" s="947"/>
      <c r="BI47" s="948"/>
      <c r="BJ47" s="91"/>
      <c r="BK47" s="91"/>
      <c r="BL47" s="91"/>
      <c r="BM47" s="91"/>
      <c r="BN47" s="91"/>
      <c r="BO47" s="101"/>
      <c r="BP47" s="101"/>
      <c r="BQ47" s="98">
        <v>41</v>
      </c>
      <c r="BR47" s="99"/>
      <c r="BS47" s="967"/>
      <c r="BT47" s="968"/>
      <c r="BU47" s="968"/>
      <c r="BV47" s="968"/>
      <c r="BW47" s="968"/>
      <c r="BX47" s="968"/>
      <c r="BY47" s="968"/>
      <c r="BZ47" s="968"/>
      <c r="CA47" s="968"/>
      <c r="CB47" s="968"/>
      <c r="CC47" s="968"/>
      <c r="CD47" s="968"/>
      <c r="CE47" s="968"/>
      <c r="CF47" s="968"/>
      <c r="CG47" s="989"/>
      <c r="CH47" s="964"/>
      <c r="CI47" s="965"/>
      <c r="CJ47" s="965"/>
      <c r="CK47" s="965"/>
      <c r="CL47" s="966"/>
      <c r="CM47" s="964"/>
      <c r="CN47" s="965"/>
      <c r="CO47" s="965"/>
      <c r="CP47" s="965"/>
      <c r="CQ47" s="966"/>
      <c r="CR47" s="964"/>
      <c r="CS47" s="965"/>
      <c r="CT47" s="965"/>
      <c r="CU47" s="965"/>
      <c r="CV47" s="966"/>
      <c r="CW47" s="964"/>
      <c r="CX47" s="965"/>
      <c r="CY47" s="965"/>
      <c r="CZ47" s="965"/>
      <c r="DA47" s="966"/>
      <c r="DB47" s="964"/>
      <c r="DC47" s="965"/>
      <c r="DD47" s="965"/>
      <c r="DE47" s="965"/>
      <c r="DF47" s="966"/>
      <c r="DG47" s="964"/>
      <c r="DH47" s="965"/>
      <c r="DI47" s="965"/>
      <c r="DJ47" s="965"/>
      <c r="DK47" s="966"/>
      <c r="DL47" s="964"/>
      <c r="DM47" s="965"/>
      <c r="DN47" s="965"/>
      <c r="DO47" s="965"/>
      <c r="DP47" s="966"/>
      <c r="DQ47" s="964"/>
      <c r="DR47" s="965"/>
      <c r="DS47" s="965"/>
      <c r="DT47" s="965"/>
      <c r="DU47" s="966"/>
      <c r="DV47" s="967"/>
      <c r="DW47" s="968"/>
      <c r="DX47" s="968"/>
      <c r="DY47" s="968"/>
      <c r="DZ47" s="969"/>
      <c r="EA47" s="89"/>
    </row>
    <row r="48" spans="1:131" ht="26.25" customHeight="1" x14ac:dyDescent="0.15">
      <c r="A48" s="98">
        <v>21</v>
      </c>
      <c r="B48" s="1005"/>
      <c r="C48" s="1006"/>
      <c r="D48" s="1006"/>
      <c r="E48" s="1006"/>
      <c r="F48" s="1006"/>
      <c r="G48" s="1006"/>
      <c r="H48" s="1006"/>
      <c r="I48" s="1006"/>
      <c r="J48" s="1006"/>
      <c r="K48" s="1006"/>
      <c r="L48" s="1006"/>
      <c r="M48" s="1006"/>
      <c r="N48" s="1006"/>
      <c r="O48" s="1006"/>
      <c r="P48" s="1007"/>
      <c r="Q48" s="1013"/>
      <c r="R48" s="1014"/>
      <c r="S48" s="1014"/>
      <c r="T48" s="1014"/>
      <c r="U48" s="1014"/>
      <c r="V48" s="1014"/>
      <c r="W48" s="1014"/>
      <c r="X48" s="1014"/>
      <c r="Y48" s="1014"/>
      <c r="Z48" s="1014"/>
      <c r="AA48" s="1014"/>
      <c r="AB48" s="1014"/>
      <c r="AC48" s="1014"/>
      <c r="AD48" s="1014"/>
      <c r="AE48" s="1015"/>
      <c r="AF48" s="1010"/>
      <c r="AG48" s="1011"/>
      <c r="AH48" s="1011"/>
      <c r="AI48" s="1011"/>
      <c r="AJ48" s="1012"/>
      <c r="AK48" s="955"/>
      <c r="AL48" s="946"/>
      <c r="AM48" s="946"/>
      <c r="AN48" s="946"/>
      <c r="AO48" s="946"/>
      <c r="AP48" s="946"/>
      <c r="AQ48" s="946"/>
      <c r="AR48" s="946"/>
      <c r="AS48" s="946"/>
      <c r="AT48" s="946"/>
      <c r="AU48" s="946"/>
      <c r="AV48" s="946"/>
      <c r="AW48" s="946"/>
      <c r="AX48" s="946"/>
      <c r="AY48" s="946"/>
      <c r="AZ48" s="1016"/>
      <c r="BA48" s="1016"/>
      <c r="BB48" s="1016"/>
      <c r="BC48" s="1016"/>
      <c r="BD48" s="1016"/>
      <c r="BE48" s="947"/>
      <c r="BF48" s="947"/>
      <c r="BG48" s="947"/>
      <c r="BH48" s="947"/>
      <c r="BI48" s="948"/>
      <c r="BJ48" s="91"/>
      <c r="BK48" s="91"/>
      <c r="BL48" s="91"/>
      <c r="BM48" s="91"/>
      <c r="BN48" s="91"/>
      <c r="BO48" s="101"/>
      <c r="BP48" s="101"/>
      <c r="BQ48" s="98">
        <v>42</v>
      </c>
      <c r="BR48" s="99"/>
      <c r="BS48" s="967"/>
      <c r="BT48" s="968"/>
      <c r="BU48" s="968"/>
      <c r="BV48" s="968"/>
      <c r="BW48" s="968"/>
      <c r="BX48" s="968"/>
      <c r="BY48" s="968"/>
      <c r="BZ48" s="968"/>
      <c r="CA48" s="968"/>
      <c r="CB48" s="968"/>
      <c r="CC48" s="968"/>
      <c r="CD48" s="968"/>
      <c r="CE48" s="968"/>
      <c r="CF48" s="968"/>
      <c r="CG48" s="989"/>
      <c r="CH48" s="964"/>
      <c r="CI48" s="965"/>
      <c r="CJ48" s="965"/>
      <c r="CK48" s="965"/>
      <c r="CL48" s="966"/>
      <c r="CM48" s="964"/>
      <c r="CN48" s="965"/>
      <c r="CO48" s="965"/>
      <c r="CP48" s="965"/>
      <c r="CQ48" s="966"/>
      <c r="CR48" s="964"/>
      <c r="CS48" s="965"/>
      <c r="CT48" s="965"/>
      <c r="CU48" s="965"/>
      <c r="CV48" s="966"/>
      <c r="CW48" s="964"/>
      <c r="CX48" s="965"/>
      <c r="CY48" s="965"/>
      <c r="CZ48" s="965"/>
      <c r="DA48" s="966"/>
      <c r="DB48" s="964"/>
      <c r="DC48" s="965"/>
      <c r="DD48" s="965"/>
      <c r="DE48" s="965"/>
      <c r="DF48" s="966"/>
      <c r="DG48" s="964"/>
      <c r="DH48" s="965"/>
      <c r="DI48" s="965"/>
      <c r="DJ48" s="965"/>
      <c r="DK48" s="966"/>
      <c r="DL48" s="964"/>
      <c r="DM48" s="965"/>
      <c r="DN48" s="965"/>
      <c r="DO48" s="965"/>
      <c r="DP48" s="966"/>
      <c r="DQ48" s="964"/>
      <c r="DR48" s="965"/>
      <c r="DS48" s="965"/>
      <c r="DT48" s="965"/>
      <c r="DU48" s="966"/>
      <c r="DV48" s="967"/>
      <c r="DW48" s="968"/>
      <c r="DX48" s="968"/>
      <c r="DY48" s="968"/>
      <c r="DZ48" s="969"/>
      <c r="EA48" s="89"/>
    </row>
    <row r="49" spans="1:131" ht="26.25" customHeight="1" x14ac:dyDescent="0.15">
      <c r="A49" s="98">
        <v>22</v>
      </c>
      <c r="B49" s="1005"/>
      <c r="C49" s="1006"/>
      <c r="D49" s="1006"/>
      <c r="E49" s="1006"/>
      <c r="F49" s="1006"/>
      <c r="G49" s="1006"/>
      <c r="H49" s="1006"/>
      <c r="I49" s="1006"/>
      <c r="J49" s="1006"/>
      <c r="K49" s="1006"/>
      <c r="L49" s="1006"/>
      <c r="M49" s="1006"/>
      <c r="N49" s="1006"/>
      <c r="O49" s="1006"/>
      <c r="P49" s="1007"/>
      <c r="Q49" s="1013"/>
      <c r="R49" s="1014"/>
      <c r="S49" s="1014"/>
      <c r="T49" s="1014"/>
      <c r="U49" s="1014"/>
      <c r="V49" s="1014"/>
      <c r="W49" s="1014"/>
      <c r="X49" s="1014"/>
      <c r="Y49" s="1014"/>
      <c r="Z49" s="1014"/>
      <c r="AA49" s="1014"/>
      <c r="AB49" s="1014"/>
      <c r="AC49" s="1014"/>
      <c r="AD49" s="1014"/>
      <c r="AE49" s="1015"/>
      <c r="AF49" s="1010"/>
      <c r="AG49" s="1011"/>
      <c r="AH49" s="1011"/>
      <c r="AI49" s="1011"/>
      <c r="AJ49" s="1012"/>
      <c r="AK49" s="955"/>
      <c r="AL49" s="946"/>
      <c r="AM49" s="946"/>
      <c r="AN49" s="946"/>
      <c r="AO49" s="946"/>
      <c r="AP49" s="946"/>
      <c r="AQ49" s="946"/>
      <c r="AR49" s="946"/>
      <c r="AS49" s="946"/>
      <c r="AT49" s="946"/>
      <c r="AU49" s="946"/>
      <c r="AV49" s="946"/>
      <c r="AW49" s="946"/>
      <c r="AX49" s="946"/>
      <c r="AY49" s="946"/>
      <c r="AZ49" s="1016"/>
      <c r="BA49" s="1016"/>
      <c r="BB49" s="1016"/>
      <c r="BC49" s="1016"/>
      <c r="BD49" s="1016"/>
      <c r="BE49" s="947"/>
      <c r="BF49" s="947"/>
      <c r="BG49" s="947"/>
      <c r="BH49" s="947"/>
      <c r="BI49" s="948"/>
      <c r="BJ49" s="91"/>
      <c r="BK49" s="91"/>
      <c r="BL49" s="91"/>
      <c r="BM49" s="91"/>
      <c r="BN49" s="91"/>
      <c r="BO49" s="101"/>
      <c r="BP49" s="101"/>
      <c r="BQ49" s="98">
        <v>43</v>
      </c>
      <c r="BR49" s="99"/>
      <c r="BS49" s="967"/>
      <c r="BT49" s="968"/>
      <c r="BU49" s="968"/>
      <c r="BV49" s="968"/>
      <c r="BW49" s="968"/>
      <c r="BX49" s="968"/>
      <c r="BY49" s="968"/>
      <c r="BZ49" s="968"/>
      <c r="CA49" s="968"/>
      <c r="CB49" s="968"/>
      <c r="CC49" s="968"/>
      <c r="CD49" s="968"/>
      <c r="CE49" s="968"/>
      <c r="CF49" s="968"/>
      <c r="CG49" s="989"/>
      <c r="CH49" s="964"/>
      <c r="CI49" s="965"/>
      <c r="CJ49" s="965"/>
      <c r="CK49" s="965"/>
      <c r="CL49" s="966"/>
      <c r="CM49" s="964"/>
      <c r="CN49" s="965"/>
      <c r="CO49" s="965"/>
      <c r="CP49" s="965"/>
      <c r="CQ49" s="966"/>
      <c r="CR49" s="964"/>
      <c r="CS49" s="965"/>
      <c r="CT49" s="965"/>
      <c r="CU49" s="965"/>
      <c r="CV49" s="966"/>
      <c r="CW49" s="964"/>
      <c r="CX49" s="965"/>
      <c r="CY49" s="965"/>
      <c r="CZ49" s="965"/>
      <c r="DA49" s="966"/>
      <c r="DB49" s="964"/>
      <c r="DC49" s="965"/>
      <c r="DD49" s="965"/>
      <c r="DE49" s="965"/>
      <c r="DF49" s="966"/>
      <c r="DG49" s="964"/>
      <c r="DH49" s="965"/>
      <c r="DI49" s="965"/>
      <c r="DJ49" s="965"/>
      <c r="DK49" s="966"/>
      <c r="DL49" s="964"/>
      <c r="DM49" s="965"/>
      <c r="DN49" s="965"/>
      <c r="DO49" s="965"/>
      <c r="DP49" s="966"/>
      <c r="DQ49" s="964"/>
      <c r="DR49" s="965"/>
      <c r="DS49" s="965"/>
      <c r="DT49" s="965"/>
      <c r="DU49" s="966"/>
      <c r="DV49" s="967"/>
      <c r="DW49" s="968"/>
      <c r="DX49" s="968"/>
      <c r="DY49" s="968"/>
      <c r="DZ49" s="969"/>
      <c r="EA49" s="89"/>
    </row>
    <row r="50" spans="1:131" ht="26.25" customHeight="1" x14ac:dyDescent="0.15">
      <c r="A50" s="98">
        <v>23</v>
      </c>
      <c r="B50" s="1005"/>
      <c r="C50" s="1006"/>
      <c r="D50" s="1006"/>
      <c r="E50" s="1006"/>
      <c r="F50" s="1006"/>
      <c r="G50" s="1006"/>
      <c r="H50" s="1006"/>
      <c r="I50" s="1006"/>
      <c r="J50" s="1006"/>
      <c r="K50" s="1006"/>
      <c r="L50" s="1006"/>
      <c r="M50" s="1006"/>
      <c r="N50" s="1006"/>
      <c r="O50" s="1006"/>
      <c r="P50" s="1007"/>
      <c r="Q50" s="1008"/>
      <c r="R50" s="1000"/>
      <c r="S50" s="1000"/>
      <c r="T50" s="1000"/>
      <c r="U50" s="1000"/>
      <c r="V50" s="1000"/>
      <c r="W50" s="1000"/>
      <c r="X50" s="1000"/>
      <c r="Y50" s="1000"/>
      <c r="Z50" s="1000"/>
      <c r="AA50" s="1000"/>
      <c r="AB50" s="1000"/>
      <c r="AC50" s="1000"/>
      <c r="AD50" s="1000"/>
      <c r="AE50" s="1009"/>
      <c r="AF50" s="1010"/>
      <c r="AG50" s="1011"/>
      <c r="AH50" s="1011"/>
      <c r="AI50" s="1011"/>
      <c r="AJ50" s="1012"/>
      <c r="AK50" s="999"/>
      <c r="AL50" s="1000"/>
      <c r="AM50" s="1000"/>
      <c r="AN50" s="1000"/>
      <c r="AO50" s="1000"/>
      <c r="AP50" s="1000"/>
      <c r="AQ50" s="1000"/>
      <c r="AR50" s="1000"/>
      <c r="AS50" s="1000"/>
      <c r="AT50" s="1000"/>
      <c r="AU50" s="1000"/>
      <c r="AV50" s="1000"/>
      <c r="AW50" s="1000"/>
      <c r="AX50" s="1000"/>
      <c r="AY50" s="1000"/>
      <c r="AZ50" s="1001"/>
      <c r="BA50" s="1001"/>
      <c r="BB50" s="1001"/>
      <c r="BC50" s="1001"/>
      <c r="BD50" s="1001"/>
      <c r="BE50" s="947"/>
      <c r="BF50" s="947"/>
      <c r="BG50" s="947"/>
      <c r="BH50" s="947"/>
      <c r="BI50" s="948"/>
      <c r="BJ50" s="91"/>
      <c r="BK50" s="91"/>
      <c r="BL50" s="91"/>
      <c r="BM50" s="91"/>
      <c r="BN50" s="91"/>
      <c r="BO50" s="101"/>
      <c r="BP50" s="101"/>
      <c r="BQ50" s="98">
        <v>44</v>
      </c>
      <c r="BR50" s="99"/>
      <c r="BS50" s="967"/>
      <c r="BT50" s="968"/>
      <c r="BU50" s="968"/>
      <c r="BV50" s="968"/>
      <c r="BW50" s="968"/>
      <c r="BX50" s="968"/>
      <c r="BY50" s="968"/>
      <c r="BZ50" s="968"/>
      <c r="CA50" s="968"/>
      <c r="CB50" s="968"/>
      <c r="CC50" s="968"/>
      <c r="CD50" s="968"/>
      <c r="CE50" s="968"/>
      <c r="CF50" s="968"/>
      <c r="CG50" s="989"/>
      <c r="CH50" s="964"/>
      <c r="CI50" s="965"/>
      <c r="CJ50" s="965"/>
      <c r="CK50" s="965"/>
      <c r="CL50" s="966"/>
      <c r="CM50" s="964"/>
      <c r="CN50" s="965"/>
      <c r="CO50" s="965"/>
      <c r="CP50" s="965"/>
      <c r="CQ50" s="966"/>
      <c r="CR50" s="964"/>
      <c r="CS50" s="965"/>
      <c r="CT50" s="965"/>
      <c r="CU50" s="965"/>
      <c r="CV50" s="966"/>
      <c r="CW50" s="964"/>
      <c r="CX50" s="965"/>
      <c r="CY50" s="965"/>
      <c r="CZ50" s="965"/>
      <c r="DA50" s="966"/>
      <c r="DB50" s="964"/>
      <c r="DC50" s="965"/>
      <c r="DD50" s="965"/>
      <c r="DE50" s="965"/>
      <c r="DF50" s="966"/>
      <c r="DG50" s="964"/>
      <c r="DH50" s="965"/>
      <c r="DI50" s="965"/>
      <c r="DJ50" s="965"/>
      <c r="DK50" s="966"/>
      <c r="DL50" s="964"/>
      <c r="DM50" s="965"/>
      <c r="DN50" s="965"/>
      <c r="DO50" s="965"/>
      <c r="DP50" s="966"/>
      <c r="DQ50" s="964"/>
      <c r="DR50" s="965"/>
      <c r="DS50" s="965"/>
      <c r="DT50" s="965"/>
      <c r="DU50" s="966"/>
      <c r="DV50" s="967"/>
      <c r="DW50" s="968"/>
      <c r="DX50" s="968"/>
      <c r="DY50" s="968"/>
      <c r="DZ50" s="969"/>
      <c r="EA50" s="89"/>
    </row>
    <row r="51" spans="1:131" ht="26.25" customHeight="1" x14ac:dyDescent="0.15">
      <c r="A51" s="98">
        <v>24</v>
      </c>
      <c r="B51" s="1005"/>
      <c r="C51" s="1006"/>
      <c r="D51" s="1006"/>
      <c r="E51" s="1006"/>
      <c r="F51" s="1006"/>
      <c r="G51" s="1006"/>
      <c r="H51" s="1006"/>
      <c r="I51" s="1006"/>
      <c r="J51" s="1006"/>
      <c r="K51" s="1006"/>
      <c r="L51" s="1006"/>
      <c r="M51" s="1006"/>
      <c r="N51" s="1006"/>
      <c r="O51" s="1006"/>
      <c r="P51" s="1007"/>
      <c r="Q51" s="1008"/>
      <c r="R51" s="1000"/>
      <c r="S51" s="1000"/>
      <c r="T51" s="1000"/>
      <c r="U51" s="1000"/>
      <c r="V51" s="1000"/>
      <c r="W51" s="1000"/>
      <c r="X51" s="1000"/>
      <c r="Y51" s="1000"/>
      <c r="Z51" s="1000"/>
      <c r="AA51" s="1000"/>
      <c r="AB51" s="1000"/>
      <c r="AC51" s="1000"/>
      <c r="AD51" s="1000"/>
      <c r="AE51" s="1009"/>
      <c r="AF51" s="1010"/>
      <c r="AG51" s="1011"/>
      <c r="AH51" s="1011"/>
      <c r="AI51" s="1011"/>
      <c r="AJ51" s="1012"/>
      <c r="AK51" s="999"/>
      <c r="AL51" s="1000"/>
      <c r="AM51" s="1000"/>
      <c r="AN51" s="1000"/>
      <c r="AO51" s="1000"/>
      <c r="AP51" s="1000"/>
      <c r="AQ51" s="1000"/>
      <c r="AR51" s="1000"/>
      <c r="AS51" s="1000"/>
      <c r="AT51" s="1000"/>
      <c r="AU51" s="1000"/>
      <c r="AV51" s="1000"/>
      <c r="AW51" s="1000"/>
      <c r="AX51" s="1000"/>
      <c r="AY51" s="1000"/>
      <c r="AZ51" s="1001"/>
      <c r="BA51" s="1001"/>
      <c r="BB51" s="1001"/>
      <c r="BC51" s="1001"/>
      <c r="BD51" s="1001"/>
      <c r="BE51" s="947"/>
      <c r="BF51" s="947"/>
      <c r="BG51" s="947"/>
      <c r="BH51" s="947"/>
      <c r="BI51" s="948"/>
      <c r="BJ51" s="91"/>
      <c r="BK51" s="91"/>
      <c r="BL51" s="91"/>
      <c r="BM51" s="91"/>
      <c r="BN51" s="91"/>
      <c r="BO51" s="101"/>
      <c r="BP51" s="101"/>
      <c r="BQ51" s="98">
        <v>45</v>
      </c>
      <c r="BR51" s="99"/>
      <c r="BS51" s="967"/>
      <c r="BT51" s="968"/>
      <c r="BU51" s="968"/>
      <c r="BV51" s="968"/>
      <c r="BW51" s="968"/>
      <c r="BX51" s="968"/>
      <c r="BY51" s="968"/>
      <c r="BZ51" s="968"/>
      <c r="CA51" s="968"/>
      <c r="CB51" s="968"/>
      <c r="CC51" s="968"/>
      <c r="CD51" s="968"/>
      <c r="CE51" s="968"/>
      <c r="CF51" s="968"/>
      <c r="CG51" s="989"/>
      <c r="CH51" s="964"/>
      <c r="CI51" s="965"/>
      <c r="CJ51" s="965"/>
      <c r="CK51" s="965"/>
      <c r="CL51" s="966"/>
      <c r="CM51" s="964"/>
      <c r="CN51" s="965"/>
      <c r="CO51" s="965"/>
      <c r="CP51" s="965"/>
      <c r="CQ51" s="966"/>
      <c r="CR51" s="964"/>
      <c r="CS51" s="965"/>
      <c r="CT51" s="965"/>
      <c r="CU51" s="965"/>
      <c r="CV51" s="966"/>
      <c r="CW51" s="964"/>
      <c r="CX51" s="965"/>
      <c r="CY51" s="965"/>
      <c r="CZ51" s="965"/>
      <c r="DA51" s="966"/>
      <c r="DB51" s="964"/>
      <c r="DC51" s="965"/>
      <c r="DD51" s="965"/>
      <c r="DE51" s="965"/>
      <c r="DF51" s="966"/>
      <c r="DG51" s="964"/>
      <c r="DH51" s="965"/>
      <c r="DI51" s="965"/>
      <c r="DJ51" s="965"/>
      <c r="DK51" s="966"/>
      <c r="DL51" s="964"/>
      <c r="DM51" s="965"/>
      <c r="DN51" s="965"/>
      <c r="DO51" s="965"/>
      <c r="DP51" s="966"/>
      <c r="DQ51" s="964"/>
      <c r="DR51" s="965"/>
      <c r="DS51" s="965"/>
      <c r="DT51" s="965"/>
      <c r="DU51" s="966"/>
      <c r="DV51" s="967"/>
      <c r="DW51" s="968"/>
      <c r="DX51" s="968"/>
      <c r="DY51" s="968"/>
      <c r="DZ51" s="969"/>
      <c r="EA51" s="89"/>
    </row>
    <row r="52" spans="1:131" ht="26.25" customHeight="1" x14ac:dyDescent="0.15">
      <c r="A52" s="98">
        <v>25</v>
      </c>
      <c r="B52" s="1005"/>
      <c r="C52" s="1006"/>
      <c r="D52" s="1006"/>
      <c r="E52" s="1006"/>
      <c r="F52" s="1006"/>
      <c r="G52" s="1006"/>
      <c r="H52" s="1006"/>
      <c r="I52" s="1006"/>
      <c r="J52" s="1006"/>
      <c r="K52" s="1006"/>
      <c r="L52" s="1006"/>
      <c r="M52" s="1006"/>
      <c r="N52" s="1006"/>
      <c r="O52" s="1006"/>
      <c r="P52" s="1007"/>
      <c r="Q52" s="1008"/>
      <c r="R52" s="1000"/>
      <c r="S52" s="1000"/>
      <c r="T52" s="1000"/>
      <c r="U52" s="1000"/>
      <c r="V52" s="1000"/>
      <c r="W52" s="1000"/>
      <c r="X52" s="1000"/>
      <c r="Y52" s="1000"/>
      <c r="Z52" s="1000"/>
      <c r="AA52" s="1000"/>
      <c r="AB52" s="1000"/>
      <c r="AC52" s="1000"/>
      <c r="AD52" s="1000"/>
      <c r="AE52" s="1009"/>
      <c r="AF52" s="1010"/>
      <c r="AG52" s="1011"/>
      <c r="AH52" s="1011"/>
      <c r="AI52" s="1011"/>
      <c r="AJ52" s="1012"/>
      <c r="AK52" s="999"/>
      <c r="AL52" s="1000"/>
      <c r="AM52" s="1000"/>
      <c r="AN52" s="1000"/>
      <c r="AO52" s="1000"/>
      <c r="AP52" s="1000"/>
      <c r="AQ52" s="1000"/>
      <c r="AR52" s="1000"/>
      <c r="AS52" s="1000"/>
      <c r="AT52" s="1000"/>
      <c r="AU52" s="1000"/>
      <c r="AV52" s="1000"/>
      <c r="AW52" s="1000"/>
      <c r="AX52" s="1000"/>
      <c r="AY52" s="1000"/>
      <c r="AZ52" s="1001"/>
      <c r="BA52" s="1001"/>
      <c r="BB52" s="1001"/>
      <c r="BC52" s="1001"/>
      <c r="BD52" s="1001"/>
      <c r="BE52" s="947"/>
      <c r="BF52" s="947"/>
      <c r="BG52" s="947"/>
      <c r="BH52" s="947"/>
      <c r="BI52" s="948"/>
      <c r="BJ52" s="91"/>
      <c r="BK52" s="91"/>
      <c r="BL52" s="91"/>
      <c r="BM52" s="91"/>
      <c r="BN52" s="91"/>
      <c r="BO52" s="101"/>
      <c r="BP52" s="101"/>
      <c r="BQ52" s="98">
        <v>46</v>
      </c>
      <c r="BR52" s="99"/>
      <c r="BS52" s="967"/>
      <c r="BT52" s="968"/>
      <c r="BU52" s="968"/>
      <c r="BV52" s="968"/>
      <c r="BW52" s="968"/>
      <c r="BX52" s="968"/>
      <c r="BY52" s="968"/>
      <c r="BZ52" s="968"/>
      <c r="CA52" s="968"/>
      <c r="CB52" s="968"/>
      <c r="CC52" s="968"/>
      <c r="CD52" s="968"/>
      <c r="CE52" s="968"/>
      <c r="CF52" s="968"/>
      <c r="CG52" s="989"/>
      <c r="CH52" s="964"/>
      <c r="CI52" s="965"/>
      <c r="CJ52" s="965"/>
      <c r="CK52" s="965"/>
      <c r="CL52" s="966"/>
      <c r="CM52" s="964"/>
      <c r="CN52" s="965"/>
      <c r="CO52" s="965"/>
      <c r="CP52" s="965"/>
      <c r="CQ52" s="966"/>
      <c r="CR52" s="964"/>
      <c r="CS52" s="965"/>
      <c r="CT52" s="965"/>
      <c r="CU52" s="965"/>
      <c r="CV52" s="966"/>
      <c r="CW52" s="964"/>
      <c r="CX52" s="965"/>
      <c r="CY52" s="965"/>
      <c r="CZ52" s="965"/>
      <c r="DA52" s="966"/>
      <c r="DB52" s="964"/>
      <c r="DC52" s="965"/>
      <c r="DD52" s="965"/>
      <c r="DE52" s="965"/>
      <c r="DF52" s="966"/>
      <c r="DG52" s="964"/>
      <c r="DH52" s="965"/>
      <c r="DI52" s="965"/>
      <c r="DJ52" s="965"/>
      <c r="DK52" s="966"/>
      <c r="DL52" s="964"/>
      <c r="DM52" s="965"/>
      <c r="DN52" s="965"/>
      <c r="DO52" s="965"/>
      <c r="DP52" s="966"/>
      <c r="DQ52" s="964"/>
      <c r="DR52" s="965"/>
      <c r="DS52" s="965"/>
      <c r="DT52" s="965"/>
      <c r="DU52" s="966"/>
      <c r="DV52" s="967"/>
      <c r="DW52" s="968"/>
      <c r="DX52" s="968"/>
      <c r="DY52" s="968"/>
      <c r="DZ52" s="969"/>
      <c r="EA52" s="89"/>
    </row>
    <row r="53" spans="1:131" ht="26.25" customHeight="1" x14ac:dyDescent="0.15">
      <c r="A53" s="98">
        <v>26</v>
      </c>
      <c r="B53" s="1005"/>
      <c r="C53" s="1006"/>
      <c r="D53" s="1006"/>
      <c r="E53" s="1006"/>
      <c r="F53" s="1006"/>
      <c r="G53" s="1006"/>
      <c r="H53" s="1006"/>
      <c r="I53" s="1006"/>
      <c r="J53" s="1006"/>
      <c r="K53" s="1006"/>
      <c r="L53" s="1006"/>
      <c r="M53" s="1006"/>
      <c r="N53" s="1006"/>
      <c r="O53" s="1006"/>
      <c r="P53" s="1007"/>
      <c r="Q53" s="1008"/>
      <c r="R53" s="1000"/>
      <c r="S53" s="1000"/>
      <c r="T53" s="1000"/>
      <c r="U53" s="1000"/>
      <c r="V53" s="1000"/>
      <c r="W53" s="1000"/>
      <c r="X53" s="1000"/>
      <c r="Y53" s="1000"/>
      <c r="Z53" s="1000"/>
      <c r="AA53" s="1000"/>
      <c r="AB53" s="1000"/>
      <c r="AC53" s="1000"/>
      <c r="AD53" s="1000"/>
      <c r="AE53" s="1009"/>
      <c r="AF53" s="1010"/>
      <c r="AG53" s="1011"/>
      <c r="AH53" s="1011"/>
      <c r="AI53" s="1011"/>
      <c r="AJ53" s="1012"/>
      <c r="AK53" s="999"/>
      <c r="AL53" s="1000"/>
      <c r="AM53" s="1000"/>
      <c r="AN53" s="1000"/>
      <c r="AO53" s="1000"/>
      <c r="AP53" s="1000"/>
      <c r="AQ53" s="1000"/>
      <c r="AR53" s="1000"/>
      <c r="AS53" s="1000"/>
      <c r="AT53" s="1000"/>
      <c r="AU53" s="1000"/>
      <c r="AV53" s="1000"/>
      <c r="AW53" s="1000"/>
      <c r="AX53" s="1000"/>
      <c r="AY53" s="1000"/>
      <c r="AZ53" s="1001"/>
      <c r="BA53" s="1001"/>
      <c r="BB53" s="1001"/>
      <c r="BC53" s="1001"/>
      <c r="BD53" s="1001"/>
      <c r="BE53" s="947"/>
      <c r="BF53" s="947"/>
      <c r="BG53" s="947"/>
      <c r="BH53" s="947"/>
      <c r="BI53" s="948"/>
      <c r="BJ53" s="91"/>
      <c r="BK53" s="91"/>
      <c r="BL53" s="91"/>
      <c r="BM53" s="91"/>
      <c r="BN53" s="91"/>
      <c r="BO53" s="101"/>
      <c r="BP53" s="101"/>
      <c r="BQ53" s="98">
        <v>47</v>
      </c>
      <c r="BR53" s="99"/>
      <c r="BS53" s="967"/>
      <c r="BT53" s="968"/>
      <c r="BU53" s="968"/>
      <c r="BV53" s="968"/>
      <c r="BW53" s="968"/>
      <c r="BX53" s="968"/>
      <c r="BY53" s="968"/>
      <c r="BZ53" s="968"/>
      <c r="CA53" s="968"/>
      <c r="CB53" s="968"/>
      <c r="CC53" s="968"/>
      <c r="CD53" s="968"/>
      <c r="CE53" s="968"/>
      <c r="CF53" s="968"/>
      <c r="CG53" s="989"/>
      <c r="CH53" s="964"/>
      <c r="CI53" s="965"/>
      <c r="CJ53" s="965"/>
      <c r="CK53" s="965"/>
      <c r="CL53" s="966"/>
      <c r="CM53" s="964"/>
      <c r="CN53" s="965"/>
      <c r="CO53" s="965"/>
      <c r="CP53" s="965"/>
      <c r="CQ53" s="966"/>
      <c r="CR53" s="964"/>
      <c r="CS53" s="965"/>
      <c r="CT53" s="965"/>
      <c r="CU53" s="965"/>
      <c r="CV53" s="966"/>
      <c r="CW53" s="964"/>
      <c r="CX53" s="965"/>
      <c r="CY53" s="965"/>
      <c r="CZ53" s="965"/>
      <c r="DA53" s="966"/>
      <c r="DB53" s="964"/>
      <c r="DC53" s="965"/>
      <c r="DD53" s="965"/>
      <c r="DE53" s="965"/>
      <c r="DF53" s="966"/>
      <c r="DG53" s="964"/>
      <c r="DH53" s="965"/>
      <c r="DI53" s="965"/>
      <c r="DJ53" s="965"/>
      <c r="DK53" s="966"/>
      <c r="DL53" s="964"/>
      <c r="DM53" s="965"/>
      <c r="DN53" s="965"/>
      <c r="DO53" s="965"/>
      <c r="DP53" s="966"/>
      <c r="DQ53" s="964"/>
      <c r="DR53" s="965"/>
      <c r="DS53" s="965"/>
      <c r="DT53" s="965"/>
      <c r="DU53" s="966"/>
      <c r="DV53" s="967"/>
      <c r="DW53" s="968"/>
      <c r="DX53" s="968"/>
      <c r="DY53" s="968"/>
      <c r="DZ53" s="969"/>
      <c r="EA53" s="89"/>
    </row>
    <row r="54" spans="1:131" ht="26.25" customHeight="1" x14ac:dyDescent="0.15">
      <c r="A54" s="98">
        <v>27</v>
      </c>
      <c r="B54" s="1005"/>
      <c r="C54" s="1006"/>
      <c r="D54" s="1006"/>
      <c r="E54" s="1006"/>
      <c r="F54" s="1006"/>
      <c r="G54" s="1006"/>
      <c r="H54" s="1006"/>
      <c r="I54" s="1006"/>
      <c r="J54" s="1006"/>
      <c r="K54" s="1006"/>
      <c r="L54" s="1006"/>
      <c r="M54" s="1006"/>
      <c r="N54" s="1006"/>
      <c r="O54" s="1006"/>
      <c r="P54" s="1007"/>
      <c r="Q54" s="1008"/>
      <c r="R54" s="1000"/>
      <c r="S54" s="1000"/>
      <c r="T54" s="1000"/>
      <c r="U54" s="1000"/>
      <c r="V54" s="1000"/>
      <c r="W54" s="1000"/>
      <c r="X54" s="1000"/>
      <c r="Y54" s="1000"/>
      <c r="Z54" s="1000"/>
      <c r="AA54" s="1000"/>
      <c r="AB54" s="1000"/>
      <c r="AC54" s="1000"/>
      <c r="AD54" s="1000"/>
      <c r="AE54" s="1009"/>
      <c r="AF54" s="1010"/>
      <c r="AG54" s="1011"/>
      <c r="AH54" s="1011"/>
      <c r="AI54" s="1011"/>
      <c r="AJ54" s="1012"/>
      <c r="AK54" s="999"/>
      <c r="AL54" s="1000"/>
      <c r="AM54" s="1000"/>
      <c r="AN54" s="1000"/>
      <c r="AO54" s="1000"/>
      <c r="AP54" s="1000"/>
      <c r="AQ54" s="1000"/>
      <c r="AR54" s="1000"/>
      <c r="AS54" s="1000"/>
      <c r="AT54" s="1000"/>
      <c r="AU54" s="1000"/>
      <c r="AV54" s="1000"/>
      <c r="AW54" s="1000"/>
      <c r="AX54" s="1000"/>
      <c r="AY54" s="1000"/>
      <c r="AZ54" s="1001"/>
      <c r="BA54" s="1001"/>
      <c r="BB54" s="1001"/>
      <c r="BC54" s="1001"/>
      <c r="BD54" s="1001"/>
      <c r="BE54" s="947"/>
      <c r="BF54" s="947"/>
      <c r="BG54" s="947"/>
      <c r="BH54" s="947"/>
      <c r="BI54" s="948"/>
      <c r="BJ54" s="91"/>
      <c r="BK54" s="91"/>
      <c r="BL54" s="91"/>
      <c r="BM54" s="91"/>
      <c r="BN54" s="91"/>
      <c r="BO54" s="101"/>
      <c r="BP54" s="101"/>
      <c r="BQ54" s="98">
        <v>48</v>
      </c>
      <c r="BR54" s="99"/>
      <c r="BS54" s="967"/>
      <c r="BT54" s="968"/>
      <c r="BU54" s="968"/>
      <c r="BV54" s="968"/>
      <c r="BW54" s="968"/>
      <c r="BX54" s="968"/>
      <c r="BY54" s="968"/>
      <c r="BZ54" s="968"/>
      <c r="CA54" s="968"/>
      <c r="CB54" s="968"/>
      <c r="CC54" s="968"/>
      <c r="CD54" s="968"/>
      <c r="CE54" s="968"/>
      <c r="CF54" s="968"/>
      <c r="CG54" s="989"/>
      <c r="CH54" s="964"/>
      <c r="CI54" s="965"/>
      <c r="CJ54" s="965"/>
      <c r="CK54" s="965"/>
      <c r="CL54" s="966"/>
      <c r="CM54" s="964"/>
      <c r="CN54" s="965"/>
      <c r="CO54" s="965"/>
      <c r="CP54" s="965"/>
      <c r="CQ54" s="966"/>
      <c r="CR54" s="964"/>
      <c r="CS54" s="965"/>
      <c r="CT54" s="965"/>
      <c r="CU54" s="965"/>
      <c r="CV54" s="966"/>
      <c r="CW54" s="964"/>
      <c r="CX54" s="965"/>
      <c r="CY54" s="965"/>
      <c r="CZ54" s="965"/>
      <c r="DA54" s="966"/>
      <c r="DB54" s="964"/>
      <c r="DC54" s="965"/>
      <c r="DD54" s="965"/>
      <c r="DE54" s="965"/>
      <c r="DF54" s="966"/>
      <c r="DG54" s="964"/>
      <c r="DH54" s="965"/>
      <c r="DI54" s="965"/>
      <c r="DJ54" s="965"/>
      <c r="DK54" s="966"/>
      <c r="DL54" s="964"/>
      <c r="DM54" s="965"/>
      <c r="DN54" s="965"/>
      <c r="DO54" s="965"/>
      <c r="DP54" s="966"/>
      <c r="DQ54" s="964"/>
      <c r="DR54" s="965"/>
      <c r="DS54" s="965"/>
      <c r="DT54" s="965"/>
      <c r="DU54" s="966"/>
      <c r="DV54" s="967"/>
      <c r="DW54" s="968"/>
      <c r="DX54" s="968"/>
      <c r="DY54" s="968"/>
      <c r="DZ54" s="969"/>
      <c r="EA54" s="89"/>
    </row>
    <row r="55" spans="1:131" ht="26.25" customHeight="1" x14ac:dyDescent="0.15">
      <c r="A55" s="98">
        <v>28</v>
      </c>
      <c r="B55" s="1005"/>
      <c r="C55" s="1006"/>
      <c r="D55" s="1006"/>
      <c r="E55" s="1006"/>
      <c r="F55" s="1006"/>
      <c r="G55" s="1006"/>
      <c r="H55" s="1006"/>
      <c r="I55" s="1006"/>
      <c r="J55" s="1006"/>
      <c r="K55" s="1006"/>
      <c r="L55" s="1006"/>
      <c r="M55" s="1006"/>
      <c r="N55" s="1006"/>
      <c r="O55" s="1006"/>
      <c r="P55" s="1007"/>
      <c r="Q55" s="1008"/>
      <c r="R55" s="1000"/>
      <c r="S55" s="1000"/>
      <c r="T55" s="1000"/>
      <c r="U55" s="1000"/>
      <c r="V55" s="1000"/>
      <c r="W55" s="1000"/>
      <c r="X55" s="1000"/>
      <c r="Y55" s="1000"/>
      <c r="Z55" s="1000"/>
      <c r="AA55" s="1000"/>
      <c r="AB55" s="1000"/>
      <c r="AC55" s="1000"/>
      <c r="AD55" s="1000"/>
      <c r="AE55" s="1009"/>
      <c r="AF55" s="1010"/>
      <c r="AG55" s="1011"/>
      <c r="AH55" s="1011"/>
      <c r="AI55" s="1011"/>
      <c r="AJ55" s="1012"/>
      <c r="AK55" s="999"/>
      <c r="AL55" s="1000"/>
      <c r="AM55" s="1000"/>
      <c r="AN55" s="1000"/>
      <c r="AO55" s="1000"/>
      <c r="AP55" s="1000"/>
      <c r="AQ55" s="1000"/>
      <c r="AR55" s="1000"/>
      <c r="AS55" s="1000"/>
      <c r="AT55" s="1000"/>
      <c r="AU55" s="1000"/>
      <c r="AV55" s="1000"/>
      <c r="AW55" s="1000"/>
      <c r="AX55" s="1000"/>
      <c r="AY55" s="1000"/>
      <c r="AZ55" s="1001"/>
      <c r="BA55" s="1001"/>
      <c r="BB55" s="1001"/>
      <c r="BC55" s="1001"/>
      <c r="BD55" s="1001"/>
      <c r="BE55" s="947"/>
      <c r="BF55" s="947"/>
      <c r="BG55" s="947"/>
      <c r="BH55" s="947"/>
      <c r="BI55" s="948"/>
      <c r="BJ55" s="91"/>
      <c r="BK55" s="91"/>
      <c r="BL55" s="91"/>
      <c r="BM55" s="91"/>
      <c r="BN55" s="91"/>
      <c r="BO55" s="101"/>
      <c r="BP55" s="101"/>
      <c r="BQ55" s="98">
        <v>49</v>
      </c>
      <c r="BR55" s="99"/>
      <c r="BS55" s="967"/>
      <c r="BT55" s="968"/>
      <c r="BU55" s="968"/>
      <c r="BV55" s="968"/>
      <c r="BW55" s="968"/>
      <c r="BX55" s="968"/>
      <c r="BY55" s="968"/>
      <c r="BZ55" s="968"/>
      <c r="CA55" s="968"/>
      <c r="CB55" s="968"/>
      <c r="CC55" s="968"/>
      <c r="CD55" s="968"/>
      <c r="CE55" s="968"/>
      <c r="CF55" s="968"/>
      <c r="CG55" s="989"/>
      <c r="CH55" s="964"/>
      <c r="CI55" s="965"/>
      <c r="CJ55" s="965"/>
      <c r="CK55" s="965"/>
      <c r="CL55" s="966"/>
      <c r="CM55" s="964"/>
      <c r="CN55" s="965"/>
      <c r="CO55" s="965"/>
      <c r="CP55" s="965"/>
      <c r="CQ55" s="966"/>
      <c r="CR55" s="964"/>
      <c r="CS55" s="965"/>
      <c r="CT55" s="965"/>
      <c r="CU55" s="965"/>
      <c r="CV55" s="966"/>
      <c r="CW55" s="964"/>
      <c r="CX55" s="965"/>
      <c r="CY55" s="965"/>
      <c r="CZ55" s="965"/>
      <c r="DA55" s="966"/>
      <c r="DB55" s="964"/>
      <c r="DC55" s="965"/>
      <c r="DD55" s="965"/>
      <c r="DE55" s="965"/>
      <c r="DF55" s="966"/>
      <c r="DG55" s="964"/>
      <c r="DH55" s="965"/>
      <c r="DI55" s="965"/>
      <c r="DJ55" s="965"/>
      <c r="DK55" s="966"/>
      <c r="DL55" s="964"/>
      <c r="DM55" s="965"/>
      <c r="DN55" s="965"/>
      <c r="DO55" s="965"/>
      <c r="DP55" s="966"/>
      <c r="DQ55" s="964"/>
      <c r="DR55" s="965"/>
      <c r="DS55" s="965"/>
      <c r="DT55" s="965"/>
      <c r="DU55" s="966"/>
      <c r="DV55" s="967"/>
      <c r="DW55" s="968"/>
      <c r="DX55" s="968"/>
      <c r="DY55" s="968"/>
      <c r="DZ55" s="969"/>
      <c r="EA55" s="89"/>
    </row>
    <row r="56" spans="1:131" ht="26.25" customHeight="1" x14ac:dyDescent="0.15">
      <c r="A56" s="98">
        <v>29</v>
      </c>
      <c r="B56" s="1005"/>
      <c r="C56" s="1006"/>
      <c r="D56" s="1006"/>
      <c r="E56" s="1006"/>
      <c r="F56" s="1006"/>
      <c r="G56" s="1006"/>
      <c r="H56" s="1006"/>
      <c r="I56" s="1006"/>
      <c r="J56" s="1006"/>
      <c r="K56" s="1006"/>
      <c r="L56" s="1006"/>
      <c r="M56" s="1006"/>
      <c r="N56" s="1006"/>
      <c r="O56" s="1006"/>
      <c r="P56" s="1007"/>
      <c r="Q56" s="1008"/>
      <c r="R56" s="1000"/>
      <c r="S56" s="1000"/>
      <c r="T56" s="1000"/>
      <c r="U56" s="1000"/>
      <c r="V56" s="1000"/>
      <c r="W56" s="1000"/>
      <c r="X56" s="1000"/>
      <c r="Y56" s="1000"/>
      <c r="Z56" s="1000"/>
      <c r="AA56" s="1000"/>
      <c r="AB56" s="1000"/>
      <c r="AC56" s="1000"/>
      <c r="AD56" s="1000"/>
      <c r="AE56" s="1009"/>
      <c r="AF56" s="1010"/>
      <c r="AG56" s="1011"/>
      <c r="AH56" s="1011"/>
      <c r="AI56" s="1011"/>
      <c r="AJ56" s="1012"/>
      <c r="AK56" s="999"/>
      <c r="AL56" s="1000"/>
      <c r="AM56" s="1000"/>
      <c r="AN56" s="1000"/>
      <c r="AO56" s="1000"/>
      <c r="AP56" s="1000"/>
      <c r="AQ56" s="1000"/>
      <c r="AR56" s="1000"/>
      <c r="AS56" s="1000"/>
      <c r="AT56" s="1000"/>
      <c r="AU56" s="1000"/>
      <c r="AV56" s="1000"/>
      <c r="AW56" s="1000"/>
      <c r="AX56" s="1000"/>
      <c r="AY56" s="1000"/>
      <c r="AZ56" s="1001"/>
      <c r="BA56" s="1001"/>
      <c r="BB56" s="1001"/>
      <c r="BC56" s="1001"/>
      <c r="BD56" s="1001"/>
      <c r="BE56" s="947"/>
      <c r="BF56" s="947"/>
      <c r="BG56" s="947"/>
      <c r="BH56" s="947"/>
      <c r="BI56" s="948"/>
      <c r="BJ56" s="91"/>
      <c r="BK56" s="91"/>
      <c r="BL56" s="91"/>
      <c r="BM56" s="91"/>
      <c r="BN56" s="91"/>
      <c r="BO56" s="101"/>
      <c r="BP56" s="101"/>
      <c r="BQ56" s="98">
        <v>50</v>
      </c>
      <c r="BR56" s="99"/>
      <c r="BS56" s="967"/>
      <c r="BT56" s="968"/>
      <c r="BU56" s="968"/>
      <c r="BV56" s="968"/>
      <c r="BW56" s="968"/>
      <c r="BX56" s="968"/>
      <c r="BY56" s="968"/>
      <c r="BZ56" s="968"/>
      <c r="CA56" s="968"/>
      <c r="CB56" s="968"/>
      <c r="CC56" s="968"/>
      <c r="CD56" s="968"/>
      <c r="CE56" s="968"/>
      <c r="CF56" s="968"/>
      <c r="CG56" s="989"/>
      <c r="CH56" s="964"/>
      <c r="CI56" s="965"/>
      <c r="CJ56" s="965"/>
      <c r="CK56" s="965"/>
      <c r="CL56" s="966"/>
      <c r="CM56" s="964"/>
      <c r="CN56" s="965"/>
      <c r="CO56" s="965"/>
      <c r="CP56" s="965"/>
      <c r="CQ56" s="966"/>
      <c r="CR56" s="964"/>
      <c r="CS56" s="965"/>
      <c r="CT56" s="965"/>
      <c r="CU56" s="965"/>
      <c r="CV56" s="966"/>
      <c r="CW56" s="964"/>
      <c r="CX56" s="965"/>
      <c r="CY56" s="965"/>
      <c r="CZ56" s="965"/>
      <c r="DA56" s="966"/>
      <c r="DB56" s="964"/>
      <c r="DC56" s="965"/>
      <c r="DD56" s="965"/>
      <c r="DE56" s="965"/>
      <c r="DF56" s="966"/>
      <c r="DG56" s="964"/>
      <c r="DH56" s="965"/>
      <c r="DI56" s="965"/>
      <c r="DJ56" s="965"/>
      <c r="DK56" s="966"/>
      <c r="DL56" s="964"/>
      <c r="DM56" s="965"/>
      <c r="DN56" s="965"/>
      <c r="DO56" s="965"/>
      <c r="DP56" s="966"/>
      <c r="DQ56" s="964"/>
      <c r="DR56" s="965"/>
      <c r="DS56" s="965"/>
      <c r="DT56" s="965"/>
      <c r="DU56" s="966"/>
      <c r="DV56" s="967"/>
      <c r="DW56" s="968"/>
      <c r="DX56" s="968"/>
      <c r="DY56" s="968"/>
      <c r="DZ56" s="969"/>
      <c r="EA56" s="89"/>
    </row>
    <row r="57" spans="1:131" ht="26.25" customHeight="1" x14ac:dyDescent="0.15">
      <c r="A57" s="98">
        <v>30</v>
      </c>
      <c r="B57" s="1005"/>
      <c r="C57" s="1006"/>
      <c r="D57" s="1006"/>
      <c r="E57" s="1006"/>
      <c r="F57" s="1006"/>
      <c r="G57" s="1006"/>
      <c r="H57" s="1006"/>
      <c r="I57" s="1006"/>
      <c r="J57" s="1006"/>
      <c r="K57" s="1006"/>
      <c r="L57" s="1006"/>
      <c r="M57" s="1006"/>
      <c r="N57" s="1006"/>
      <c r="O57" s="1006"/>
      <c r="P57" s="1007"/>
      <c r="Q57" s="1008"/>
      <c r="R57" s="1000"/>
      <c r="S57" s="1000"/>
      <c r="T57" s="1000"/>
      <c r="U57" s="1000"/>
      <c r="V57" s="1000"/>
      <c r="W57" s="1000"/>
      <c r="X57" s="1000"/>
      <c r="Y57" s="1000"/>
      <c r="Z57" s="1000"/>
      <c r="AA57" s="1000"/>
      <c r="AB57" s="1000"/>
      <c r="AC57" s="1000"/>
      <c r="AD57" s="1000"/>
      <c r="AE57" s="1009"/>
      <c r="AF57" s="1010"/>
      <c r="AG57" s="1011"/>
      <c r="AH57" s="1011"/>
      <c r="AI57" s="1011"/>
      <c r="AJ57" s="1012"/>
      <c r="AK57" s="999"/>
      <c r="AL57" s="1000"/>
      <c r="AM57" s="1000"/>
      <c r="AN57" s="1000"/>
      <c r="AO57" s="1000"/>
      <c r="AP57" s="1000"/>
      <c r="AQ57" s="1000"/>
      <c r="AR57" s="1000"/>
      <c r="AS57" s="1000"/>
      <c r="AT57" s="1000"/>
      <c r="AU57" s="1000"/>
      <c r="AV57" s="1000"/>
      <c r="AW57" s="1000"/>
      <c r="AX57" s="1000"/>
      <c r="AY57" s="1000"/>
      <c r="AZ57" s="1001"/>
      <c r="BA57" s="1001"/>
      <c r="BB57" s="1001"/>
      <c r="BC57" s="1001"/>
      <c r="BD57" s="1001"/>
      <c r="BE57" s="947"/>
      <c r="BF57" s="947"/>
      <c r="BG57" s="947"/>
      <c r="BH57" s="947"/>
      <c r="BI57" s="948"/>
      <c r="BJ57" s="91"/>
      <c r="BK57" s="91"/>
      <c r="BL57" s="91"/>
      <c r="BM57" s="91"/>
      <c r="BN57" s="91"/>
      <c r="BO57" s="101"/>
      <c r="BP57" s="101"/>
      <c r="BQ57" s="98">
        <v>51</v>
      </c>
      <c r="BR57" s="99"/>
      <c r="BS57" s="967"/>
      <c r="BT57" s="968"/>
      <c r="BU57" s="968"/>
      <c r="BV57" s="968"/>
      <c r="BW57" s="968"/>
      <c r="BX57" s="968"/>
      <c r="BY57" s="968"/>
      <c r="BZ57" s="968"/>
      <c r="CA57" s="968"/>
      <c r="CB57" s="968"/>
      <c r="CC57" s="968"/>
      <c r="CD57" s="968"/>
      <c r="CE57" s="968"/>
      <c r="CF57" s="968"/>
      <c r="CG57" s="989"/>
      <c r="CH57" s="964"/>
      <c r="CI57" s="965"/>
      <c r="CJ57" s="965"/>
      <c r="CK57" s="965"/>
      <c r="CL57" s="966"/>
      <c r="CM57" s="964"/>
      <c r="CN57" s="965"/>
      <c r="CO57" s="965"/>
      <c r="CP57" s="965"/>
      <c r="CQ57" s="966"/>
      <c r="CR57" s="964"/>
      <c r="CS57" s="965"/>
      <c r="CT57" s="965"/>
      <c r="CU57" s="965"/>
      <c r="CV57" s="966"/>
      <c r="CW57" s="964"/>
      <c r="CX57" s="965"/>
      <c r="CY57" s="965"/>
      <c r="CZ57" s="965"/>
      <c r="DA57" s="966"/>
      <c r="DB57" s="964"/>
      <c r="DC57" s="965"/>
      <c r="DD57" s="965"/>
      <c r="DE57" s="965"/>
      <c r="DF57" s="966"/>
      <c r="DG57" s="964"/>
      <c r="DH57" s="965"/>
      <c r="DI57" s="965"/>
      <c r="DJ57" s="965"/>
      <c r="DK57" s="966"/>
      <c r="DL57" s="964"/>
      <c r="DM57" s="965"/>
      <c r="DN57" s="965"/>
      <c r="DO57" s="965"/>
      <c r="DP57" s="966"/>
      <c r="DQ57" s="964"/>
      <c r="DR57" s="965"/>
      <c r="DS57" s="965"/>
      <c r="DT57" s="965"/>
      <c r="DU57" s="966"/>
      <c r="DV57" s="967"/>
      <c r="DW57" s="968"/>
      <c r="DX57" s="968"/>
      <c r="DY57" s="968"/>
      <c r="DZ57" s="969"/>
      <c r="EA57" s="89"/>
    </row>
    <row r="58" spans="1:131" ht="26.25" customHeight="1" x14ac:dyDescent="0.15">
      <c r="A58" s="98">
        <v>31</v>
      </c>
      <c r="B58" s="1005"/>
      <c r="C58" s="1006"/>
      <c r="D58" s="1006"/>
      <c r="E58" s="1006"/>
      <c r="F58" s="1006"/>
      <c r="G58" s="1006"/>
      <c r="H58" s="1006"/>
      <c r="I58" s="1006"/>
      <c r="J58" s="1006"/>
      <c r="K58" s="1006"/>
      <c r="L58" s="1006"/>
      <c r="M58" s="1006"/>
      <c r="N58" s="1006"/>
      <c r="O58" s="1006"/>
      <c r="P58" s="1007"/>
      <c r="Q58" s="1008"/>
      <c r="R58" s="1000"/>
      <c r="S58" s="1000"/>
      <c r="T58" s="1000"/>
      <c r="U58" s="1000"/>
      <c r="V58" s="1000"/>
      <c r="W58" s="1000"/>
      <c r="X58" s="1000"/>
      <c r="Y58" s="1000"/>
      <c r="Z58" s="1000"/>
      <c r="AA58" s="1000"/>
      <c r="AB58" s="1000"/>
      <c r="AC58" s="1000"/>
      <c r="AD58" s="1000"/>
      <c r="AE58" s="1009"/>
      <c r="AF58" s="1010"/>
      <c r="AG58" s="1011"/>
      <c r="AH58" s="1011"/>
      <c r="AI58" s="1011"/>
      <c r="AJ58" s="1012"/>
      <c r="AK58" s="999"/>
      <c r="AL58" s="1000"/>
      <c r="AM58" s="1000"/>
      <c r="AN58" s="1000"/>
      <c r="AO58" s="1000"/>
      <c r="AP58" s="1000"/>
      <c r="AQ58" s="1000"/>
      <c r="AR58" s="1000"/>
      <c r="AS58" s="1000"/>
      <c r="AT58" s="1000"/>
      <c r="AU58" s="1000"/>
      <c r="AV58" s="1000"/>
      <c r="AW58" s="1000"/>
      <c r="AX58" s="1000"/>
      <c r="AY58" s="1000"/>
      <c r="AZ58" s="1001"/>
      <c r="BA58" s="1001"/>
      <c r="BB58" s="1001"/>
      <c r="BC58" s="1001"/>
      <c r="BD58" s="1001"/>
      <c r="BE58" s="947"/>
      <c r="BF58" s="947"/>
      <c r="BG58" s="947"/>
      <c r="BH58" s="947"/>
      <c r="BI58" s="948"/>
      <c r="BJ58" s="91"/>
      <c r="BK58" s="91"/>
      <c r="BL58" s="91"/>
      <c r="BM58" s="91"/>
      <c r="BN58" s="91"/>
      <c r="BO58" s="101"/>
      <c r="BP58" s="101"/>
      <c r="BQ58" s="98">
        <v>52</v>
      </c>
      <c r="BR58" s="99"/>
      <c r="BS58" s="967"/>
      <c r="BT58" s="968"/>
      <c r="BU58" s="968"/>
      <c r="BV58" s="968"/>
      <c r="BW58" s="968"/>
      <c r="BX58" s="968"/>
      <c r="BY58" s="968"/>
      <c r="BZ58" s="968"/>
      <c r="CA58" s="968"/>
      <c r="CB58" s="968"/>
      <c r="CC58" s="968"/>
      <c r="CD58" s="968"/>
      <c r="CE58" s="968"/>
      <c r="CF58" s="968"/>
      <c r="CG58" s="989"/>
      <c r="CH58" s="964"/>
      <c r="CI58" s="965"/>
      <c r="CJ58" s="965"/>
      <c r="CK58" s="965"/>
      <c r="CL58" s="966"/>
      <c r="CM58" s="964"/>
      <c r="CN58" s="965"/>
      <c r="CO58" s="965"/>
      <c r="CP58" s="965"/>
      <c r="CQ58" s="966"/>
      <c r="CR58" s="964"/>
      <c r="CS58" s="965"/>
      <c r="CT58" s="965"/>
      <c r="CU58" s="965"/>
      <c r="CV58" s="966"/>
      <c r="CW58" s="964"/>
      <c r="CX58" s="965"/>
      <c r="CY58" s="965"/>
      <c r="CZ58" s="965"/>
      <c r="DA58" s="966"/>
      <c r="DB58" s="964"/>
      <c r="DC58" s="965"/>
      <c r="DD58" s="965"/>
      <c r="DE58" s="965"/>
      <c r="DF58" s="966"/>
      <c r="DG58" s="964"/>
      <c r="DH58" s="965"/>
      <c r="DI58" s="965"/>
      <c r="DJ58" s="965"/>
      <c r="DK58" s="966"/>
      <c r="DL58" s="964"/>
      <c r="DM58" s="965"/>
      <c r="DN58" s="965"/>
      <c r="DO58" s="965"/>
      <c r="DP58" s="966"/>
      <c r="DQ58" s="964"/>
      <c r="DR58" s="965"/>
      <c r="DS58" s="965"/>
      <c r="DT58" s="965"/>
      <c r="DU58" s="966"/>
      <c r="DV58" s="967"/>
      <c r="DW58" s="968"/>
      <c r="DX58" s="968"/>
      <c r="DY58" s="968"/>
      <c r="DZ58" s="969"/>
      <c r="EA58" s="89"/>
    </row>
    <row r="59" spans="1:131" ht="26.25" customHeight="1" x14ac:dyDescent="0.15">
      <c r="A59" s="98">
        <v>32</v>
      </c>
      <c r="B59" s="1005"/>
      <c r="C59" s="1006"/>
      <c r="D59" s="1006"/>
      <c r="E59" s="1006"/>
      <c r="F59" s="1006"/>
      <c r="G59" s="1006"/>
      <c r="H59" s="1006"/>
      <c r="I59" s="1006"/>
      <c r="J59" s="1006"/>
      <c r="K59" s="1006"/>
      <c r="L59" s="1006"/>
      <c r="M59" s="1006"/>
      <c r="N59" s="1006"/>
      <c r="O59" s="1006"/>
      <c r="P59" s="1007"/>
      <c r="Q59" s="1008"/>
      <c r="R59" s="1000"/>
      <c r="S59" s="1000"/>
      <c r="T59" s="1000"/>
      <c r="U59" s="1000"/>
      <c r="V59" s="1000"/>
      <c r="W59" s="1000"/>
      <c r="X59" s="1000"/>
      <c r="Y59" s="1000"/>
      <c r="Z59" s="1000"/>
      <c r="AA59" s="1000"/>
      <c r="AB59" s="1000"/>
      <c r="AC59" s="1000"/>
      <c r="AD59" s="1000"/>
      <c r="AE59" s="1009"/>
      <c r="AF59" s="1010"/>
      <c r="AG59" s="1011"/>
      <c r="AH59" s="1011"/>
      <c r="AI59" s="1011"/>
      <c r="AJ59" s="1012"/>
      <c r="AK59" s="999"/>
      <c r="AL59" s="1000"/>
      <c r="AM59" s="1000"/>
      <c r="AN59" s="1000"/>
      <c r="AO59" s="1000"/>
      <c r="AP59" s="1000"/>
      <c r="AQ59" s="1000"/>
      <c r="AR59" s="1000"/>
      <c r="AS59" s="1000"/>
      <c r="AT59" s="1000"/>
      <c r="AU59" s="1000"/>
      <c r="AV59" s="1000"/>
      <c r="AW59" s="1000"/>
      <c r="AX59" s="1000"/>
      <c r="AY59" s="1000"/>
      <c r="AZ59" s="1001"/>
      <c r="BA59" s="1001"/>
      <c r="BB59" s="1001"/>
      <c r="BC59" s="1001"/>
      <c r="BD59" s="1001"/>
      <c r="BE59" s="947"/>
      <c r="BF59" s="947"/>
      <c r="BG59" s="947"/>
      <c r="BH59" s="947"/>
      <c r="BI59" s="948"/>
      <c r="BJ59" s="91"/>
      <c r="BK59" s="91"/>
      <c r="BL59" s="91"/>
      <c r="BM59" s="91"/>
      <c r="BN59" s="91"/>
      <c r="BO59" s="101"/>
      <c r="BP59" s="101"/>
      <c r="BQ59" s="98">
        <v>53</v>
      </c>
      <c r="BR59" s="99"/>
      <c r="BS59" s="967"/>
      <c r="BT59" s="968"/>
      <c r="BU59" s="968"/>
      <c r="BV59" s="968"/>
      <c r="BW59" s="968"/>
      <c r="BX59" s="968"/>
      <c r="BY59" s="968"/>
      <c r="BZ59" s="968"/>
      <c r="CA59" s="968"/>
      <c r="CB59" s="968"/>
      <c r="CC59" s="968"/>
      <c r="CD59" s="968"/>
      <c r="CE59" s="968"/>
      <c r="CF59" s="968"/>
      <c r="CG59" s="989"/>
      <c r="CH59" s="964"/>
      <c r="CI59" s="965"/>
      <c r="CJ59" s="965"/>
      <c r="CK59" s="965"/>
      <c r="CL59" s="966"/>
      <c r="CM59" s="964"/>
      <c r="CN59" s="965"/>
      <c r="CO59" s="965"/>
      <c r="CP59" s="965"/>
      <c r="CQ59" s="966"/>
      <c r="CR59" s="964"/>
      <c r="CS59" s="965"/>
      <c r="CT59" s="965"/>
      <c r="CU59" s="965"/>
      <c r="CV59" s="966"/>
      <c r="CW59" s="964"/>
      <c r="CX59" s="965"/>
      <c r="CY59" s="965"/>
      <c r="CZ59" s="965"/>
      <c r="DA59" s="966"/>
      <c r="DB59" s="964"/>
      <c r="DC59" s="965"/>
      <c r="DD59" s="965"/>
      <c r="DE59" s="965"/>
      <c r="DF59" s="966"/>
      <c r="DG59" s="964"/>
      <c r="DH59" s="965"/>
      <c r="DI59" s="965"/>
      <c r="DJ59" s="965"/>
      <c r="DK59" s="966"/>
      <c r="DL59" s="964"/>
      <c r="DM59" s="965"/>
      <c r="DN59" s="965"/>
      <c r="DO59" s="965"/>
      <c r="DP59" s="966"/>
      <c r="DQ59" s="964"/>
      <c r="DR59" s="965"/>
      <c r="DS59" s="965"/>
      <c r="DT59" s="965"/>
      <c r="DU59" s="966"/>
      <c r="DV59" s="967"/>
      <c r="DW59" s="968"/>
      <c r="DX59" s="968"/>
      <c r="DY59" s="968"/>
      <c r="DZ59" s="969"/>
      <c r="EA59" s="89"/>
    </row>
    <row r="60" spans="1:131" ht="26.25" customHeight="1" x14ac:dyDescent="0.15">
      <c r="A60" s="98">
        <v>33</v>
      </c>
      <c r="B60" s="1005"/>
      <c r="C60" s="1006"/>
      <c r="D60" s="1006"/>
      <c r="E60" s="1006"/>
      <c r="F60" s="1006"/>
      <c r="G60" s="1006"/>
      <c r="H60" s="1006"/>
      <c r="I60" s="1006"/>
      <c r="J60" s="1006"/>
      <c r="K60" s="1006"/>
      <c r="L60" s="1006"/>
      <c r="M60" s="1006"/>
      <c r="N60" s="1006"/>
      <c r="O60" s="1006"/>
      <c r="P60" s="1007"/>
      <c r="Q60" s="1008"/>
      <c r="R60" s="1000"/>
      <c r="S60" s="1000"/>
      <c r="T60" s="1000"/>
      <c r="U60" s="1000"/>
      <c r="V60" s="1000"/>
      <c r="W60" s="1000"/>
      <c r="X60" s="1000"/>
      <c r="Y60" s="1000"/>
      <c r="Z60" s="1000"/>
      <c r="AA60" s="1000"/>
      <c r="AB60" s="1000"/>
      <c r="AC60" s="1000"/>
      <c r="AD60" s="1000"/>
      <c r="AE60" s="1009"/>
      <c r="AF60" s="1010"/>
      <c r="AG60" s="1011"/>
      <c r="AH60" s="1011"/>
      <c r="AI60" s="1011"/>
      <c r="AJ60" s="1012"/>
      <c r="AK60" s="999"/>
      <c r="AL60" s="1000"/>
      <c r="AM60" s="1000"/>
      <c r="AN60" s="1000"/>
      <c r="AO60" s="1000"/>
      <c r="AP60" s="1000"/>
      <c r="AQ60" s="1000"/>
      <c r="AR60" s="1000"/>
      <c r="AS60" s="1000"/>
      <c r="AT60" s="1000"/>
      <c r="AU60" s="1000"/>
      <c r="AV60" s="1000"/>
      <c r="AW60" s="1000"/>
      <c r="AX60" s="1000"/>
      <c r="AY60" s="1000"/>
      <c r="AZ60" s="1001"/>
      <c r="BA60" s="1001"/>
      <c r="BB60" s="1001"/>
      <c r="BC60" s="1001"/>
      <c r="BD60" s="1001"/>
      <c r="BE60" s="947"/>
      <c r="BF60" s="947"/>
      <c r="BG60" s="947"/>
      <c r="BH60" s="947"/>
      <c r="BI60" s="948"/>
      <c r="BJ60" s="91"/>
      <c r="BK60" s="91"/>
      <c r="BL60" s="91"/>
      <c r="BM60" s="91"/>
      <c r="BN60" s="91"/>
      <c r="BO60" s="101"/>
      <c r="BP60" s="101"/>
      <c r="BQ60" s="98">
        <v>54</v>
      </c>
      <c r="BR60" s="99"/>
      <c r="BS60" s="967"/>
      <c r="BT60" s="968"/>
      <c r="BU60" s="968"/>
      <c r="BV60" s="968"/>
      <c r="BW60" s="968"/>
      <c r="BX60" s="968"/>
      <c r="BY60" s="968"/>
      <c r="BZ60" s="968"/>
      <c r="CA60" s="968"/>
      <c r="CB60" s="968"/>
      <c r="CC60" s="968"/>
      <c r="CD60" s="968"/>
      <c r="CE60" s="968"/>
      <c r="CF60" s="968"/>
      <c r="CG60" s="989"/>
      <c r="CH60" s="964"/>
      <c r="CI60" s="965"/>
      <c r="CJ60" s="965"/>
      <c r="CK60" s="965"/>
      <c r="CL60" s="966"/>
      <c r="CM60" s="964"/>
      <c r="CN60" s="965"/>
      <c r="CO60" s="965"/>
      <c r="CP60" s="965"/>
      <c r="CQ60" s="966"/>
      <c r="CR60" s="964"/>
      <c r="CS60" s="965"/>
      <c r="CT60" s="965"/>
      <c r="CU60" s="965"/>
      <c r="CV60" s="966"/>
      <c r="CW60" s="964"/>
      <c r="CX60" s="965"/>
      <c r="CY60" s="965"/>
      <c r="CZ60" s="965"/>
      <c r="DA60" s="966"/>
      <c r="DB60" s="964"/>
      <c r="DC60" s="965"/>
      <c r="DD60" s="965"/>
      <c r="DE60" s="965"/>
      <c r="DF60" s="966"/>
      <c r="DG60" s="964"/>
      <c r="DH60" s="965"/>
      <c r="DI60" s="965"/>
      <c r="DJ60" s="965"/>
      <c r="DK60" s="966"/>
      <c r="DL60" s="964"/>
      <c r="DM60" s="965"/>
      <c r="DN60" s="965"/>
      <c r="DO60" s="965"/>
      <c r="DP60" s="966"/>
      <c r="DQ60" s="964"/>
      <c r="DR60" s="965"/>
      <c r="DS60" s="965"/>
      <c r="DT60" s="965"/>
      <c r="DU60" s="966"/>
      <c r="DV60" s="967"/>
      <c r="DW60" s="968"/>
      <c r="DX60" s="968"/>
      <c r="DY60" s="968"/>
      <c r="DZ60" s="969"/>
      <c r="EA60" s="89"/>
    </row>
    <row r="61" spans="1:131" ht="26.25" customHeight="1" thickBot="1" x14ac:dyDescent="0.2">
      <c r="A61" s="98">
        <v>34</v>
      </c>
      <c r="B61" s="1005"/>
      <c r="C61" s="1006"/>
      <c r="D61" s="1006"/>
      <c r="E61" s="1006"/>
      <c r="F61" s="1006"/>
      <c r="G61" s="1006"/>
      <c r="H61" s="1006"/>
      <c r="I61" s="1006"/>
      <c r="J61" s="1006"/>
      <c r="K61" s="1006"/>
      <c r="L61" s="1006"/>
      <c r="M61" s="1006"/>
      <c r="N61" s="1006"/>
      <c r="O61" s="1006"/>
      <c r="P61" s="1007"/>
      <c r="Q61" s="1008"/>
      <c r="R61" s="1000"/>
      <c r="S61" s="1000"/>
      <c r="T61" s="1000"/>
      <c r="U61" s="1000"/>
      <c r="V61" s="1000"/>
      <c r="W61" s="1000"/>
      <c r="X61" s="1000"/>
      <c r="Y61" s="1000"/>
      <c r="Z61" s="1000"/>
      <c r="AA61" s="1000"/>
      <c r="AB61" s="1000"/>
      <c r="AC61" s="1000"/>
      <c r="AD61" s="1000"/>
      <c r="AE61" s="1009"/>
      <c r="AF61" s="1010"/>
      <c r="AG61" s="1011"/>
      <c r="AH61" s="1011"/>
      <c r="AI61" s="1011"/>
      <c r="AJ61" s="1012"/>
      <c r="AK61" s="999"/>
      <c r="AL61" s="1000"/>
      <c r="AM61" s="1000"/>
      <c r="AN61" s="1000"/>
      <c r="AO61" s="1000"/>
      <c r="AP61" s="1000"/>
      <c r="AQ61" s="1000"/>
      <c r="AR61" s="1000"/>
      <c r="AS61" s="1000"/>
      <c r="AT61" s="1000"/>
      <c r="AU61" s="1000"/>
      <c r="AV61" s="1000"/>
      <c r="AW61" s="1000"/>
      <c r="AX61" s="1000"/>
      <c r="AY61" s="1000"/>
      <c r="AZ61" s="1001"/>
      <c r="BA61" s="1001"/>
      <c r="BB61" s="1001"/>
      <c r="BC61" s="1001"/>
      <c r="BD61" s="1001"/>
      <c r="BE61" s="947"/>
      <c r="BF61" s="947"/>
      <c r="BG61" s="947"/>
      <c r="BH61" s="947"/>
      <c r="BI61" s="948"/>
      <c r="BJ61" s="91"/>
      <c r="BK61" s="91"/>
      <c r="BL61" s="91"/>
      <c r="BM61" s="91"/>
      <c r="BN61" s="91"/>
      <c r="BO61" s="101"/>
      <c r="BP61" s="101"/>
      <c r="BQ61" s="98">
        <v>55</v>
      </c>
      <c r="BR61" s="99"/>
      <c r="BS61" s="967"/>
      <c r="BT61" s="968"/>
      <c r="BU61" s="968"/>
      <c r="BV61" s="968"/>
      <c r="BW61" s="968"/>
      <c r="BX61" s="968"/>
      <c r="BY61" s="968"/>
      <c r="BZ61" s="968"/>
      <c r="CA61" s="968"/>
      <c r="CB61" s="968"/>
      <c r="CC61" s="968"/>
      <c r="CD61" s="968"/>
      <c r="CE61" s="968"/>
      <c r="CF61" s="968"/>
      <c r="CG61" s="989"/>
      <c r="CH61" s="964"/>
      <c r="CI61" s="965"/>
      <c r="CJ61" s="965"/>
      <c r="CK61" s="965"/>
      <c r="CL61" s="966"/>
      <c r="CM61" s="964"/>
      <c r="CN61" s="965"/>
      <c r="CO61" s="965"/>
      <c r="CP61" s="965"/>
      <c r="CQ61" s="966"/>
      <c r="CR61" s="964"/>
      <c r="CS61" s="965"/>
      <c r="CT61" s="965"/>
      <c r="CU61" s="965"/>
      <c r="CV61" s="966"/>
      <c r="CW61" s="964"/>
      <c r="CX61" s="965"/>
      <c r="CY61" s="965"/>
      <c r="CZ61" s="965"/>
      <c r="DA61" s="966"/>
      <c r="DB61" s="964"/>
      <c r="DC61" s="965"/>
      <c r="DD61" s="965"/>
      <c r="DE61" s="965"/>
      <c r="DF61" s="966"/>
      <c r="DG61" s="964"/>
      <c r="DH61" s="965"/>
      <c r="DI61" s="965"/>
      <c r="DJ61" s="965"/>
      <c r="DK61" s="966"/>
      <c r="DL61" s="964"/>
      <c r="DM61" s="965"/>
      <c r="DN61" s="965"/>
      <c r="DO61" s="965"/>
      <c r="DP61" s="966"/>
      <c r="DQ61" s="964"/>
      <c r="DR61" s="965"/>
      <c r="DS61" s="965"/>
      <c r="DT61" s="965"/>
      <c r="DU61" s="966"/>
      <c r="DV61" s="967"/>
      <c r="DW61" s="968"/>
      <c r="DX61" s="968"/>
      <c r="DY61" s="968"/>
      <c r="DZ61" s="969"/>
      <c r="EA61" s="89"/>
    </row>
    <row r="62" spans="1:131" ht="26.25" customHeight="1" x14ac:dyDescent="0.15">
      <c r="A62" s="98">
        <v>35</v>
      </c>
      <c r="B62" s="1005"/>
      <c r="C62" s="1006"/>
      <c r="D62" s="1006"/>
      <c r="E62" s="1006"/>
      <c r="F62" s="1006"/>
      <c r="G62" s="1006"/>
      <c r="H62" s="1006"/>
      <c r="I62" s="1006"/>
      <c r="J62" s="1006"/>
      <c r="K62" s="1006"/>
      <c r="L62" s="1006"/>
      <c r="M62" s="1006"/>
      <c r="N62" s="1006"/>
      <c r="O62" s="1006"/>
      <c r="P62" s="1007"/>
      <c r="Q62" s="1008"/>
      <c r="R62" s="1000"/>
      <c r="S62" s="1000"/>
      <c r="T62" s="1000"/>
      <c r="U62" s="1000"/>
      <c r="V62" s="1000"/>
      <c r="W62" s="1000"/>
      <c r="X62" s="1000"/>
      <c r="Y62" s="1000"/>
      <c r="Z62" s="1000"/>
      <c r="AA62" s="1000"/>
      <c r="AB62" s="1000"/>
      <c r="AC62" s="1000"/>
      <c r="AD62" s="1000"/>
      <c r="AE62" s="1009"/>
      <c r="AF62" s="1010"/>
      <c r="AG62" s="1011"/>
      <c r="AH62" s="1011"/>
      <c r="AI62" s="1011"/>
      <c r="AJ62" s="1012"/>
      <c r="AK62" s="999"/>
      <c r="AL62" s="1000"/>
      <c r="AM62" s="1000"/>
      <c r="AN62" s="1000"/>
      <c r="AO62" s="1000"/>
      <c r="AP62" s="1000"/>
      <c r="AQ62" s="1000"/>
      <c r="AR62" s="1000"/>
      <c r="AS62" s="1000"/>
      <c r="AT62" s="1000"/>
      <c r="AU62" s="1000"/>
      <c r="AV62" s="1000"/>
      <c r="AW62" s="1000"/>
      <c r="AX62" s="1000"/>
      <c r="AY62" s="1000"/>
      <c r="AZ62" s="1001"/>
      <c r="BA62" s="1001"/>
      <c r="BB62" s="1001"/>
      <c r="BC62" s="1001"/>
      <c r="BD62" s="1001"/>
      <c r="BE62" s="947"/>
      <c r="BF62" s="947"/>
      <c r="BG62" s="947"/>
      <c r="BH62" s="947"/>
      <c r="BI62" s="948"/>
      <c r="BJ62" s="1002" t="s">
        <v>346</v>
      </c>
      <c r="BK62" s="1003"/>
      <c r="BL62" s="1003"/>
      <c r="BM62" s="1003"/>
      <c r="BN62" s="1004"/>
      <c r="BO62" s="101"/>
      <c r="BP62" s="101"/>
      <c r="BQ62" s="98">
        <v>56</v>
      </c>
      <c r="BR62" s="99"/>
      <c r="BS62" s="967"/>
      <c r="BT62" s="968"/>
      <c r="BU62" s="968"/>
      <c r="BV62" s="968"/>
      <c r="BW62" s="968"/>
      <c r="BX62" s="968"/>
      <c r="BY62" s="968"/>
      <c r="BZ62" s="968"/>
      <c r="CA62" s="968"/>
      <c r="CB62" s="968"/>
      <c r="CC62" s="968"/>
      <c r="CD62" s="968"/>
      <c r="CE62" s="968"/>
      <c r="CF62" s="968"/>
      <c r="CG62" s="989"/>
      <c r="CH62" s="964"/>
      <c r="CI62" s="965"/>
      <c r="CJ62" s="965"/>
      <c r="CK62" s="965"/>
      <c r="CL62" s="966"/>
      <c r="CM62" s="964"/>
      <c r="CN62" s="965"/>
      <c r="CO62" s="965"/>
      <c r="CP62" s="965"/>
      <c r="CQ62" s="966"/>
      <c r="CR62" s="964"/>
      <c r="CS62" s="965"/>
      <c r="CT62" s="965"/>
      <c r="CU62" s="965"/>
      <c r="CV62" s="966"/>
      <c r="CW62" s="964"/>
      <c r="CX62" s="965"/>
      <c r="CY62" s="965"/>
      <c r="CZ62" s="965"/>
      <c r="DA62" s="966"/>
      <c r="DB62" s="964"/>
      <c r="DC62" s="965"/>
      <c r="DD62" s="965"/>
      <c r="DE62" s="965"/>
      <c r="DF62" s="966"/>
      <c r="DG62" s="964"/>
      <c r="DH62" s="965"/>
      <c r="DI62" s="965"/>
      <c r="DJ62" s="965"/>
      <c r="DK62" s="966"/>
      <c r="DL62" s="964"/>
      <c r="DM62" s="965"/>
      <c r="DN62" s="965"/>
      <c r="DO62" s="965"/>
      <c r="DP62" s="966"/>
      <c r="DQ62" s="964"/>
      <c r="DR62" s="965"/>
      <c r="DS62" s="965"/>
      <c r="DT62" s="965"/>
      <c r="DU62" s="966"/>
      <c r="DV62" s="967"/>
      <c r="DW62" s="968"/>
      <c r="DX62" s="968"/>
      <c r="DY62" s="968"/>
      <c r="DZ62" s="969"/>
      <c r="EA62" s="89"/>
    </row>
    <row r="63" spans="1:131" ht="26.25" customHeight="1" thickBot="1" x14ac:dyDescent="0.2">
      <c r="A63" s="100" t="s">
        <v>327</v>
      </c>
      <c r="B63" s="912" t="s">
        <v>347</v>
      </c>
      <c r="C63" s="913"/>
      <c r="D63" s="913"/>
      <c r="E63" s="913"/>
      <c r="F63" s="913"/>
      <c r="G63" s="913"/>
      <c r="H63" s="913"/>
      <c r="I63" s="913"/>
      <c r="J63" s="913"/>
      <c r="K63" s="913"/>
      <c r="L63" s="913"/>
      <c r="M63" s="913"/>
      <c r="N63" s="913"/>
      <c r="O63" s="913"/>
      <c r="P63" s="923"/>
      <c r="Q63" s="937"/>
      <c r="R63" s="938"/>
      <c r="S63" s="938"/>
      <c r="T63" s="938"/>
      <c r="U63" s="938"/>
      <c r="V63" s="938"/>
      <c r="W63" s="938"/>
      <c r="X63" s="938"/>
      <c r="Y63" s="938"/>
      <c r="Z63" s="938"/>
      <c r="AA63" s="938"/>
      <c r="AB63" s="938"/>
      <c r="AC63" s="938"/>
      <c r="AD63" s="938"/>
      <c r="AE63" s="995"/>
      <c r="AF63" s="996">
        <v>709</v>
      </c>
      <c r="AG63" s="934"/>
      <c r="AH63" s="934"/>
      <c r="AI63" s="934"/>
      <c r="AJ63" s="997"/>
      <c r="AK63" s="998"/>
      <c r="AL63" s="938"/>
      <c r="AM63" s="938"/>
      <c r="AN63" s="938"/>
      <c r="AO63" s="938"/>
      <c r="AP63" s="934">
        <v>573</v>
      </c>
      <c r="AQ63" s="934"/>
      <c r="AR63" s="934"/>
      <c r="AS63" s="934"/>
      <c r="AT63" s="934"/>
      <c r="AU63" s="934">
        <v>409</v>
      </c>
      <c r="AV63" s="934"/>
      <c r="AW63" s="934"/>
      <c r="AX63" s="934"/>
      <c r="AY63" s="934"/>
      <c r="AZ63" s="992"/>
      <c r="BA63" s="992"/>
      <c r="BB63" s="992"/>
      <c r="BC63" s="992"/>
      <c r="BD63" s="992"/>
      <c r="BE63" s="935"/>
      <c r="BF63" s="935"/>
      <c r="BG63" s="935"/>
      <c r="BH63" s="935"/>
      <c r="BI63" s="936"/>
      <c r="BJ63" s="993" t="s">
        <v>64</v>
      </c>
      <c r="BK63" s="928"/>
      <c r="BL63" s="928"/>
      <c r="BM63" s="928"/>
      <c r="BN63" s="994"/>
      <c r="BO63" s="101"/>
      <c r="BP63" s="101"/>
      <c r="BQ63" s="98">
        <v>57</v>
      </c>
      <c r="BR63" s="99"/>
      <c r="BS63" s="967"/>
      <c r="BT63" s="968"/>
      <c r="BU63" s="968"/>
      <c r="BV63" s="968"/>
      <c r="BW63" s="968"/>
      <c r="BX63" s="968"/>
      <c r="BY63" s="968"/>
      <c r="BZ63" s="968"/>
      <c r="CA63" s="968"/>
      <c r="CB63" s="968"/>
      <c r="CC63" s="968"/>
      <c r="CD63" s="968"/>
      <c r="CE63" s="968"/>
      <c r="CF63" s="968"/>
      <c r="CG63" s="989"/>
      <c r="CH63" s="964"/>
      <c r="CI63" s="965"/>
      <c r="CJ63" s="965"/>
      <c r="CK63" s="965"/>
      <c r="CL63" s="966"/>
      <c r="CM63" s="964"/>
      <c r="CN63" s="965"/>
      <c r="CO63" s="965"/>
      <c r="CP63" s="965"/>
      <c r="CQ63" s="966"/>
      <c r="CR63" s="964"/>
      <c r="CS63" s="965"/>
      <c r="CT63" s="965"/>
      <c r="CU63" s="965"/>
      <c r="CV63" s="966"/>
      <c r="CW63" s="964"/>
      <c r="CX63" s="965"/>
      <c r="CY63" s="965"/>
      <c r="CZ63" s="965"/>
      <c r="DA63" s="966"/>
      <c r="DB63" s="964"/>
      <c r="DC63" s="965"/>
      <c r="DD63" s="965"/>
      <c r="DE63" s="965"/>
      <c r="DF63" s="966"/>
      <c r="DG63" s="964"/>
      <c r="DH63" s="965"/>
      <c r="DI63" s="965"/>
      <c r="DJ63" s="965"/>
      <c r="DK63" s="966"/>
      <c r="DL63" s="964"/>
      <c r="DM63" s="965"/>
      <c r="DN63" s="965"/>
      <c r="DO63" s="965"/>
      <c r="DP63" s="966"/>
      <c r="DQ63" s="964"/>
      <c r="DR63" s="965"/>
      <c r="DS63" s="965"/>
      <c r="DT63" s="965"/>
      <c r="DU63" s="966"/>
      <c r="DV63" s="967"/>
      <c r="DW63" s="968"/>
      <c r="DX63" s="968"/>
      <c r="DY63" s="968"/>
      <c r="DZ63" s="969"/>
      <c r="EA63" s="89"/>
    </row>
    <row r="64" spans="1:131" ht="26.25" customHeight="1" x14ac:dyDescent="0.15">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967"/>
      <c r="BT64" s="968"/>
      <c r="BU64" s="968"/>
      <c r="BV64" s="968"/>
      <c r="BW64" s="968"/>
      <c r="BX64" s="968"/>
      <c r="BY64" s="968"/>
      <c r="BZ64" s="968"/>
      <c r="CA64" s="968"/>
      <c r="CB64" s="968"/>
      <c r="CC64" s="968"/>
      <c r="CD64" s="968"/>
      <c r="CE64" s="968"/>
      <c r="CF64" s="968"/>
      <c r="CG64" s="989"/>
      <c r="CH64" s="964"/>
      <c r="CI64" s="965"/>
      <c r="CJ64" s="965"/>
      <c r="CK64" s="965"/>
      <c r="CL64" s="966"/>
      <c r="CM64" s="964"/>
      <c r="CN64" s="965"/>
      <c r="CO64" s="965"/>
      <c r="CP64" s="965"/>
      <c r="CQ64" s="966"/>
      <c r="CR64" s="964"/>
      <c r="CS64" s="965"/>
      <c r="CT64" s="965"/>
      <c r="CU64" s="965"/>
      <c r="CV64" s="966"/>
      <c r="CW64" s="964"/>
      <c r="CX64" s="965"/>
      <c r="CY64" s="965"/>
      <c r="CZ64" s="965"/>
      <c r="DA64" s="966"/>
      <c r="DB64" s="964"/>
      <c r="DC64" s="965"/>
      <c r="DD64" s="965"/>
      <c r="DE64" s="965"/>
      <c r="DF64" s="966"/>
      <c r="DG64" s="964"/>
      <c r="DH64" s="965"/>
      <c r="DI64" s="965"/>
      <c r="DJ64" s="965"/>
      <c r="DK64" s="966"/>
      <c r="DL64" s="964"/>
      <c r="DM64" s="965"/>
      <c r="DN64" s="965"/>
      <c r="DO64" s="965"/>
      <c r="DP64" s="966"/>
      <c r="DQ64" s="964"/>
      <c r="DR64" s="965"/>
      <c r="DS64" s="965"/>
      <c r="DT64" s="965"/>
      <c r="DU64" s="966"/>
      <c r="DV64" s="967"/>
      <c r="DW64" s="968"/>
      <c r="DX64" s="968"/>
      <c r="DY64" s="968"/>
      <c r="DZ64" s="969"/>
      <c r="EA64" s="89"/>
    </row>
    <row r="65" spans="1:131" ht="26.25" customHeight="1" thickBot="1" x14ac:dyDescent="0.2">
      <c r="A65" s="91" t="s">
        <v>348</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967"/>
      <c r="BT65" s="968"/>
      <c r="BU65" s="968"/>
      <c r="BV65" s="968"/>
      <c r="BW65" s="968"/>
      <c r="BX65" s="968"/>
      <c r="BY65" s="968"/>
      <c r="BZ65" s="968"/>
      <c r="CA65" s="968"/>
      <c r="CB65" s="968"/>
      <c r="CC65" s="968"/>
      <c r="CD65" s="968"/>
      <c r="CE65" s="968"/>
      <c r="CF65" s="968"/>
      <c r="CG65" s="989"/>
      <c r="CH65" s="964"/>
      <c r="CI65" s="965"/>
      <c r="CJ65" s="965"/>
      <c r="CK65" s="965"/>
      <c r="CL65" s="966"/>
      <c r="CM65" s="964"/>
      <c r="CN65" s="965"/>
      <c r="CO65" s="965"/>
      <c r="CP65" s="965"/>
      <c r="CQ65" s="966"/>
      <c r="CR65" s="964"/>
      <c r="CS65" s="965"/>
      <c r="CT65" s="965"/>
      <c r="CU65" s="965"/>
      <c r="CV65" s="966"/>
      <c r="CW65" s="964"/>
      <c r="CX65" s="965"/>
      <c r="CY65" s="965"/>
      <c r="CZ65" s="965"/>
      <c r="DA65" s="966"/>
      <c r="DB65" s="964"/>
      <c r="DC65" s="965"/>
      <c r="DD65" s="965"/>
      <c r="DE65" s="965"/>
      <c r="DF65" s="966"/>
      <c r="DG65" s="964"/>
      <c r="DH65" s="965"/>
      <c r="DI65" s="965"/>
      <c r="DJ65" s="965"/>
      <c r="DK65" s="966"/>
      <c r="DL65" s="964"/>
      <c r="DM65" s="965"/>
      <c r="DN65" s="965"/>
      <c r="DO65" s="965"/>
      <c r="DP65" s="966"/>
      <c r="DQ65" s="964"/>
      <c r="DR65" s="965"/>
      <c r="DS65" s="965"/>
      <c r="DT65" s="965"/>
      <c r="DU65" s="966"/>
      <c r="DV65" s="967"/>
      <c r="DW65" s="968"/>
      <c r="DX65" s="968"/>
      <c r="DY65" s="968"/>
      <c r="DZ65" s="969"/>
      <c r="EA65" s="89"/>
    </row>
    <row r="66" spans="1:131" ht="26.25" customHeight="1" x14ac:dyDescent="0.15">
      <c r="A66" s="970" t="s">
        <v>349</v>
      </c>
      <c r="B66" s="971"/>
      <c r="C66" s="971"/>
      <c r="D66" s="971"/>
      <c r="E66" s="971"/>
      <c r="F66" s="971"/>
      <c r="G66" s="971"/>
      <c r="H66" s="971"/>
      <c r="I66" s="971"/>
      <c r="J66" s="971"/>
      <c r="K66" s="971"/>
      <c r="L66" s="971"/>
      <c r="M66" s="971"/>
      <c r="N66" s="971"/>
      <c r="O66" s="971"/>
      <c r="P66" s="972"/>
      <c r="Q66" s="976" t="s">
        <v>331</v>
      </c>
      <c r="R66" s="977"/>
      <c r="S66" s="977"/>
      <c r="T66" s="977"/>
      <c r="U66" s="978"/>
      <c r="V66" s="976" t="s">
        <v>332</v>
      </c>
      <c r="W66" s="977"/>
      <c r="X66" s="977"/>
      <c r="Y66" s="977"/>
      <c r="Z66" s="978"/>
      <c r="AA66" s="976" t="s">
        <v>333</v>
      </c>
      <c r="AB66" s="977"/>
      <c r="AC66" s="977"/>
      <c r="AD66" s="977"/>
      <c r="AE66" s="978"/>
      <c r="AF66" s="982" t="s">
        <v>334</v>
      </c>
      <c r="AG66" s="983"/>
      <c r="AH66" s="983"/>
      <c r="AI66" s="983"/>
      <c r="AJ66" s="984"/>
      <c r="AK66" s="976" t="s">
        <v>335</v>
      </c>
      <c r="AL66" s="971"/>
      <c r="AM66" s="971"/>
      <c r="AN66" s="971"/>
      <c r="AO66" s="972"/>
      <c r="AP66" s="976" t="s">
        <v>336</v>
      </c>
      <c r="AQ66" s="977"/>
      <c r="AR66" s="977"/>
      <c r="AS66" s="977"/>
      <c r="AT66" s="978"/>
      <c r="AU66" s="976" t="s">
        <v>350</v>
      </c>
      <c r="AV66" s="977"/>
      <c r="AW66" s="977"/>
      <c r="AX66" s="977"/>
      <c r="AY66" s="978"/>
      <c r="AZ66" s="976" t="s">
        <v>310</v>
      </c>
      <c r="BA66" s="977"/>
      <c r="BB66" s="977"/>
      <c r="BC66" s="977"/>
      <c r="BD66" s="990"/>
      <c r="BE66" s="101"/>
      <c r="BF66" s="101"/>
      <c r="BG66" s="101"/>
      <c r="BH66" s="101"/>
      <c r="BI66" s="101"/>
      <c r="BJ66" s="101"/>
      <c r="BK66" s="101"/>
      <c r="BL66" s="101"/>
      <c r="BM66" s="101"/>
      <c r="BN66" s="101"/>
      <c r="BO66" s="101"/>
      <c r="BP66" s="101"/>
      <c r="BQ66" s="98">
        <v>60</v>
      </c>
      <c r="BR66" s="103"/>
      <c r="BS66" s="920"/>
      <c r="BT66" s="921"/>
      <c r="BU66" s="921"/>
      <c r="BV66" s="921"/>
      <c r="BW66" s="921"/>
      <c r="BX66" s="921"/>
      <c r="BY66" s="921"/>
      <c r="BZ66" s="921"/>
      <c r="CA66" s="921"/>
      <c r="CB66" s="921"/>
      <c r="CC66" s="921"/>
      <c r="CD66" s="921"/>
      <c r="CE66" s="921"/>
      <c r="CF66" s="921"/>
      <c r="CG66" s="930"/>
      <c r="CH66" s="931"/>
      <c r="CI66" s="932"/>
      <c r="CJ66" s="932"/>
      <c r="CK66" s="932"/>
      <c r="CL66" s="933"/>
      <c r="CM66" s="931"/>
      <c r="CN66" s="932"/>
      <c r="CO66" s="932"/>
      <c r="CP66" s="932"/>
      <c r="CQ66" s="933"/>
      <c r="CR66" s="931"/>
      <c r="CS66" s="932"/>
      <c r="CT66" s="932"/>
      <c r="CU66" s="932"/>
      <c r="CV66" s="933"/>
      <c r="CW66" s="931"/>
      <c r="CX66" s="932"/>
      <c r="CY66" s="932"/>
      <c r="CZ66" s="932"/>
      <c r="DA66" s="933"/>
      <c r="DB66" s="931"/>
      <c r="DC66" s="932"/>
      <c r="DD66" s="932"/>
      <c r="DE66" s="932"/>
      <c r="DF66" s="933"/>
      <c r="DG66" s="931"/>
      <c r="DH66" s="932"/>
      <c r="DI66" s="932"/>
      <c r="DJ66" s="932"/>
      <c r="DK66" s="933"/>
      <c r="DL66" s="931"/>
      <c r="DM66" s="932"/>
      <c r="DN66" s="932"/>
      <c r="DO66" s="932"/>
      <c r="DP66" s="933"/>
      <c r="DQ66" s="931"/>
      <c r="DR66" s="932"/>
      <c r="DS66" s="932"/>
      <c r="DT66" s="932"/>
      <c r="DU66" s="933"/>
      <c r="DV66" s="920"/>
      <c r="DW66" s="921"/>
      <c r="DX66" s="921"/>
      <c r="DY66" s="921"/>
      <c r="DZ66" s="922"/>
      <c r="EA66" s="89"/>
    </row>
    <row r="67" spans="1:131" ht="26.25" customHeight="1" thickBot="1" x14ac:dyDescent="0.2">
      <c r="A67" s="973"/>
      <c r="B67" s="974"/>
      <c r="C67" s="974"/>
      <c r="D67" s="974"/>
      <c r="E67" s="974"/>
      <c r="F67" s="974"/>
      <c r="G67" s="974"/>
      <c r="H67" s="974"/>
      <c r="I67" s="974"/>
      <c r="J67" s="974"/>
      <c r="K67" s="974"/>
      <c r="L67" s="974"/>
      <c r="M67" s="974"/>
      <c r="N67" s="974"/>
      <c r="O67" s="974"/>
      <c r="P67" s="975"/>
      <c r="Q67" s="979"/>
      <c r="R67" s="980"/>
      <c r="S67" s="980"/>
      <c r="T67" s="980"/>
      <c r="U67" s="981"/>
      <c r="V67" s="979"/>
      <c r="W67" s="980"/>
      <c r="X67" s="980"/>
      <c r="Y67" s="980"/>
      <c r="Z67" s="981"/>
      <c r="AA67" s="979"/>
      <c r="AB67" s="980"/>
      <c r="AC67" s="980"/>
      <c r="AD67" s="980"/>
      <c r="AE67" s="981"/>
      <c r="AF67" s="985"/>
      <c r="AG67" s="986"/>
      <c r="AH67" s="986"/>
      <c r="AI67" s="986"/>
      <c r="AJ67" s="987"/>
      <c r="AK67" s="988"/>
      <c r="AL67" s="974"/>
      <c r="AM67" s="974"/>
      <c r="AN67" s="974"/>
      <c r="AO67" s="975"/>
      <c r="AP67" s="979"/>
      <c r="AQ67" s="980"/>
      <c r="AR67" s="980"/>
      <c r="AS67" s="980"/>
      <c r="AT67" s="981"/>
      <c r="AU67" s="979"/>
      <c r="AV67" s="980"/>
      <c r="AW67" s="980"/>
      <c r="AX67" s="980"/>
      <c r="AY67" s="981"/>
      <c r="AZ67" s="979"/>
      <c r="BA67" s="980"/>
      <c r="BB67" s="980"/>
      <c r="BC67" s="980"/>
      <c r="BD67" s="991"/>
      <c r="BE67" s="101"/>
      <c r="BF67" s="101"/>
      <c r="BG67" s="101"/>
      <c r="BH67" s="101"/>
      <c r="BI67" s="101"/>
      <c r="BJ67" s="101"/>
      <c r="BK67" s="101"/>
      <c r="BL67" s="101"/>
      <c r="BM67" s="101"/>
      <c r="BN67" s="101"/>
      <c r="BO67" s="101"/>
      <c r="BP67" s="101"/>
      <c r="BQ67" s="98">
        <v>61</v>
      </c>
      <c r="BR67" s="103"/>
      <c r="BS67" s="920"/>
      <c r="BT67" s="921"/>
      <c r="BU67" s="921"/>
      <c r="BV67" s="921"/>
      <c r="BW67" s="921"/>
      <c r="BX67" s="921"/>
      <c r="BY67" s="921"/>
      <c r="BZ67" s="921"/>
      <c r="CA67" s="921"/>
      <c r="CB67" s="921"/>
      <c r="CC67" s="921"/>
      <c r="CD67" s="921"/>
      <c r="CE67" s="921"/>
      <c r="CF67" s="921"/>
      <c r="CG67" s="930"/>
      <c r="CH67" s="931"/>
      <c r="CI67" s="932"/>
      <c r="CJ67" s="932"/>
      <c r="CK67" s="932"/>
      <c r="CL67" s="933"/>
      <c r="CM67" s="931"/>
      <c r="CN67" s="932"/>
      <c r="CO67" s="932"/>
      <c r="CP67" s="932"/>
      <c r="CQ67" s="933"/>
      <c r="CR67" s="931"/>
      <c r="CS67" s="932"/>
      <c r="CT67" s="932"/>
      <c r="CU67" s="932"/>
      <c r="CV67" s="933"/>
      <c r="CW67" s="931"/>
      <c r="CX67" s="932"/>
      <c r="CY67" s="932"/>
      <c r="CZ67" s="932"/>
      <c r="DA67" s="933"/>
      <c r="DB67" s="931"/>
      <c r="DC67" s="932"/>
      <c r="DD67" s="932"/>
      <c r="DE67" s="932"/>
      <c r="DF67" s="933"/>
      <c r="DG67" s="931"/>
      <c r="DH67" s="932"/>
      <c r="DI67" s="932"/>
      <c r="DJ67" s="932"/>
      <c r="DK67" s="933"/>
      <c r="DL67" s="931"/>
      <c r="DM67" s="932"/>
      <c r="DN67" s="932"/>
      <c r="DO67" s="932"/>
      <c r="DP67" s="933"/>
      <c r="DQ67" s="931"/>
      <c r="DR67" s="932"/>
      <c r="DS67" s="932"/>
      <c r="DT67" s="932"/>
      <c r="DU67" s="933"/>
      <c r="DV67" s="920"/>
      <c r="DW67" s="921"/>
      <c r="DX67" s="921"/>
      <c r="DY67" s="921"/>
      <c r="DZ67" s="922"/>
      <c r="EA67" s="89"/>
    </row>
    <row r="68" spans="1:131" ht="26.25" customHeight="1" thickTop="1" x14ac:dyDescent="0.15">
      <c r="A68" s="96">
        <v>1</v>
      </c>
      <c r="B68" s="960" t="s">
        <v>351</v>
      </c>
      <c r="C68" s="961"/>
      <c r="D68" s="961"/>
      <c r="E68" s="961"/>
      <c r="F68" s="961"/>
      <c r="G68" s="961"/>
      <c r="H68" s="961"/>
      <c r="I68" s="961"/>
      <c r="J68" s="961"/>
      <c r="K68" s="961"/>
      <c r="L68" s="961"/>
      <c r="M68" s="961"/>
      <c r="N68" s="961"/>
      <c r="O68" s="961"/>
      <c r="P68" s="962"/>
      <c r="Q68" s="963">
        <v>2809</v>
      </c>
      <c r="R68" s="957"/>
      <c r="S68" s="957"/>
      <c r="T68" s="957"/>
      <c r="U68" s="957"/>
      <c r="V68" s="957">
        <v>2773</v>
      </c>
      <c r="W68" s="957"/>
      <c r="X68" s="957"/>
      <c r="Y68" s="957"/>
      <c r="Z68" s="957"/>
      <c r="AA68" s="957">
        <v>36</v>
      </c>
      <c r="AB68" s="957"/>
      <c r="AC68" s="957"/>
      <c r="AD68" s="957"/>
      <c r="AE68" s="957"/>
      <c r="AF68" s="957">
        <v>36</v>
      </c>
      <c r="AG68" s="957"/>
      <c r="AH68" s="957"/>
      <c r="AI68" s="957"/>
      <c r="AJ68" s="957"/>
      <c r="AK68" s="957">
        <v>157</v>
      </c>
      <c r="AL68" s="957"/>
      <c r="AM68" s="957"/>
      <c r="AN68" s="957"/>
      <c r="AO68" s="957"/>
      <c r="AP68" s="957">
        <v>1022</v>
      </c>
      <c r="AQ68" s="957"/>
      <c r="AR68" s="957"/>
      <c r="AS68" s="957"/>
      <c r="AT68" s="957"/>
      <c r="AU68" s="957">
        <v>-10</v>
      </c>
      <c r="AV68" s="957"/>
      <c r="AW68" s="957"/>
      <c r="AX68" s="957"/>
      <c r="AY68" s="957"/>
      <c r="AZ68" s="958"/>
      <c r="BA68" s="958"/>
      <c r="BB68" s="958"/>
      <c r="BC68" s="958"/>
      <c r="BD68" s="959"/>
      <c r="BE68" s="101"/>
      <c r="BF68" s="101"/>
      <c r="BG68" s="101"/>
      <c r="BH68" s="101"/>
      <c r="BI68" s="101"/>
      <c r="BJ68" s="101"/>
      <c r="BK68" s="101"/>
      <c r="BL68" s="101"/>
      <c r="BM68" s="101"/>
      <c r="BN68" s="101"/>
      <c r="BO68" s="101"/>
      <c r="BP68" s="101"/>
      <c r="BQ68" s="98">
        <v>62</v>
      </c>
      <c r="BR68" s="103"/>
      <c r="BS68" s="920"/>
      <c r="BT68" s="921"/>
      <c r="BU68" s="921"/>
      <c r="BV68" s="921"/>
      <c r="BW68" s="921"/>
      <c r="BX68" s="921"/>
      <c r="BY68" s="921"/>
      <c r="BZ68" s="921"/>
      <c r="CA68" s="921"/>
      <c r="CB68" s="921"/>
      <c r="CC68" s="921"/>
      <c r="CD68" s="921"/>
      <c r="CE68" s="921"/>
      <c r="CF68" s="921"/>
      <c r="CG68" s="930"/>
      <c r="CH68" s="931"/>
      <c r="CI68" s="932"/>
      <c r="CJ68" s="932"/>
      <c r="CK68" s="932"/>
      <c r="CL68" s="933"/>
      <c r="CM68" s="931"/>
      <c r="CN68" s="932"/>
      <c r="CO68" s="932"/>
      <c r="CP68" s="932"/>
      <c r="CQ68" s="933"/>
      <c r="CR68" s="931"/>
      <c r="CS68" s="932"/>
      <c r="CT68" s="932"/>
      <c r="CU68" s="932"/>
      <c r="CV68" s="933"/>
      <c r="CW68" s="931"/>
      <c r="CX68" s="932"/>
      <c r="CY68" s="932"/>
      <c r="CZ68" s="932"/>
      <c r="DA68" s="933"/>
      <c r="DB68" s="931"/>
      <c r="DC68" s="932"/>
      <c r="DD68" s="932"/>
      <c r="DE68" s="932"/>
      <c r="DF68" s="933"/>
      <c r="DG68" s="931"/>
      <c r="DH68" s="932"/>
      <c r="DI68" s="932"/>
      <c r="DJ68" s="932"/>
      <c r="DK68" s="933"/>
      <c r="DL68" s="931"/>
      <c r="DM68" s="932"/>
      <c r="DN68" s="932"/>
      <c r="DO68" s="932"/>
      <c r="DP68" s="933"/>
      <c r="DQ68" s="931"/>
      <c r="DR68" s="932"/>
      <c r="DS68" s="932"/>
      <c r="DT68" s="932"/>
      <c r="DU68" s="933"/>
      <c r="DV68" s="920"/>
      <c r="DW68" s="921"/>
      <c r="DX68" s="921"/>
      <c r="DY68" s="921"/>
      <c r="DZ68" s="922"/>
      <c r="EA68" s="89"/>
    </row>
    <row r="69" spans="1:131" ht="26.25" customHeight="1" x14ac:dyDescent="0.15">
      <c r="A69" s="98">
        <v>2</v>
      </c>
      <c r="B69" s="949" t="s">
        <v>352</v>
      </c>
      <c r="C69" s="950"/>
      <c r="D69" s="950"/>
      <c r="E69" s="950"/>
      <c r="F69" s="950"/>
      <c r="G69" s="950"/>
      <c r="H69" s="950"/>
      <c r="I69" s="950"/>
      <c r="J69" s="950"/>
      <c r="K69" s="950"/>
      <c r="L69" s="950"/>
      <c r="M69" s="950"/>
      <c r="N69" s="950"/>
      <c r="O69" s="950"/>
      <c r="P69" s="951"/>
      <c r="Q69" s="952">
        <v>1046</v>
      </c>
      <c r="R69" s="946"/>
      <c r="S69" s="946"/>
      <c r="T69" s="946"/>
      <c r="U69" s="946"/>
      <c r="V69" s="946">
        <v>1043</v>
      </c>
      <c r="W69" s="946"/>
      <c r="X69" s="946"/>
      <c r="Y69" s="946"/>
      <c r="Z69" s="946"/>
      <c r="AA69" s="946">
        <v>3</v>
      </c>
      <c r="AB69" s="946"/>
      <c r="AC69" s="946"/>
      <c r="AD69" s="946"/>
      <c r="AE69" s="946"/>
      <c r="AF69" s="946">
        <v>3</v>
      </c>
      <c r="AG69" s="946"/>
      <c r="AH69" s="946"/>
      <c r="AI69" s="946"/>
      <c r="AJ69" s="946"/>
      <c r="AK69" s="946" t="s">
        <v>322</v>
      </c>
      <c r="AL69" s="946"/>
      <c r="AM69" s="946"/>
      <c r="AN69" s="946"/>
      <c r="AO69" s="946"/>
      <c r="AP69" s="946" t="s">
        <v>322</v>
      </c>
      <c r="AQ69" s="946"/>
      <c r="AR69" s="946"/>
      <c r="AS69" s="946"/>
      <c r="AT69" s="946"/>
      <c r="AU69" s="946" t="s">
        <v>322</v>
      </c>
      <c r="AV69" s="946"/>
      <c r="AW69" s="946"/>
      <c r="AX69" s="946"/>
      <c r="AY69" s="946"/>
      <c r="AZ69" s="947"/>
      <c r="BA69" s="947"/>
      <c r="BB69" s="947"/>
      <c r="BC69" s="947"/>
      <c r="BD69" s="948"/>
      <c r="BE69" s="101"/>
      <c r="BF69" s="101"/>
      <c r="BG69" s="101"/>
      <c r="BH69" s="101"/>
      <c r="BI69" s="101"/>
      <c r="BJ69" s="101"/>
      <c r="BK69" s="101"/>
      <c r="BL69" s="101"/>
      <c r="BM69" s="101"/>
      <c r="BN69" s="101"/>
      <c r="BO69" s="101"/>
      <c r="BP69" s="101"/>
      <c r="BQ69" s="98">
        <v>63</v>
      </c>
      <c r="BR69" s="103"/>
      <c r="BS69" s="920"/>
      <c r="BT69" s="921"/>
      <c r="BU69" s="921"/>
      <c r="BV69" s="921"/>
      <c r="BW69" s="921"/>
      <c r="BX69" s="921"/>
      <c r="BY69" s="921"/>
      <c r="BZ69" s="921"/>
      <c r="CA69" s="921"/>
      <c r="CB69" s="921"/>
      <c r="CC69" s="921"/>
      <c r="CD69" s="921"/>
      <c r="CE69" s="921"/>
      <c r="CF69" s="921"/>
      <c r="CG69" s="930"/>
      <c r="CH69" s="931"/>
      <c r="CI69" s="932"/>
      <c r="CJ69" s="932"/>
      <c r="CK69" s="932"/>
      <c r="CL69" s="933"/>
      <c r="CM69" s="931"/>
      <c r="CN69" s="932"/>
      <c r="CO69" s="932"/>
      <c r="CP69" s="932"/>
      <c r="CQ69" s="933"/>
      <c r="CR69" s="931"/>
      <c r="CS69" s="932"/>
      <c r="CT69" s="932"/>
      <c r="CU69" s="932"/>
      <c r="CV69" s="933"/>
      <c r="CW69" s="931"/>
      <c r="CX69" s="932"/>
      <c r="CY69" s="932"/>
      <c r="CZ69" s="932"/>
      <c r="DA69" s="933"/>
      <c r="DB69" s="931"/>
      <c r="DC69" s="932"/>
      <c r="DD69" s="932"/>
      <c r="DE69" s="932"/>
      <c r="DF69" s="933"/>
      <c r="DG69" s="931"/>
      <c r="DH69" s="932"/>
      <c r="DI69" s="932"/>
      <c r="DJ69" s="932"/>
      <c r="DK69" s="933"/>
      <c r="DL69" s="931"/>
      <c r="DM69" s="932"/>
      <c r="DN69" s="932"/>
      <c r="DO69" s="932"/>
      <c r="DP69" s="933"/>
      <c r="DQ69" s="931"/>
      <c r="DR69" s="932"/>
      <c r="DS69" s="932"/>
      <c r="DT69" s="932"/>
      <c r="DU69" s="933"/>
      <c r="DV69" s="920"/>
      <c r="DW69" s="921"/>
      <c r="DX69" s="921"/>
      <c r="DY69" s="921"/>
      <c r="DZ69" s="922"/>
      <c r="EA69" s="89"/>
    </row>
    <row r="70" spans="1:131" ht="26.25" customHeight="1" x14ac:dyDescent="0.15">
      <c r="A70" s="98">
        <v>3</v>
      </c>
      <c r="B70" s="949" t="s">
        <v>353</v>
      </c>
      <c r="C70" s="950"/>
      <c r="D70" s="950"/>
      <c r="E70" s="950"/>
      <c r="F70" s="950"/>
      <c r="G70" s="950"/>
      <c r="H70" s="950"/>
      <c r="I70" s="950"/>
      <c r="J70" s="950"/>
      <c r="K70" s="950"/>
      <c r="L70" s="950"/>
      <c r="M70" s="950"/>
      <c r="N70" s="950"/>
      <c r="O70" s="950"/>
      <c r="P70" s="951"/>
      <c r="Q70" s="952">
        <v>127</v>
      </c>
      <c r="R70" s="946"/>
      <c r="S70" s="946"/>
      <c r="T70" s="946"/>
      <c r="U70" s="946"/>
      <c r="V70" s="946">
        <v>112</v>
      </c>
      <c r="W70" s="946"/>
      <c r="X70" s="946"/>
      <c r="Y70" s="946"/>
      <c r="Z70" s="946"/>
      <c r="AA70" s="946">
        <v>15</v>
      </c>
      <c r="AB70" s="946"/>
      <c r="AC70" s="946"/>
      <c r="AD70" s="946"/>
      <c r="AE70" s="946"/>
      <c r="AF70" s="946">
        <v>15</v>
      </c>
      <c r="AG70" s="946"/>
      <c r="AH70" s="946"/>
      <c r="AI70" s="946"/>
      <c r="AJ70" s="946"/>
      <c r="AK70" s="946">
        <v>48</v>
      </c>
      <c r="AL70" s="946"/>
      <c r="AM70" s="946"/>
      <c r="AN70" s="946"/>
      <c r="AO70" s="946"/>
      <c r="AP70" s="946" t="s">
        <v>322</v>
      </c>
      <c r="AQ70" s="946"/>
      <c r="AR70" s="946"/>
      <c r="AS70" s="946"/>
      <c r="AT70" s="946"/>
      <c r="AU70" s="946" t="s">
        <v>322</v>
      </c>
      <c r="AV70" s="946"/>
      <c r="AW70" s="946"/>
      <c r="AX70" s="946"/>
      <c r="AY70" s="946"/>
      <c r="AZ70" s="947"/>
      <c r="BA70" s="947"/>
      <c r="BB70" s="947"/>
      <c r="BC70" s="947"/>
      <c r="BD70" s="948"/>
      <c r="BE70" s="101"/>
      <c r="BF70" s="101"/>
      <c r="BG70" s="101"/>
      <c r="BH70" s="101"/>
      <c r="BI70" s="101"/>
      <c r="BJ70" s="101"/>
      <c r="BK70" s="101"/>
      <c r="BL70" s="101"/>
      <c r="BM70" s="101"/>
      <c r="BN70" s="101"/>
      <c r="BO70" s="101"/>
      <c r="BP70" s="101"/>
      <c r="BQ70" s="98">
        <v>64</v>
      </c>
      <c r="BR70" s="103"/>
      <c r="BS70" s="920"/>
      <c r="BT70" s="921"/>
      <c r="BU70" s="921"/>
      <c r="BV70" s="921"/>
      <c r="BW70" s="921"/>
      <c r="BX70" s="921"/>
      <c r="BY70" s="921"/>
      <c r="BZ70" s="921"/>
      <c r="CA70" s="921"/>
      <c r="CB70" s="921"/>
      <c r="CC70" s="921"/>
      <c r="CD70" s="921"/>
      <c r="CE70" s="921"/>
      <c r="CF70" s="921"/>
      <c r="CG70" s="930"/>
      <c r="CH70" s="931"/>
      <c r="CI70" s="932"/>
      <c r="CJ70" s="932"/>
      <c r="CK70" s="932"/>
      <c r="CL70" s="933"/>
      <c r="CM70" s="931"/>
      <c r="CN70" s="932"/>
      <c r="CO70" s="932"/>
      <c r="CP70" s="932"/>
      <c r="CQ70" s="933"/>
      <c r="CR70" s="931"/>
      <c r="CS70" s="932"/>
      <c r="CT70" s="932"/>
      <c r="CU70" s="932"/>
      <c r="CV70" s="933"/>
      <c r="CW70" s="931"/>
      <c r="CX70" s="932"/>
      <c r="CY70" s="932"/>
      <c r="CZ70" s="932"/>
      <c r="DA70" s="933"/>
      <c r="DB70" s="931"/>
      <c r="DC70" s="932"/>
      <c r="DD70" s="932"/>
      <c r="DE70" s="932"/>
      <c r="DF70" s="933"/>
      <c r="DG70" s="931"/>
      <c r="DH70" s="932"/>
      <c r="DI70" s="932"/>
      <c r="DJ70" s="932"/>
      <c r="DK70" s="933"/>
      <c r="DL70" s="931"/>
      <c r="DM70" s="932"/>
      <c r="DN70" s="932"/>
      <c r="DO70" s="932"/>
      <c r="DP70" s="933"/>
      <c r="DQ70" s="931"/>
      <c r="DR70" s="932"/>
      <c r="DS70" s="932"/>
      <c r="DT70" s="932"/>
      <c r="DU70" s="933"/>
      <c r="DV70" s="920"/>
      <c r="DW70" s="921"/>
      <c r="DX70" s="921"/>
      <c r="DY70" s="921"/>
      <c r="DZ70" s="922"/>
      <c r="EA70" s="89"/>
    </row>
    <row r="71" spans="1:131" ht="26.25" customHeight="1" x14ac:dyDescent="0.15">
      <c r="A71" s="98">
        <v>4</v>
      </c>
      <c r="B71" s="949" t="s">
        <v>354</v>
      </c>
      <c r="C71" s="950"/>
      <c r="D71" s="950"/>
      <c r="E71" s="950"/>
      <c r="F71" s="950"/>
      <c r="G71" s="950"/>
      <c r="H71" s="950"/>
      <c r="I71" s="950"/>
      <c r="J71" s="950"/>
      <c r="K71" s="950"/>
      <c r="L71" s="950"/>
      <c r="M71" s="950"/>
      <c r="N71" s="950"/>
      <c r="O71" s="950"/>
      <c r="P71" s="951"/>
      <c r="Q71" s="952">
        <v>6413</v>
      </c>
      <c r="R71" s="946"/>
      <c r="S71" s="946"/>
      <c r="T71" s="946"/>
      <c r="U71" s="946"/>
      <c r="V71" s="946">
        <v>6154</v>
      </c>
      <c r="W71" s="946"/>
      <c r="X71" s="946"/>
      <c r="Y71" s="946"/>
      <c r="Z71" s="946"/>
      <c r="AA71" s="946">
        <v>259</v>
      </c>
      <c r="AB71" s="946"/>
      <c r="AC71" s="946"/>
      <c r="AD71" s="946"/>
      <c r="AE71" s="946"/>
      <c r="AF71" s="946">
        <v>259</v>
      </c>
      <c r="AG71" s="946"/>
      <c r="AH71" s="946"/>
      <c r="AI71" s="946"/>
      <c r="AJ71" s="946"/>
      <c r="AK71" s="946" t="s">
        <v>322</v>
      </c>
      <c r="AL71" s="946"/>
      <c r="AM71" s="946"/>
      <c r="AN71" s="946"/>
      <c r="AO71" s="946"/>
      <c r="AP71" s="946" t="s">
        <v>322</v>
      </c>
      <c r="AQ71" s="946"/>
      <c r="AR71" s="946"/>
      <c r="AS71" s="946"/>
      <c r="AT71" s="946"/>
      <c r="AU71" s="946" t="s">
        <v>322</v>
      </c>
      <c r="AV71" s="946"/>
      <c r="AW71" s="946"/>
      <c r="AX71" s="946"/>
      <c r="AY71" s="946"/>
      <c r="AZ71" s="947"/>
      <c r="BA71" s="947"/>
      <c r="BB71" s="947"/>
      <c r="BC71" s="947"/>
      <c r="BD71" s="948"/>
      <c r="BE71" s="101"/>
      <c r="BF71" s="101"/>
      <c r="BG71" s="101"/>
      <c r="BH71" s="101"/>
      <c r="BI71" s="101"/>
      <c r="BJ71" s="101"/>
      <c r="BK71" s="101"/>
      <c r="BL71" s="101"/>
      <c r="BM71" s="101"/>
      <c r="BN71" s="101"/>
      <c r="BO71" s="101"/>
      <c r="BP71" s="101"/>
      <c r="BQ71" s="98">
        <v>65</v>
      </c>
      <c r="BR71" s="103"/>
      <c r="BS71" s="920"/>
      <c r="BT71" s="921"/>
      <c r="BU71" s="921"/>
      <c r="BV71" s="921"/>
      <c r="BW71" s="921"/>
      <c r="BX71" s="921"/>
      <c r="BY71" s="921"/>
      <c r="BZ71" s="921"/>
      <c r="CA71" s="921"/>
      <c r="CB71" s="921"/>
      <c r="CC71" s="921"/>
      <c r="CD71" s="921"/>
      <c r="CE71" s="921"/>
      <c r="CF71" s="921"/>
      <c r="CG71" s="930"/>
      <c r="CH71" s="931"/>
      <c r="CI71" s="932"/>
      <c r="CJ71" s="932"/>
      <c r="CK71" s="932"/>
      <c r="CL71" s="933"/>
      <c r="CM71" s="931"/>
      <c r="CN71" s="932"/>
      <c r="CO71" s="932"/>
      <c r="CP71" s="932"/>
      <c r="CQ71" s="933"/>
      <c r="CR71" s="931"/>
      <c r="CS71" s="932"/>
      <c r="CT71" s="932"/>
      <c r="CU71" s="932"/>
      <c r="CV71" s="933"/>
      <c r="CW71" s="931"/>
      <c r="CX71" s="932"/>
      <c r="CY71" s="932"/>
      <c r="CZ71" s="932"/>
      <c r="DA71" s="933"/>
      <c r="DB71" s="931"/>
      <c r="DC71" s="932"/>
      <c r="DD71" s="932"/>
      <c r="DE71" s="932"/>
      <c r="DF71" s="933"/>
      <c r="DG71" s="931"/>
      <c r="DH71" s="932"/>
      <c r="DI71" s="932"/>
      <c r="DJ71" s="932"/>
      <c r="DK71" s="933"/>
      <c r="DL71" s="931"/>
      <c r="DM71" s="932"/>
      <c r="DN71" s="932"/>
      <c r="DO71" s="932"/>
      <c r="DP71" s="933"/>
      <c r="DQ71" s="931"/>
      <c r="DR71" s="932"/>
      <c r="DS71" s="932"/>
      <c r="DT71" s="932"/>
      <c r="DU71" s="933"/>
      <c r="DV71" s="920"/>
      <c r="DW71" s="921"/>
      <c r="DX71" s="921"/>
      <c r="DY71" s="921"/>
      <c r="DZ71" s="922"/>
      <c r="EA71" s="89"/>
    </row>
    <row r="72" spans="1:131" ht="26.25" customHeight="1" x14ac:dyDescent="0.15">
      <c r="A72" s="98">
        <v>5</v>
      </c>
      <c r="B72" s="949" t="s">
        <v>355</v>
      </c>
      <c r="C72" s="950"/>
      <c r="D72" s="950"/>
      <c r="E72" s="950"/>
      <c r="F72" s="950"/>
      <c r="G72" s="950"/>
      <c r="H72" s="950"/>
      <c r="I72" s="950"/>
      <c r="J72" s="950"/>
      <c r="K72" s="950"/>
      <c r="L72" s="950"/>
      <c r="M72" s="950"/>
      <c r="N72" s="950"/>
      <c r="O72" s="950"/>
      <c r="P72" s="951"/>
      <c r="Q72" s="952">
        <v>335</v>
      </c>
      <c r="R72" s="946"/>
      <c r="S72" s="946"/>
      <c r="T72" s="946"/>
      <c r="U72" s="946"/>
      <c r="V72" s="946">
        <v>181</v>
      </c>
      <c r="W72" s="946"/>
      <c r="X72" s="946"/>
      <c r="Y72" s="946"/>
      <c r="Z72" s="946"/>
      <c r="AA72" s="946">
        <v>154</v>
      </c>
      <c r="AB72" s="946"/>
      <c r="AC72" s="946"/>
      <c r="AD72" s="946"/>
      <c r="AE72" s="946"/>
      <c r="AF72" s="946">
        <v>154</v>
      </c>
      <c r="AG72" s="946"/>
      <c r="AH72" s="946"/>
      <c r="AI72" s="946"/>
      <c r="AJ72" s="946"/>
      <c r="AK72" s="946">
        <v>162</v>
      </c>
      <c r="AL72" s="946"/>
      <c r="AM72" s="946"/>
      <c r="AN72" s="946"/>
      <c r="AO72" s="946"/>
      <c r="AP72" s="946" t="s">
        <v>322</v>
      </c>
      <c r="AQ72" s="946"/>
      <c r="AR72" s="946"/>
      <c r="AS72" s="946"/>
      <c r="AT72" s="946"/>
      <c r="AU72" s="946" t="s">
        <v>322</v>
      </c>
      <c r="AV72" s="946"/>
      <c r="AW72" s="946"/>
      <c r="AX72" s="946"/>
      <c r="AY72" s="946"/>
      <c r="AZ72" s="947"/>
      <c r="BA72" s="947"/>
      <c r="BB72" s="947"/>
      <c r="BC72" s="947"/>
      <c r="BD72" s="948"/>
      <c r="BE72" s="101"/>
      <c r="BF72" s="101"/>
      <c r="BG72" s="101"/>
      <c r="BH72" s="101"/>
      <c r="BI72" s="101"/>
      <c r="BJ72" s="101"/>
      <c r="BK72" s="101"/>
      <c r="BL72" s="101"/>
      <c r="BM72" s="101"/>
      <c r="BN72" s="101"/>
      <c r="BO72" s="101"/>
      <c r="BP72" s="101"/>
      <c r="BQ72" s="98">
        <v>66</v>
      </c>
      <c r="BR72" s="103"/>
      <c r="BS72" s="920"/>
      <c r="BT72" s="921"/>
      <c r="BU72" s="921"/>
      <c r="BV72" s="921"/>
      <c r="BW72" s="921"/>
      <c r="BX72" s="921"/>
      <c r="BY72" s="921"/>
      <c r="BZ72" s="921"/>
      <c r="CA72" s="921"/>
      <c r="CB72" s="921"/>
      <c r="CC72" s="921"/>
      <c r="CD72" s="921"/>
      <c r="CE72" s="921"/>
      <c r="CF72" s="921"/>
      <c r="CG72" s="930"/>
      <c r="CH72" s="931"/>
      <c r="CI72" s="932"/>
      <c r="CJ72" s="932"/>
      <c r="CK72" s="932"/>
      <c r="CL72" s="933"/>
      <c r="CM72" s="931"/>
      <c r="CN72" s="932"/>
      <c r="CO72" s="932"/>
      <c r="CP72" s="932"/>
      <c r="CQ72" s="933"/>
      <c r="CR72" s="931"/>
      <c r="CS72" s="932"/>
      <c r="CT72" s="932"/>
      <c r="CU72" s="932"/>
      <c r="CV72" s="933"/>
      <c r="CW72" s="931"/>
      <c r="CX72" s="932"/>
      <c r="CY72" s="932"/>
      <c r="CZ72" s="932"/>
      <c r="DA72" s="933"/>
      <c r="DB72" s="931"/>
      <c r="DC72" s="932"/>
      <c r="DD72" s="932"/>
      <c r="DE72" s="932"/>
      <c r="DF72" s="933"/>
      <c r="DG72" s="931"/>
      <c r="DH72" s="932"/>
      <c r="DI72" s="932"/>
      <c r="DJ72" s="932"/>
      <c r="DK72" s="933"/>
      <c r="DL72" s="931"/>
      <c r="DM72" s="932"/>
      <c r="DN72" s="932"/>
      <c r="DO72" s="932"/>
      <c r="DP72" s="933"/>
      <c r="DQ72" s="931"/>
      <c r="DR72" s="932"/>
      <c r="DS72" s="932"/>
      <c r="DT72" s="932"/>
      <c r="DU72" s="933"/>
      <c r="DV72" s="920"/>
      <c r="DW72" s="921"/>
      <c r="DX72" s="921"/>
      <c r="DY72" s="921"/>
      <c r="DZ72" s="922"/>
      <c r="EA72" s="89"/>
    </row>
    <row r="73" spans="1:131" ht="26.25" customHeight="1" x14ac:dyDescent="0.15">
      <c r="A73" s="98">
        <v>6</v>
      </c>
      <c r="B73" s="949" t="s">
        <v>356</v>
      </c>
      <c r="C73" s="950"/>
      <c r="D73" s="950"/>
      <c r="E73" s="950"/>
      <c r="F73" s="950"/>
      <c r="G73" s="950"/>
      <c r="H73" s="950"/>
      <c r="I73" s="950"/>
      <c r="J73" s="950"/>
      <c r="K73" s="950"/>
      <c r="L73" s="950"/>
      <c r="M73" s="950"/>
      <c r="N73" s="950"/>
      <c r="O73" s="950"/>
      <c r="P73" s="951"/>
      <c r="Q73" s="952">
        <v>166278</v>
      </c>
      <c r="R73" s="946"/>
      <c r="S73" s="946"/>
      <c r="T73" s="946"/>
      <c r="U73" s="946"/>
      <c r="V73" s="946">
        <v>162373</v>
      </c>
      <c r="W73" s="946"/>
      <c r="X73" s="946"/>
      <c r="Y73" s="946"/>
      <c r="Z73" s="946"/>
      <c r="AA73" s="946">
        <v>3905</v>
      </c>
      <c r="AB73" s="946"/>
      <c r="AC73" s="946"/>
      <c r="AD73" s="946"/>
      <c r="AE73" s="946"/>
      <c r="AF73" s="946">
        <v>3905</v>
      </c>
      <c r="AG73" s="946"/>
      <c r="AH73" s="946"/>
      <c r="AI73" s="946"/>
      <c r="AJ73" s="946"/>
      <c r="AK73" s="946">
        <v>1502</v>
      </c>
      <c r="AL73" s="946"/>
      <c r="AM73" s="946"/>
      <c r="AN73" s="946"/>
      <c r="AO73" s="946"/>
      <c r="AP73" s="946" t="s">
        <v>322</v>
      </c>
      <c r="AQ73" s="946"/>
      <c r="AR73" s="946"/>
      <c r="AS73" s="946"/>
      <c r="AT73" s="946"/>
      <c r="AU73" s="946" t="s">
        <v>322</v>
      </c>
      <c r="AV73" s="946"/>
      <c r="AW73" s="946"/>
      <c r="AX73" s="946"/>
      <c r="AY73" s="946"/>
      <c r="AZ73" s="947"/>
      <c r="BA73" s="947"/>
      <c r="BB73" s="947"/>
      <c r="BC73" s="947"/>
      <c r="BD73" s="948"/>
      <c r="BE73" s="101"/>
      <c r="BF73" s="101"/>
      <c r="BG73" s="101"/>
      <c r="BH73" s="101"/>
      <c r="BI73" s="101"/>
      <c r="BJ73" s="101"/>
      <c r="BK73" s="101"/>
      <c r="BL73" s="101"/>
      <c r="BM73" s="101"/>
      <c r="BN73" s="101"/>
      <c r="BO73" s="101"/>
      <c r="BP73" s="101"/>
      <c r="BQ73" s="98">
        <v>67</v>
      </c>
      <c r="BR73" s="103"/>
      <c r="BS73" s="920"/>
      <c r="BT73" s="921"/>
      <c r="BU73" s="921"/>
      <c r="BV73" s="921"/>
      <c r="BW73" s="921"/>
      <c r="BX73" s="921"/>
      <c r="BY73" s="921"/>
      <c r="BZ73" s="921"/>
      <c r="CA73" s="921"/>
      <c r="CB73" s="921"/>
      <c r="CC73" s="921"/>
      <c r="CD73" s="921"/>
      <c r="CE73" s="921"/>
      <c r="CF73" s="921"/>
      <c r="CG73" s="930"/>
      <c r="CH73" s="931"/>
      <c r="CI73" s="932"/>
      <c r="CJ73" s="932"/>
      <c r="CK73" s="932"/>
      <c r="CL73" s="933"/>
      <c r="CM73" s="931"/>
      <c r="CN73" s="932"/>
      <c r="CO73" s="932"/>
      <c r="CP73" s="932"/>
      <c r="CQ73" s="933"/>
      <c r="CR73" s="931"/>
      <c r="CS73" s="932"/>
      <c r="CT73" s="932"/>
      <c r="CU73" s="932"/>
      <c r="CV73" s="933"/>
      <c r="CW73" s="931"/>
      <c r="CX73" s="932"/>
      <c r="CY73" s="932"/>
      <c r="CZ73" s="932"/>
      <c r="DA73" s="933"/>
      <c r="DB73" s="931"/>
      <c r="DC73" s="932"/>
      <c r="DD73" s="932"/>
      <c r="DE73" s="932"/>
      <c r="DF73" s="933"/>
      <c r="DG73" s="931"/>
      <c r="DH73" s="932"/>
      <c r="DI73" s="932"/>
      <c r="DJ73" s="932"/>
      <c r="DK73" s="933"/>
      <c r="DL73" s="931"/>
      <c r="DM73" s="932"/>
      <c r="DN73" s="932"/>
      <c r="DO73" s="932"/>
      <c r="DP73" s="933"/>
      <c r="DQ73" s="931"/>
      <c r="DR73" s="932"/>
      <c r="DS73" s="932"/>
      <c r="DT73" s="932"/>
      <c r="DU73" s="933"/>
      <c r="DV73" s="920"/>
      <c r="DW73" s="921"/>
      <c r="DX73" s="921"/>
      <c r="DY73" s="921"/>
      <c r="DZ73" s="922"/>
      <c r="EA73" s="89"/>
    </row>
    <row r="74" spans="1:131" ht="26.25" customHeight="1" x14ac:dyDescent="0.15">
      <c r="A74" s="98">
        <v>7</v>
      </c>
      <c r="B74" s="949"/>
      <c r="C74" s="950"/>
      <c r="D74" s="950"/>
      <c r="E74" s="950"/>
      <c r="F74" s="950"/>
      <c r="G74" s="950"/>
      <c r="H74" s="950"/>
      <c r="I74" s="950"/>
      <c r="J74" s="950"/>
      <c r="K74" s="950"/>
      <c r="L74" s="950"/>
      <c r="M74" s="950"/>
      <c r="N74" s="950"/>
      <c r="O74" s="950"/>
      <c r="P74" s="951"/>
      <c r="Q74" s="952"/>
      <c r="R74" s="946"/>
      <c r="S74" s="946"/>
      <c r="T74" s="946"/>
      <c r="U74" s="946"/>
      <c r="V74" s="946"/>
      <c r="W74" s="946"/>
      <c r="X74" s="946"/>
      <c r="Y74" s="946"/>
      <c r="Z74" s="946"/>
      <c r="AA74" s="946"/>
      <c r="AB74" s="946"/>
      <c r="AC74" s="946"/>
      <c r="AD74" s="946"/>
      <c r="AE74" s="946"/>
      <c r="AF74" s="946"/>
      <c r="AG74" s="946"/>
      <c r="AH74" s="946"/>
      <c r="AI74" s="946"/>
      <c r="AJ74" s="946"/>
      <c r="AK74" s="946"/>
      <c r="AL74" s="946"/>
      <c r="AM74" s="946"/>
      <c r="AN74" s="946"/>
      <c r="AO74" s="946"/>
      <c r="AP74" s="946"/>
      <c r="AQ74" s="946"/>
      <c r="AR74" s="946"/>
      <c r="AS74" s="946"/>
      <c r="AT74" s="946"/>
      <c r="AU74" s="946"/>
      <c r="AV74" s="946"/>
      <c r="AW74" s="946"/>
      <c r="AX74" s="946"/>
      <c r="AY74" s="946"/>
      <c r="AZ74" s="947"/>
      <c r="BA74" s="947"/>
      <c r="BB74" s="947"/>
      <c r="BC74" s="947"/>
      <c r="BD74" s="948"/>
      <c r="BE74" s="101"/>
      <c r="BF74" s="101"/>
      <c r="BG74" s="101"/>
      <c r="BH74" s="101"/>
      <c r="BI74" s="101"/>
      <c r="BJ74" s="101"/>
      <c r="BK74" s="101"/>
      <c r="BL74" s="101"/>
      <c r="BM74" s="101"/>
      <c r="BN74" s="101"/>
      <c r="BO74" s="101"/>
      <c r="BP74" s="101"/>
      <c r="BQ74" s="98">
        <v>68</v>
      </c>
      <c r="BR74" s="103"/>
      <c r="BS74" s="920"/>
      <c r="BT74" s="921"/>
      <c r="BU74" s="921"/>
      <c r="BV74" s="921"/>
      <c r="BW74" s="921"/>
      <c r="BX74" s="921"/>
      <c r="BY74" s="921"/>
      <c r="BZ74" s="921"/>
      <c r="CA74" s="921"/>
      <c r="CB74" s="921"/>
      <c r="CC74" s="921"/>
      <c r="CD74" s="921"/>
      <c r="CE74" s="921"/>
      <c r="CF74" s="921"/>
      <c r="CG74" s="930"/>
      <c r="CH74" s="931"/>
      <c r="CI74" s="932"/>
      <c r="CJ74" s="932"/>
      <c r="CK74" s="932"/>
      <c r="CL74" s="933"/>
      <c r="CM74" s="931"/>
      <c r="CN74" s="932"/>
      <c r="CO74" s="932"/>
      <c r="CP74" s="932"/>
      <c r="CQ74" s="933"/>
      <c r="CR74" s="931"/>
      <c r="CS74" s="932"/>
      <c r="CT74" s="932"/>
      <c r="CU74" s="932"/>
      <c r="CV74" s="933"/>
      <c r="CW74" s="931"/>
      <c r="CX74" s="932"/>
      <c r="CY74" s="932"/>
      <c r="CZ74" s="932"/>
      <c r="DA74" s="933"/>
      <c r="DB74" s="931"/>
      <c r="DC74" s="932"/>
      <c r="DD74" s="932"/>
      <c r="DE74" s="932"/>
      <c r="DF74" s="933"/>
      <c r="DG74" s="931"/>
      <c r="DH74" s="932"/>
      <c r="DI74" s="932"/>
      <c r="DJ74" s="932"/>
      <c r="DK74" s="933"/>
      <c r="DL74" s="931"/>
      <c r="DM74" s="932"/>
      <c r="DN74" s="932"/>
      <c r="DO74" s="932"/>
      <c r="DP74" s="933"/>
      <c r="DQ74" s="931"/>
      <c r="DR74" s="932"/>
      <c r="DS74" s="932"/>
      <c r="DT74" s="932"/>
      <c r="DU74" s="933"/>
      <c r="DV74" s="920"/>
      <c r="DW74" s="921"/>
      <c r="DX74" s="921"/>
      <c r="DY74" s="921"/>
      <c r="DZ74" s="922"/>
      <c r="EA74" s="89"/>
    </row>
    <row r="75" spans="1:131" ht="26.25" customHeight="1" x14ac:dyDescent="0.15">
      <c r="A75" s="98">
        <v>8</v>
      </c>
      <c r="B75" s="949"/>
      <c r="C75" s="950"/>
      <c r="D75" s="950"/>
      <c r="E75" s="950"/>
      <c r="F75" s="950"/>
      <c r="G75" s="950"/>
      <c r="H75" s="950"/>
      <c r="I75" s="950"/>
      <c r="J75" s="950"/>
      <c r="K75" s="950"/>
      <c r="L75" s="950"/>
      <c r="M75" s="950"/>
      <c r="N75" s="950"/>
      <c r="O75" s="950"/>
      <c r="P75" s="951"/>
      <c r="Q75" s="953"/>
      <c r="R75" s="954"/>
      <c r="S75" s="954"/>
      <c r="T75" s="954"/>
      <c r="U75" s="955"/>
      <c r="V75" s="956"/>
      <c r="W75" s="954"/>
      <c r="X75" s="954"/>
      <c r="Y75" s="954"/>
      <c r="Z75" s="955"/>
      <c r="AA75" s="956"/>
      <c r="AB75" s="954"/>
      <c r="AC75" s="954"/>
      <c r="AD75" s="954"/>
      <c r="AE75" s="955"/>
      <c r="AF75" s="956"/>
      <c r="AG75" s="954"/>
      <c r="AH75" s="954"/>
      <c r="AI75" s="954"/>
      <c r="AJ75" s="955"/>
      <c r="AK75" s="956"/>
      <c r="AL75" s="954"/>
      <c r="AM75" s="954"/>
      <c r="AN75" s="954"/>
      <c r="AO75" s="955"/>
      <c r="AP75" s="956"/>
      <c r="AQ75" s="954"/>
      <c r="AR75" s="954"/>
      <c r="AS75" s="954"/>
      <c r="AT75" s="955"/>
      <c r="AU75" s="956"/>
      <c r="AV75" s="954"/>
      <c r="AW75" s="954"/>
      <c r="AX75" s="954"/>
      <c r="AY75" s="955"/>
      <c r="AZ75" s="947"/>
      <c r="BA75" s="947"/>
      <c r="BB75" s="947"/>
      <c r="BC75" s="947"/>
      <c r="BD75" s="948"/>
      <c r="BE75" s="101"/>
      <c r="BF75" s="101"/>
      <c r="BG75" s="101"/>
      <c r="BH75" s="101"/>
      <c r="BI75" s="101"/>
      <c r="BJ75" s="101"/>
      <c r="BK75" s="101"/>
      <c r="BL75" s="101"/>
      <c r="BM75" s="101"/>
      <c r="BN75" s="101"/>
      <c r="BO75" s="101"/>
      <c r="BP75" s="101"/>
      <c r="BQ75" s="98">
        <v>69</v>
      </c>
      <c r="BR75" s="103"/>
      <c r="BS75" s="920"/>
      <c r="BT75" s="921"/>
      <c r="BU75" s="921"/>
      <c r="BV75" s="921"/>
      <c r="BW75" s="921"/>
      <c r="BX75" s="921"/>
      <c r="BY75" s="921"/>
      <c r="BZ75" s="921"/>
      <c r="CA75" s="921"/>
      <c r="CB75" s="921"/>
      <c r="CC75" s="921"/>
      <c r="CD75" s="921"/>
      <c r="CE75" s="921"/>
      <c r="CF75" s="921"/>
      <c r="CG75" s="930"/>
      <c r="CH75" s="931"/>
      <c r="CI75" s="932"/>
      <c r="CJ75" s="932"/>
      <c r="CK75" s="932"/>
      <c r="CL75" s="933"/>
      <c r="CM75" s="931"/>
      <c r="CN75" s="932"/>
      <c r="CO75" s="932"/>
      <c r="CP75" s="932"/>
      <c r="CQ75" s="933"/>
      <c r="CR75" s="931"/>
      <c r="CS75" s="932"/>
      <c r="CT75" s="932"/>
      <c r="CU75" s="932"/>
      <c r="CV75" s="933"/>
      <c r="CW75" s="931"/>
      <c r="CX75" s="932"/>
      <c r="CY75" s="932"/>
      <c r="CZ75" s="932"/>
      <c r="DA75" s="933"/>
      <c r="DB75" s="931"/>
      <c r="DC75" s="932"/>
      <c r="DD75" s="932"/>
      <c r="DE75" s="932"/>
      <c r="DF75" s="933"/>
      <c r="DG75" s="931"/>
      <c r="DH75" s="932"/>
      <c r="DI75" s="932"/>
      <c r="DJ75" s="932"/>
      <c r="DK75" s="933"/>
      <c r="DL75" s="931"/>
      <c r="DM75" s="932"/>
      <c r="DN75" s="932"/>
      <c r="DO75" s="932"/>
      <c r="DP75" s="933"/>
      <c r="DQ75" s="931"/>
      <c r="DR75" s="932"/>
      <c r="DS75" s="932"/>
      <c r="DT75" s="932"/>
      <c r="DU75" s="933"/>
      <c r="DV75" s="920"/>
      <c r="DW75" s="921"/>
      <c r="DX75" s="921"/>
      <c r="DY75" s="921"/>
      <c r="DZ75" s="922"/>
      <c r="EA75" s="89"/>
    </row>
    <row r="76" spans="1:131" ht="26.25" customHeight="1" x14ac:dyDescent="0.15">
      <c r="A76" s="98">
        <v>9</v>
      </c>
      <c r="B76" s="949"/>
      <c r="C76" s="950"/>
      <c r="D76" s="950"/>
      <c r="E76" s="950"/>
      <c r="F76" s="950"/>
      <c r="G76" s="950"/>
      <c r="H76" s="950"/>
      <c r="I76" s="950"/>
      <c r="J76" s="950"/>
      <c r="K76" s="950"/>
      <c r="L76" s="950"/>
      <c r="M76" s="950"/>
      <c r="N76" s="950"/>
      <c r="O76" s="950"/>
      <c r="P76" s="951"/>
      <c r="Q76" s="953"/>
      <c r="R76" s="954"/>
      <c r="S76" s="954"/>
      <c r="T76" s="954"/>
      <c r="U76" s="955"/>
      <c r="V76" s="956"/>
      <c r="W76" s="954"/>
      <c r="X76" s="954"/>
      <c r="Y76" s="954"/>
      <c r="Z76" s="955"/>
      <c r="AA76" s="956"/>
      <c r="AB76" s="954"/>
      <c r="AC76" s="954"/>
      <c r="AD76" s="954"/>
      <c r="AE76" s="955"/>
      <c r="AF76" s="956"/>
      <c r="AG76" s="954"/>
      <c r="AH76" s="954"/>
      <c r="AI76" s="954"/>
      <c r="AJ76" s="955"/>
      <c r="AK76" s="956"/>
      <c r="AL76" s="954"/>
      <c r="AM76" s="954"/>
      <c r="AN76" s="954"/>
      <c r="AO76" s="955"/>
      <c r="AP76" s="956"/>
      <c r="AQ76" s="954"/>
      <c r="AR76" s="954"/>
      <c r="AS76" s="954"/>
      <c r="AT76" s="955"/>
      <c r="AU76" s="956"/>
      <c r="AV76" s="954"/>
      <c r="AW76" s="954"/>
      <c r="AX76" s="954"/>
      <c r="AY76" s="955"/>
      <c r="AZ76" s="947"/>
      <c r="BA76" s="947"/>
      <c r="BB76" s="947"/>
      <c r="BC76" s="947"/>
      <c r="BD76" s="948"/>
      <c r="BE76" s="101"/>
      <c r="BF76" s="101"/>
      <c r="BG76" s="101"/>
      <c r="BH76" s="101"/>
      <c r="BI76" s="101"/>
      <c r="BJ76" s="101"/>
      <c r="BK76" s="101"/>
      <c r="BL76" s="101"/>
      <c r="BM76" s="101"/>
      <c r="BN76" s="101"/>
      <c r="BO76" s="101"/>
      <c r="BP76" s="101"/>
      <c r="BQ76" s="98">
        <v>70</v>
      </c>
      <c r="BR76" s="103"/>
      <c r="BS76" s="920"/>
      <c r="BT76" s="921"/>
      <c r="BU76" s="921"/>
      <c r="BV76" s="921"/>
      <c r="BW76" s="921"/>
      <c r="BX76" s="921"/>
      <c r="BY76" s="921"/>
      <c r="BZ76" s="921"/>
      <c r="CA76" s="921"/>
      <c r="CB76" s="921"/>
      <c r="CC76" s="921"/>
      <c r="CD76" s="921"/>
      <c r="CE76" s="921"/>
      <c r="CF76" s="921"/>
      <c r="CG76" s="930"/>
      <c r="CH76" s="931"/>
      <c r="CI76" s="932"/>
      <c r="CJ76" s="932"/>
      <c r="CK76" s="932"/>
      <c r="CL76" s="933"/>
      <c r="CM76" s="931"/>
      <c r="CN76" s="932"/>
      <c r="CO76" s="932"/>
      <c r="CP76" s="932"/>
      <c r="CQ76" s="933"/>
      <c r="CR76" s="931"/>
      <c r="CS76" s="932"/>
      <c r="CT76" s="932"/>
      <c r="CU76" s="932"/>
      <c r="CV76" s="933"/>
      <c r="CW76" s="931"/>
      <c r="CX76" s="932"/>
      <c r="CY76" s="932"/>
      <c r="CZ76" s="932"/>
      <c r="DA76" s="933"/>
      <c r="DB76" s="931"/>
      <c r="DC76" s="932"/>
      <c r="DD76" s="932"/>
      <c r="DE76" s="932"/>
      <c r="DF76" s="933"/>
      <c r="DG76" s="931"/>
      <c r="DH76" s="932"/>
      <c r="DI76" s="932"/>
      <c r="DJ76" s="932"/>
      <c r="DK76" s="933"/>
      <c r="DL76" s="931"/>
      <c r="DM76" s="932"/>
      <c r="DN76" s="932"/>
      <c r="DO76" s="932"/>
      <c r="DP76" s="933"/>
      <c r="DQ76" s="931"/>
      <c r="DR76" s="932"/>
      <c r="DS76" s="932"/>
      <c r="DT76" s="932"/>
      <c r="DU76" s="933"/>
      <c r="DV76" s="920"/>
      <c r="DW76" s="921"/>
      <c r="DX76" s="921"/>
      <c r="DY76" s="921"/>
      <c r="DZ76" s="922"/>
      <c r="EA76" s="89"/>
    </row>
    <row r="77" spans="1:131" ht="26.25" customHeight="1" x14ac:dyDescent="0.15">
      <c r="A77" s="98">
        <v>10</v>
      </c>
      <c r="B77" s="949"/>
      <c r="C77" s="950"/>
      <c r="D77" s="950"/>
      <c r="E77" s="950"/>
      <c r="F77" s="950"/>
      <c r="G77" s="950"/>
      <c r="H77" s="950"/>
      <c r="I77" s="950"/>
      <c r="J77" s="950"/>
      <c r="K77" s="950"/>
      <c r="L77" s="950"/>
      <c r="M77" s="950"/>
      <c r="N77" s="950"/>
      <c r="O77" s="950"/>
      <c r="P77" s="951"/>
      <c r="Q77" s="953"/>
      <c r="R77" s="954"/>
      <c r="S77" s="954"/>
      <c r="T77" s="954"/>
      <c r="U77" s="955"/>
      <c r="V77" s="956"/>
      <c r="W77" s="954"/>
      <c r="X77" s="954"/>
      <c r="Y77" s="954"/>
      <c r="Z77" s="955"/>
      <c r="AA77" s="956"/>
      <c r="AB77" s="954"/>
      <c r="AC77" s="954"/>
      <c r="AD77" s="954"/>
      <c r="AE77" s="955"/>
      <c r="AF77" s="956"/>
      <c r="AG77" s="954"/>
      <c r="AH77" s="954"/>
      <c r="AI77" s="954"/>
      <c r="AJ77" s="955"/>
      <c r="AK77" s="956"/>
      <c r="AL77" s="954"/>
      <c r="AM77" s="954"/>
      <c r="AN77" s="954"/>
      <c r="AO77" s="955"/>
      <c r="AP77" s="956"/>
      <c r="AQ77" s="954"/>
      <c r="AR77" s="954"/>
      <c r="AS77" s="954"/>
      <c r="AT77" s="955"/>
      <c r="AU77" s="956"/>
      <c r="AV77" s="954"/>
      <c r="AW77" s="954"/>
      <c r="AX77" s="954"/>
      <c r="AY77" s="955"/>
      <c r="AZ77" s="947"/>
      <c r="BA77" s="947"/>
      <c r="BB77" s="947"/>
      <c r="BC77" s="947"/>
      <c r="BD77" s="948"/>
      <c r="BE77" s="101"/>
      <c r="BF77" s="101"/>
      <c r="BG77" s="101"/>
      <c r="BH77" s="101"/>
      <c r="BI77" s="101"/>
      <c r="BJ77" s="101"/>
      <c r="BK77" s="101"/>
      <c r="BL77" s="101"/>
      <c r="BM77" s="101"/>
      <c r="BN77" s="101"/>
      <c r="BO77" s="101"/>
      <c r="BP77" s="101"/>
      <c r="BQ77" s="98">
        <v>71</v>
      </c>
      <c r="BR77" s="103"/>
      <c r="BS77" s="920"/>
      <c r="BT77" s="921"/>
      <c r="BU77" s="921"/>
      <c r="BV77" s="921"/>
      <c r="BW77" s="921"/>
      <c r="BX77" s="921"/>
      <c r="BY77" s="921"/>
      <c r="BZ77" s="921"/>
      <c r="CA77" s="921"/>
      <c r="CB77" s="921"/>
      <c r="CC77" s="921"/>
      <c r="CD77" s="921"/>
      <c r="CE77" s="921"/>
      <c r="CF77" s="921"/>
      <c r="CG77" s="930"/>
      <c r="CH77" s="931"/>
      <c r="CI77" s="932"/>
      <c r="CJ77" s="932"/>
      <c r="CK77" s="932"/>
      <c r="CL77" s="933"/>
      <c r="CM77" s="931"/>
      <c r="CN77" s="932"/>
      <c r="CO77" s="932"/>
      <c r="CP77" s="932"/>
      <c r="CQ77" s="933"/>
      <c r="CR77" s="931"/>
      <c r="CS77" s="932"/>
      <c r="CT77" s="932"/>
      <c r="CU77" s="932"/>
      <c r="CV77" s="933"/>
      <c r="CW77" s="931"/>
      <c r="CX77" s="932"/>
      <c r="CY77" s="932"/>
      <c r="CZ77" s="932"/>
      <c r="DA77" s="933"/>
      <c r="DB77" s="931"/>
      <c r="DC77" s="932"/>
      <c r="DD77" s="932"/>
      <c r="DE77" s="932"/>
      <c r="DF77" s="933"/>
      <c r="DG77" s="931"/>
      <c r="DH77" s="932"/>
      <c r="DI77" s="932"/>
      <c r="DJ77" s="932"/>
      <c r="DK77" s="933"/>
      <c r="DL77" s="931"/>
      <c r="DM77" s="932"/>
      <c r="DN77" s="932"/>
      <c r="DO77" s="932"/>
      <c r="DP77" s="933"/>
      <c r="DQ77" s="931"/>
      <c r="DR77" s="932"/>
      <c r="DS77" s="932"/>
      <c r="DT77" s="932"/>
      <c r="DU77" s="933"/>
      <c r="DV77" s="920"/>
      <c r="DW77" s="921"/>
      <c r="DX77" s="921"/>
      <c r="DY77" s="921"/>
      <c r="DZ77" s="922"/>
      <c r="EA77" s="89"/>
    </row>
    <row r="78" spans="1:131" ht="26.25" customHeight="1" x14ac:dyDescent="0.15">
      <c r="A78" s="98">
        <v>11</v>
      </c>
      <c r="B78" s="949"/>
      <c r="C78" s="950"/>
      <c r="D78" s="950"/>
      <c r="E78" s="950"/>
      <c r="F78" s="950"/>
      <c r="G78" s="950"/>
      <c r="H78" s="950"/>
      <c r="I78" s="950"/>
      <c r="J78" s="950"/>
      <c r="K78" s="950"/>
      <c r="L78" s="950"/>
      <c r="M78" s="950"/>
      <c r="N78" s="950"/>
      <c r="O78" s="950"/>
      <c r="P78" s="951"/>
      <c r="Q78" s="952"/>
      <c r="R78" s="946"/>
      <c r="S78" s="946"/>
      <c r="T78" s="946"/>
      <c r="U78" s="946"/>
      <c r="V78" s="946"/>
      <c r="W78" s="946"/>
      <c r="X78" s="946"/>
      <c r="Y78" s="946"/>
      <c r="Z78" s="946"/>
      <c r="AA78" s="946"/>
      <c r="AB78" s="946"/>
      <c r="AC78" s="946"/>
      <c r="AD78" s="946"/>
      <c r="AE78" s="946"/>
      <c r="AF78" s="946"/>
      <c r="AG78" s="946"/>
      <c r="AH78" s="946"/>
      <c r="AI78" s="946"/>
      <c r="AJ78" s="946"/>
      <c r="AK78" s="946"/>
      <c r="AL78" s="946"/>
      <c r="AM78" s="946"/>
      <c r="AN78" s="946"/>
      <c r="AO78" s="946"/>
      <c r="AP78" s="946"/>
      <c r="AQ78" s="946"/>
      <c r="AR78" s="946"/>
      <c r="AS78" s="946"/>
      <c r="AT78" s="946"/>
      <c r="AU78" s="946"/>
      <c r="AV78" s="946"/>
      <c r="AW78" s="946"/>
      <c r="AX78" s="946"/>
      <c r="AY78" s="946"/>
      <c r="AZ78" s="947"/>
      <c r="BA78" s="947"/>
      <c r="BB78" s="947"/>
      <c r="BC78" s="947"/>
      <c r="BD78" s="948"/>
      <c r="BE78" s="101"/>
      <c r="BF78" s="101"/>
      <c r="BG78" s="101"/>
      <c r="BH78" s="101"/>
      <c r="BI78" s="101"/>
      <c r="BJ78" s="89"/>
      <c r="BK78" s="89"/>
      <c r="BL78" s="89"/>
      <c r="BM78" s="89"/>
      <c r="BN78" s="89"/>
      <c r="BO78" s="101"/>
      <c r="BP78" s="101"/>
      <c r="BQ78" s="98">
        <v>72</v>
      </c>
      <c r="BR78" s="103"/>
      <c r="BS78" s="920"/>
      <c r="BT78" s="921"/>
      <c r="BU78" s="921"/>
      <c r="BV78" s="921"/>
      <c r="BW78" s="921"/>
      <c r="BX78" s="921"/>
      <c r="BY78" s="921"/>
      <c r="BZ78" s="921"/>
      <c r="CA78" s="921"/>
      <c r="CB78" s="921"/>
      <c r="CC78" s="921"/>
      <c r="CD78" s="921"/>
      <c r="CE78" s="921"/>
      <c r="CF78" s="921"/>
      <c r="CG78" s="930"/>
      <c r="CH78" s="931"/>
      <c r="CI78" s="932"/>
      <c r="CJ78" s="932"/>
      <c r="CK78" s="932"/>
      <c r="CL78" s="933"/>
      <c r="CM78" s="931"/>
      <c r="CN78" s="932"/>
      <c r="CO78" s="932"/>
      <c r="CP78" s="932"/>
      <c r="CQ78" s="933"/>
      <c r="CR78" s="931"/>
      <c r="CS78" s="932"/>
      <c r="CT78" s="932"/>
      <c r="CU78" s="932"/>
      <c r="CV78" s="933"/>
      <c r="CW78" s="931"/>
      <c r="CX78" s="932"/>
      <c r="CY78" s="932"/>
      <c r="CZ78" s="932"/>
      <c r="DA78" s="933"/>
      <c r="DB78" s="931"/>
      <c r="DC78" s="932"/>
      <c r="DD78" s="932"/>
      <c r="DE78" s="932"/>
      <c r="DF78" s="933"/>
      <c r="DG78" s="931"/>
      <c r="DH78" s="932"/>
      <c r="DI78" s="932"/>
      <c r="DJ78" s="932"/>
      <c r="DK78" s="933"/>
      <c r="DL78" s="931"/>
      <c r="DM78" s="932"/>
      <c r="DN78" s="932"/>
      <c r="DO78" s="932"/>
      <c r="DP78" s="933"/>
      <c r="DQ78" s="931"/>
      <c r="DR78" s="932"/>
      <c r="DS78" s="932"/>
      <c r="DT78" s="932"/>
      <c r="DU78" s="933"/>
      <c r="DV78" s="920"/>
      <c r="DW78" s="921"/>
      <c r="DX78" s="921"/>
      <c r="DY78" s="921"/>
      <c r="DZ78" s="922"/>
      <c r="EA78" s="89"/>
    </row>
    <row r="79" spans="1:131" ht="26.25" customHeight="1" x14ac:dyDescent="0.15">
      <c r="A79" s="98">
        <v>12</v>
      </c>
      <c r="B79" s="949"/>
      <c r="C79" s="950"/>
      <c r="D79" s="950"/>
      <c r="E79" s="950"/>
      <c r="F79" s="950"/>
      <c r="G79" s="950"/>
      <c r="H79" s="950"/>
      <c r="I79" s="950"/>
      <c r="J79" s="950"/>
      <c r="K79" s="950"/>
      <c r="L79" s="950"/>
      <c r="M79" s="950"/>
      <c r="N79" s="950"/>
      <c r="O79" s="950"/>
      <c r="P79" s="951"/>
      <c r="Q79" s="952"/>
      <c r="R79" s="946"/>
      <c r="S79" s="946"/>
      <c r="T79" s="946"/>
      <c r="U79" s="946"/>
      <c r="V79" s="946"/>
      <c r="W79" s="946"/>
      <c r="X79" s="946"/>
      <c r="Y79" s="946"/>
      <c r="Z79" s="946"/>
      <c r="AA79" s="946"/>
      <c r="AB79" s="946"/>
      <c r="AC79" s="946"/>
      <c r="AD79" s="946"/>
      <c r="AE79" s="946"/>
      <c r="AF79" s="946"/>
      <c r="AG79" s="946"/>
      <c r="AH79" s="946"/>
      <c r="AI79" s="946"/>
      <c r="AJ79" s="946"/>
      <c r="AK79" s="946"/>
      <c r="AL79" s="946"/>
      <c r="AM79" s="946"/>
      <c r="AN79" s="946"/>
      <c r="AO79" s="946"/>
      <c r="AP79" s="946"/>
      <c r="AQ79" s="946"/>
      <c r="AR79" s="946"/>
      <c r="AS79" s="946"/>
      <c r="AT79" s="946"/>
      <c r="AU79" s="946"/>
      <c r="AV79" s="946"/>
      <c r="AW79" s="946"/>
      <c r="AX79" s="946"/>
      <c r="AY79" s="946"/>
      <c r="AZ79" s="947"/>
      <c r="BA79" s="947"/>
      <c r="BB79" s="947"/>
      <c r="BC79" s="947"/>
      <c r="BD79" s="948"/>
      <c r="BE79" s="101"/>
      <c r="BF79" s="101"/>
      <c r="BG79" s="101"/>
      <c r="BH79" s="101"/>
      <c r="BI79" s="101"/>
      <c r="BJ79" s="89"/>
      <c r="BK79" s="89"/>
      <c r="BL79" s="89"/>
      <c r="BM79" s="89"/>
      <c r="BN79" s="89"/>
      <c r="BO79" s="101"/>
      <c r="BP79" s="101"/>
      <c r="BQ79" s="98">
        <v>73</v>
      </c>
      <c r="BR79" s="103"/>
      <c r="BS79" s="920"/>
      <c r="BT79" s="921"/>
      <c r="BU79" s="921"/>
      <c r="BV79" s="921"/>
      <c r="BW79" s="921"/>
      <c r="BX79" s="921"/>
      <c r="BY79" s="921"/>
      <c r="BZ79" s="921"/>
      <c r="CA79" s="921"/>
      <c r="CB79" s="921"/>
      <c r="CC79" s="921"/>
      <c r="CD79" s="921"/>
      <c r="CE79" s="921"/>
      <c r="CF79" s="921"/>
      <c r="CG79" s="930"/>
      <c r="CH79" s="931"/>
      <c r="CI79" s="932"/>
      <c r="CJ79" s="932"/>
      <c r="CK79" s="932"/>
      <c r="CL79" s="933"/>
      <c r="CM79" s="931"/>
      <c r="CN79" s="932"/>
      <c r="CO79" s="932"/>
      <c r="CP79" s="932"/>
      <c r="CQ79" s="933"/>
      <c r="CR79" s="931"/>
      <c r="CS79" s="932"/>
      <c r="CT79" s="932"/>
      <c r="CU79" s="932"/>
      <c r="CV79" s="933"/>
      <c r="CW79" s="931"/>
      <c r="CX79" s="932"/>
      <c r="CY79" s="932"/>
      <c r="CZ79" s="932"/>
      <c r="DA79" s="933"/>
      <c r="DB79" s="931"/>
      <c r="DC79" s="932"/>
      <c r="DD79" s="932"/>
      <c r="DE79" s="932"/>
      <c r="DF79" s="933"/>
      <c r="DG79" s="931"/>
      <c r="DH79" s="932"/>
      <c r="DI79" s="932"/>
      <c r="DJ79" s="932"/>
      <c r="DK79" s="933"/>
      <c r="DL79" s="931"/>
      <c r="DM79" s="932"/>
      <c r="DN79" s="932"/>
      <c r="DO79" s="932"/>
      <c r="DP79" s="933"/>
      <c r="DQ79" s="931"/>
      <c r="DR79" s="932"/>
      <c r="DS79" s="932"/>
      <c r="DT79" s="932"/>
      <c r="DU79" s="933"/>
      <c r="DV79" s="920"/>
      <c r="DW79" s="921"/>
      <c r="DX79" s="921"/>
      <c r="DY79" s="921"/>
      <c r="DZ79" s="922"/>
      <c r="EA79" s="89"/>
    </row>
    <row r="80" spans="1:131" ht="26.25" customHeight="1" x14ac:dyDescent="0.15">
      <c r="A80" s="98">
        <v>13</v>
      </c>
      <c r="B80" s="949"/>
      <c r="C80" s="950"/>
      <c r="D80" s="950"/>
      <c r="E80" s="950"/>
      <c r="F80" s="950"/>
      <c r="G80" s="950"/>
      <c r="H80" s="950"/>
      <c r="I80" s="950"/>
      <c r="J80" s="950"/>
      <c r="K80" s="950"/>
      <c r="L80" s="950"/>
      <c r="M80" s="950"/>
      <c r="N80" s="950"/>
      <c r="O80" s="950"/>
      <c r="P80" s="951"/>
      <c r="Q80" s="952"/>
      <c r="R80" s="946"/>
      <c r="S80" s="946"/>
      <c r="T80" s="946"/>
      <c r="U80" s="946"/>
      <c r="V80" s="946"/>
      <c r="W80" s="946"/>
      <c r="X80" s="946"/>
      <c r="Y80" s="946"/>
      <c r="Z80" s="946"/>
      <c r="AA80" s="946"/>
      <c r="AB80" s="946"/>
      <c r="AC80" s="946"/>
      <c r="AD80" s="946"/>
      <c r="AE80" s="946"/>
      <c r="AF80" s="946"/>
      <c r="AG80" s="946"/>
      <c r="AH80" s="946"/>
      <c r="AI80" s="946"/>
      <c r="AJ80" s="946"/>
      <c r="AK80" s="946"/>
      <c r="AL80" s="946"/>
      <c r="AM80" s="946"/>
      <c r="AN80" s="946"/>
      <c r="AO80" s="946"/>
      <c r="AP80" s="946"/>
      <c r="AQ80" s="946"/>
      <c r="AR80" s="946"/>
      <c r="AS80" s="946"/>
      <c r="AT80" s="946"/>
      <c r="AU80" s="946"/>
      <c r="AV80" s="946"/>
      <c r="AW80" s="946"/>
      <c r="AX80" s="946"/>
      <c r="AY80" s="946"/>
      <c r="AZ80" s="947"/>
      <c r="BA80" s="947"/>
      <c r="BB80" s="947"/>
      <c r="BC80" s="947"/>
      <c r="BD80" s="948"/>
      <c r="BE80" s="101"/>
      <c r="BF80" s="101"/>
      <c r="BG80" s="101"/>
      <c r="BH80" s="101"/>
      <c r="BI80" s="101"/>
      <c r="BJ80" s="101"/>
      <c r="BK80" s="101"/>
      <c r="BL80" s="101"/>
      <c r="BM80" s="101"/>
      <c r="BN80" s="101"/>
      <c r="BO80" s="101"/>
      <c r="BP80" s="101"/>
      <c r="BQ80" s="98">
        <v>74</v>
      </c>
      <c r="BR80" s="103"/>
      <c r="BS80" s="920"/>
      <c r="BT80" s="921"/>
      <c r="BU80" s="921"/>
      <c r="BV80" s="921"/>
      <c r="BW80" s="921"/>
      <c r="BX80" s="921"/>
      <c r="BY80" s="921"/>
      <c r="BZ80" s="921"/>
      <c r="CA80" s="921"/>
      <c r="CB80" s="921"/>
      <c r="CC80" s="921"/>
      <c r="CD80" s="921"/>
      <c r="CE80" s="921"/>
      <c r="CF80" s="921"/>
      <c r="CG80" s="930"/>
      <c r="CH80" s="931"/>
      <c r="CI80" s="932"/>
      <c r="CJ80" s="932"/>
      <c r="CK80" s="932"/>
      <c r="CL80" s="933"/>
      <c r="CM80" s="931"/>
      <c r="CN80" s="932"/>
      <c r="CO80" s="932"/>
      <c r="CP80" s="932"/>
      <c r="CQ80" s="933"/>
      <c r="CR80" s="931"/>
      <c r="CS80" s="932"/>
      <c r="CT80" s="932"/>
      <c r="CU80" s="932"/>
      <c r="CV80" s="933"/>
      <c r="CW80" s="931"/>
      <c r="CX80" s="932"/>
      <c r="CY80" s="932"/>
      <c r="CZ80" s="932"/>
      <c r="DA80" s="933"/>
      <c r="DB80" s="931"/>
      <c r="DC80" s="932"/>
      <c r="DD80" s="932"/>
      <c r="DE80" s="932"/>
      <c r="DF80" s="933"/>
      <c r="DG80" s="931"/>
      <c r="DH80" s="932"/>
      <c r="DI80" s="932"/>
      <c r="DJ80" s="932"/>
      <c r="DK80" s="933"/>
      <c r="DL80" s="931"/>
      <c r="DM80" s="932"/>
      <c r="DN80" s="932"/>
      <c r="DO80" s="932"/>
      <c r="DP80" s="933"/>
      <c r="DQ80" s="931"/>
      <c r="DR80" s="932"/>
      <c r="DS80" s="932"/>
      <c r="DT80" s="932"/>
      <c r="DU80" s="933"/>
      <c r="DV80" s="920"/>
      <c r="DW80" s="921"/>
      <c r="DX80" s="921"/>
      <c r="DY80" s="921"/>
      <c r="DZ80" s="922"/>
      <c r="EA80" s="89"/>
    </row>
    <row r="81" spans="1:131" ht="26.25" customHeight="1" x14ac:dyDescent="0.15">
      <c r="A81" s="98">
        <v>14</v>
      </c>
      <c r="B81" s="949"/>
      <c r="C81" s="950"/>
      <c r="D81" s="950"/>
      <c r="E81" s="950"/>
      <c r="F81" s="950"/>
      <c r="G81" s="950"/>
      <c r="H81" s="950"/>
      <c r="I81" s="950"/>
      <c r="J81" s="950"/>
      <c r="K81" s="950"/>
      <c r="L81" s="950"/>
      <c r="M81" s="950"/>
      <c r="N81" s="950"/>
      <c r="O81" s="950"/>
      <c r="P81" s="951"/>
      <c r="Q81" s="952"/>
      <c r="R81" s="946"/>
      <c r="S81" s="946"/>
      <c r="T81" s="946"/>
      <c r="U81" s="946"/>
      <c r="V81" s="946"/>
      <c r="W81" s="946"/>
      <c r="X81" s="946"/>
      <c r="Y81" s="946"/>
      <c r="Z81" s="946"/>
      <c r="AA81" s="946"/>
      <c r="AB81" s="946"/>
      <c r="AC81" s="946"/>
      <c r="AD81" s="946"/>
      <c r="AE81" s="946"/>
      <c r="AF81" s="946"/>
      <c r="AG81" s="946"/>
      <c r="AH81" s="946"/>
      <c r="AI81" s="946"/>
      <c r="AJ81" s="946"/>
      <c r="AK81" s="946"/>
      <c r="AL81" s="946"/>
      <c r="AM81" s="946"/>
      <c r="AN81" s="946"/>
      <c r="AO81" s="946"/>
      <c r="AP81" s="946"/>
      <c r="AQ81" s="946"/>
      <c r="AR81" s="946"/>
      <c r="AS81" s="946"/>
      <c r="AT81" s="946"/>
      <c r="AU81" s="946"/>
      <c r="AV81" s="946"/>
      <c r="AW81" s="946"/>
      <c r="AX81" s="946"/>
      <c r="AY81" s="946"/>
      <c r="AZ81" s="947"/>
      <c r="BA81" s="947"/>
      <c r="BB81" s="947"/>
      <c r="BC81" s="947"/>
      <c r="BD81" s="948"/>
      <c r="BE81" s="101"/>
      <c r="BF81" s="101"/>
      <c r="BG81" s="101"/>
      <c r="BH81" s="101"/>
      <c r="BI81" s="101"/>
      <c r="BJ81" s="101"/>
      <c r="BK81" s="101"/>
      <c r="BL81" s="101"/>
      <c r="BM81" s="101"/>
      <c r="BN81" s="101"/>
      <c r="BO81" s="101"/>
      <c r="BP81" s="101"/>
      <c r="BQ81" s="98">
        <v>75</v>
      </c>
      <c r="BR81" s="103"/>
      <c r="BS81" s="920"/>
      <c r="BT81" s="921"/>
      <c r="BU81" s="921"/>
      <c r="BV81" s="921"/>
      <c r="BW81" s="921"/>
      <c r="BX81" s="921"/>
      <c r="BY81" s="921"/>
      <c r="BZ81" s="921"/>
      <c r="CA81" s="921"/>
      <c r="CB81" s="921"/>
      <c r="CC81" s="921"/>
      <c r="CD81" s="921"/>
      <c r="CE81" s="921"/>
      <c r="CF81" s="921"/>
      <c r="CG81" s="930"/>
      <c r="CH81" s="931"/>
      <c r="CI81" s="932"/>
      <c r="CJ81" s="932"/>
      <c r="CK81" s="932"/>
      <c r="CL81" s="933"/>
      <c r="CM81" s="931"/>
      <c r="CN81" s="932"/>
      <c r="CO81" s="932"/>
      <c r="CP81" s="932"/>
      <c r="CQ81" s="933"/>
      <c r="CR81" s="931"/>
      <c r="CS81" s="932"/>
      <c r="CT81" s="932"/>
      <c r="CU81" s="932"/>
      <c r="CV81" s="933"/>
      <c r="CW81" s="931"/>
      <c r="CX81" s="932"/>
      <c r="CY81" s="932"/>
      <c r="CZ81" s="932"/>
      <c r="DA81" s="933"/>
      <c r="DB81" s="931"/>
      <c r="DC81" s="932"/>
      <c r="DD81" s="932"/>
      <c r="DE81" s="932"/>
      <c r="DF81" s="933"/>
      <c r="DG81" s="931"/>
      <c r="DH81" s="932"/>
      <c r="DI81" s="932"/>
      <c r="DJ81" s="932"/>
      <c r="DK81" s="933"/>
      <c r="DL81" s="931"/>
      <c r="DM81" s="932"/>
      <c r="DN81" s="932"/>
      <c r="DO81" s="932"/>
      <c r="DP81" s="933"/>
      <c r="DQ81" s="931"/>
      <c r="DR81" s="932"/>
      <c r="DS81" s="932"/>
      <c r="DT81" s="932"/>
      <c r="DU81" s="933"/>
      <c r="DV81" s="920"/>
      <c r="DW81" s="921"/>
      <c r="DX81" s="921"/>
      <c r="DY81" s="921"/>
      <c r="DZ81" s="922"/>
      <c r="EA81" s="89"/>
    </row>
    <row r="82" spans="1:131" ht="26.25" customHeight="1" x14ac:dyDescent="0.15">
      <c r="A82" s="98">
        <v>15</v>
      </c>
      <c r="B82" s="949"/>
      <c r="C82" s="950"/>
      <c r="D82" s="950"/>
      <c r="E82" s="950"/>
      <c r="F82" s="950"/>
      <c r="G82" s="950"/>
      <c r="H82" s="950"/>
      <c r="I82" s="950"/>
      <c r="J82" s="950"/>
      <c r="K82" s="950"/>
      <c r="L82" s="950"/>
      <c r="M82" s="950"/>
      <c r="N82" s="950"/>
      <c r="O82" s="950"/>
      <c r="P82" s="951"/>
      <c r="Q82" s="952"/>
      <c r="R82" s="946"/>
      <c r="S82" s="946"/>
      <c r="T82" s="946"/>
      <c r="U82" s="946"/>
      <c r="V82" s="946"/>
      <c r="W82" s="946"/>
      <c r="X82" s="946"/>
      <c r="Y82" s="946"/>
      <c r="Z82" s="946"/>
      <c r="AA82" s="946"/>
      <c r="AB82" s="946"/>
      <c r="AC82" s="946"/>
      <c r="AD82" s="946"/>
      <c r="AE82" s="946"/>
      <c r="AF82" s="946"/>
      <c r="AG82" s="946"/>
      <c r="AH82" s="946"/>
      <c r="AI82" s="946"/>
      <c r="AJ82" s="946"/>
      <c r="AK82" s="946"/>
      <c r="AL82" s="946"/>
      <c r="AM82" s="946"/>
      <c r="AN82" s="946"/>
      <c r="AO82" s="946"/>
      <c r="AP82" s="946"/>
      <c r="AQ82" s="946"/>
      <c r="AR82" s="946"/>
      <c r="AS82" s="946"/>
      <c r="AT82" s="946"/>
      <c r="AU82" s="946"/>
      <c r="AV82" s="946"/>
      <c r="AW82" s="946"/>
      <c r="AX82" s="946"/>
      <c r="AY82" s="946"/>
      <c r="AZ82" s="947"/>
      <c r="BA82" s="947"/>
      <c r="BB82" s="947"/>
      <c r="BC82" s="947"/>
      <c r="BD82" s="948"/>
      <c r="BE82" s="101"/>
      <c r="BF82" s="101"/>
      <c r="BG82" s="101"/>
      <c r="BH82" s="101"/>
      <c r="BI82" s="101"/>
      <c r="BJ82" s="101"/>
      <c r="BK82" s="101"/>
      <c r="BL82" s="101"/>
      <c r="BM82" s="101"/>
      <c r="BN82" s="101"/>
      <c r="BO82" s="101"/>
      <c r="BP82" s="101"/>
      <c r="BQ82" s="98">
        <v>76</v>
      </c>
      <c r="BR82" s="103"/>
      <c r="BS82" s="920"/>
      <c r="BT82" s="921"/>
      <c r="BU82" s="921"/>
      <c r="BV82" s="921"/>
      <c r="BW82" s="921"/>
      <c r="BX82" s="921"/>
      <c r="BY82" s="921"/>
      <c r="BZ82" s="921"/>
      <c r="CA82" s="921"/>
      <c r="CB82" s="921"/>
      <c r="CC82" s="921"/>
      <c r="CD82" s="921"/>
      <c r="CE82" s="921"/>
      <c r="CF82" s="921"/>
      <c r="CG82" s="930"/>
      <c r="CH82" s="931"/>
      <c r="CI82" s="932"/>
      <c r="CJ82" s="932"/>
      <c r="CK82" s="932"/>
      <c r="CL82" s="933"/>
      <c r="CM82" s="931"/>
      <c r="CN82" s="932"/>
      <c r="CO82" s="932"/>
      <c r="CP82" s="932"/>
      <c r="CQ82" s="933"/>
      <c r="CR82" s="931"/>
      <c r="CS82" s="932"/>
      <c r="CT82" s="932"/>
      <c r="CU82" s="932"/>
      <c r="CV82" s="933"/>
      <c r="CW82" s="931"/>
      <c r="CX82" s="932"/>
      <c r="CY82" s="932"/>
      <c r="CZ82" s="932"/>
      <c r="DA82" s="933"/>
      <c r="DB82" s="931"/>
      <c r="DC82" s="932"/>
      <c r="DD82" s="932"/>
      <c r="DE82" s="932"/>
      <c r="DF82" s="933"/>
      <c r="DG82" s="931"/>
      <c r="DH82" s="932"/>
      <c r="DI82" s="932"/>
      <c r="DJ82" s="932"/>
      <c r="DK82" s="933"/>
      <c r="DL82" s="931"/>
      <c r="DM82" s="932"/>
      <c r="DN82" s="932"/>
      <c r="DO82" s="932"/>
      <c r="DP82" s="933"/>
      <c r="DQ82" s="931"/>
      <c r="DR82" s="932"/>
      <c r="DS82" s="932"/>
      <c r="DT82" s="932"/>
      <c r="DU82" s="933"/>
      <c r="DV82" s="920"/>
      <c r="DW82" s="921"/>
      <c r="DX82" s="921"/>
      <c r="DY82" s="921"/>
      <c r="DZ82" s="922"/>
      <c r="EA82" s="89"/>
    </row>
    <row r="83" spans="1:131" ht="26.25" customHeight="1" x14ac:dyDescent="0.15">
      <c r="A83" s="98">
        <v>16</v>
      </c>
      <c r="B83" s="949"/>
      <c r="C83" s="950"/>
      <c r="D83" s="950"/>
      <c r="E83" s="950"/>
      <c r="F83" s="950"/>
      <c r="G83" s="950"/>
      <c r="H83" s="950"/>
      <c r="I83" s="950"/>
      <c r="J83" s="950"/>
      <c r="K83" s="950"/>
      <c r="L83" s="950"/>
      <c r="M83" s="950"/>
      <c r="N83" s="950"/>
      <c r="O83" s="950"/>
      <c r="P83" s="951"/>
      <c r="Q83" s="952"/>
      <c r="R83" s="946"/>
      <c r="S83" s="946"/>
      <c r="T83" s="946"/>
      <c r="U83" s="946"/>
      <c r="V83" s="946"/>
      <c r="W83" s="946"/>
      <c r="X83" s="946"/>
      <c r="Y83" s="946"/>
      <c r="Z83" s="946"/>
      <c r="AA83" s="946"/>
      <c r="AB83" s="946"/>
      <c r="AC83" s="946"/>
      <c r="AD83" s="946"/>
      <c r="AE83" s="946"/>
      <c r="AF83" s="946"/>
      <c r="AG83" s="946"/>
      <c r="AH83" s="946"/>
      <c r="AI83" s="946"/>
      <c r="AJ83" s="946"/>
      <c r="AK83" s="946"/>
      <c r="AL83" s="946"/>
      <c r="AM83" s="946"/>
      <c r="AN83" s="946"/>
      <c r="AO83" s="946"/>
      <c r="AP83" s="946"/>
      <c r="AQ83" s="946"/>
      <c r="AR83" s="946"/>
      <c r="AS83" s="946"/>
      <c r="AT83" s="946"/>
      <c r="AU83" s="946"/>
      <c r="AV83" s="946"/>
      <c r="AW83" s="946"/>
      <c r="AX83" s="946"/>
      <c r="AY83" s="946"/>
      <c r="AZ83" s="947"/>
      <c r="BA83" s="947"/>
      <c r="BB83" s="947"/>
      <c r="BC83" s="947"/>
      <c r="BD83" s="948"/>
      <c r="BE83" s="101"/>
      <c r="BF83" s="101"/>
      <c r="BG83" s="101"/>
      <c r="BH83" s="101"/>
      <c r="BI83" s="101"/>
      <c r="BJ83" s="101"/>
      <c r="BK83" s="101"/>
      <c r="BL83" s="101"/>
      <c r="BM83" s="101"/>
      <c r="BN83" s="101"/>
      <c r="BO83" s="101"/>
      <c r="BP83" s="101"/>
      <c r="BQ83" s="98">
        <v>77</v>
      </c>
      <c r="BR83" s="103"/>
      <c r="BS83" s="920"/>
      <c r="BT83" s="921"/>
      <c r="BU83" s="921"/>
      <c r="BV83" s="921"/>
      <c r="BW83" s="921"/>
      <c r="BX83" s="921"/>
      <c r="BY83" s="921"/>
      <c r="BZ83" s="921"/>
      <c r="CA83" s="921"/>
      <c r="CB83" s="921"/>
      <c r="CC83" s="921"/>
      <c r="CD83" s="921"/>
      <c r="CE83" s="921"/>
      <c r="CF83" s="921"/>
      <c r="CG83" s="930"/>
      <c r="CH83" s="931"/>
      <c r="CI83" s="932"/>
      <c r="CJ83" s="932"/>
      <c r="CK83" s="932"/>
      <c r="CL83" s="933"/>
      <c r="CM83" s="931"/>
      <c r="CN83" s="932"/>
      <c r="CO83" s="932"/>
      <c r="CP83" s="932"/>
      <c r="CQ83" s="933"/>
      <c r="CR83" s="931"/>
      <c r="CS83" s="932"/>
      <c r="CT83" s="932"/>
      <c r="CU83" s="932"/>
      <c r="CV83" s="933"/>
      <c r="CW83" s="931"/>
      <c r="CX83" s="932"/>
      <c r="CY83" s="932"/>
      <c r="CZ83" s="932"/>
      <c r="DA83" s="933"/>
      <c r="DB83" s="931"/>
      <c r="DC83" s="932"/>
      <c r="DD83" s="932"/>
      <c r="DE83" s="932"/>
      <c r="DF83" s="933"/>
      <c r="DG83" s="931"/>
      <c r="DH83" s="932"/>
      <c r="DI83" s="932"/>
      <c r="DJ83" s="932"/>
      <c r="DK83" s="933"/>
      <c r="DL83" s="931"/>
      <c r="DM83" s="932"/>
      <c r="DN83" s="932"/>
      <c r="DO83" s="932"/>
      <c r="DP83" s="933"/>
      <c r="DQ83" s="931"/>
      <c r="DR83" s="932"/>
      <c r="DS83" s="932"/>
      <c r="DT83" s="932"/>
      <c r="DU83" s="933"/>
      <c r="DV83" s="920"/>
      <c r="DW83" s="921"/>
      <c r="DX83" s="921"/>
      <c r="DY83" s="921"/>
      <c r="DZ83" s="922"/>
      <c r="EA83" s="89"/>
    </row>
    <row r="84" spans="1:131" ht="26.25" customHeight="1" x14ac:dyDescent="0.15">
      <c r="A84" s="98">
        <v>17</v>
      </c>
      <c r="B84" s="949"/>
      <c r="C84" s="950"/>
      <c r="D84" s="950"/>
      <c r="E84" s="950"/>
      <c r="F84" s="950"/>
      <c r="G84" s="950"/>
      <c r="H84" s="950"/>
      <c r="I84" s="950"/>
      <c r="J84" s="950"/>
      <c r="K84" s="950"/>
      <c r="L84" s="950"/>
      <c r="M84" s="950"/>
      <c r="N84" s="950"/>
      <c r="O84" s="950"/>
      <c r="P84" s="951"/>
      <c r="Q84" s="952"/>
      <c r="R84" s="946"/>
      <c r="S84" s="946"/>
      <c r="T84" s="946"/>
      <c r="U84" s="946"/>
      <c r="V84" s="946"/>
      <c r="W84" s="946"/>
      <c r="X84" s="946"/>
      <c r="Y84" s="946"/>
      <c r="Z84" s="946"/>
      <c r="AA84" s="946"/>
      <c r="AB84" s="946"/>
      <c r="AC84" s="946"/>
      <c r="AD84" s="946"/>
      <c r="AE84" s="946"/>
      <c r="AF84" s="946"/>
      <c r="AG84" s="946"/>
      <c r="AH84" s="946"/>
      <c r="AI84" s="946"/>
      <c r="AJ84" s="946"/>
      <c r="AK84" s="946"/>
      <c r="AL84" s="946"/>
      <c r="AM84" s="946"/>
      <c r="AN84" s="946"/>
      <c r="AO84" s="946"/>
      <c r="AP84" s="946"/>
      <c r="AQ84" s="946"/>
      <c r="AR84" s="946"/>
      <c r="AS84" s="946"/>
      <c r="AT84" s="946"/>
      <c r="AU84" s="946"/>
      <c r="AV84" s="946"/>
      <c r="AW84" s="946"/>
      <c r="AX84" s="946"/>
      <c r="AY84" s="946"/>
      <c r="AZ84" s="947"/>
      <c r="BA84" s="947"/>
      <c r="BB84" s="947"/>
      <c r="BC84" s="947"/>
      <c r="BD84" s="948"/>
      <c r="BE84" s="101"/>
      <c r="BF84" s="101"/>
      <c r="BG84" s="101"/>
      <c r="BH84" s="101"/>
      <c r="BI84" s="101"/>
      <c r="BJ84" s="101"/>
      <c r="BK84" s="101"/>
      <c r="BL84" s="101"/>
      <c r="BM84" s="101"/>
      <c r="BN84" s="101"/>
      <c r="BO84" s="101"/>
      <c r="BP84" s="101"/>
      <c r="BQ84" s="98">
        <v>78</v>
      </c>
      <c r="BR84" s="103"/>
      <c r="BS84" s="920"/>
      <c r="BT84" s="921"/>
      <c r="BU84" s="921"/>
      <c r="BV84" s="921"/>
      <c r="BW84" s="921"/>
      <c r="BX84" s="921"/>
      <c r="BY84" s="921"/>
      <c r="BZ84" s="921"/>
      <c r="CA84" s="921"/>
      <c r="CB84" s="921"/>
      <c r="CC84" s="921"/>
      <c r="CD84" s="921"/>
      <c r="CE84" s="921"/>
      <c r="CF84" s="921"/>
      <c r="CG84" s="930"/>
      <c r="CH84" s="931"/>
      <c r="CI84" s="932"/>
      <c r="CJ84" s="932"/>
      <c r="CK84" s="932"/>
      <c r="CL84" s="933"/>
      <c r="CM84" s="931"/>
      <c r="CN84" s="932"/>
      <c r="CO84" s="932"/>
      <c r="CP84" s="932"/>
      <c r="CQ84" s="933"/>
      <c r="CR84" s="931"/>
      <c r="CS84" s="932"/>
      <c r="CT84" s="932"/>
      <c r="CU84" s="932"/>
      <c r="CV84" s="933"/>
      <c r="CW84" s="931"/>
      <c r="CX84" s="932"/>
      <c r="CY84" s="932"/>
      <c r="CZ84" s="932"/>
      <c r="DA84" s="933"/>
      <c r="DB84" s="931"/>
      <c r="DC84" s="932"/>
      <c r="DD84" s="932"/>
      <c r="DE84" s="932"/>
      <c r="DF84" s="933"/>
      <c r="DG84" s="931"/>
      <c r="DH84" s="932"/>
      <c r="DI84" s="932"/>
      <c r="DJ84" s="932"/>
      <c r="DK84" s="933"/>
      <c r="DL84" s="931"/>
      <c r="DM84" s="932"/>
      <c r="DN84" s="932"/>
      <c r="DO84" s="932"/>
      <c r="DP84" s="933"/>
      <c r="DQ84" s="931"/>
      <c r="DR84" s="932"/>
      <c r="DS84" s="932"/>
      <c r="DT84" s="932"/>
      <c r="DU84" s="933"/>
      <c r="DV84" s="920"/>
      <c r="DW84" s="921"/>
      <c r="DX84" s="921"/>
      <c r="DY84" s="921"/>
      <c r="DZ84" s="922"/>
      <c r="EA84" s="89"/>
    </row>
    <row r="85" spans="1:131" ht="26.25" customHeight="1" x14ac:dyDescent="0.15">
      <c r="A85" s="98">
        <v>18</v>
      </c>
      <c r="B85" s="949"/>
      <c r="C85" s="950"/>
      <c r="D85" s="950"/>
      <c r="E85" s="950"/>
      <c r="F85" s="950"/>
      <c r="G85" s="950"/>
      <c r="H85" s="950"/>
      <c r="I85" s="950"/>
      <c r="J85" s="950"/>
      <c r="K85" s="950"/>
      <c r="L85" s="950"/>
      <c r="M85" s="950"/>
      <c r="N85" s="950"/>
      <c r="O85" s="950"/>
      <c r="P85" s="951"/>
      <c r="Q85" s="952"/>
      <c r="R85" s="946"/>
      <c r="S85" s="946"/>
      <c r="T85" s="946"/>
      <c r="U85" s="946"/>
      <c r="V85" s="946"/>
      <c r="W85" s="946"/>
      <c r="X85" s="946"/>
      <c r="Y85" s="946"/>
      <c r="Z85" s="946"/>
      <c r="AA85" s="946"/>
      <c r="AB85" s="946"/>
      <c r="AC85" s="946"/>
      <c r="AD85" s="946"/>
      <c r="AE85" s="946"/>
      <c r="AF85" s="946"/>
      <c r="AG85" s="946"/>
      <c r="AH85" s="946"/>
      <c r="AI85" s="946"/>
      <c r="AJ85" s="946"/>
      <c r="AK85" s="946"/>
      <c r="AL85" s="946"/>
      <c r="AM85" s="946"/>
      <c r="AN85" s="946"/>
      <c r="AO85" s="946"/>
      <c r="AP85" s="946"/>
      <c r="AQ85" s="946"/>
      <c r="AR85" s="946"/>
      <c r="AS85" s="946"/>
      <c r="AT85" s="946"/>
      <c r="AU85" s="946"/>
      <c r="AV85" s="946"/>
      <c r="AW85" s="946"/>
      <c r="AX85" s="946"/>
      <c r="AY85" s="946"/>
      <c r="AZ85" s="947"/>
      <c r="BA85" s="947"/>
      <c r="BB85" s="947"/>
      <c r="BC85" s="947"/>
      <c r="BD85" s="948"/>
      <c r="BE85" s="101"/>
      <c r="BF85" s="101"/>
      <c r="BG85" s="101"/>
      <c r="BH85" s="101"/>
      <c r="BI85" s="101"/>
      <c r="BJ85" s="101"/>
      <c r="BK85" s="101"/>
      <c r="BL85" s="101"/>
      <c r="BM85" s="101"/>
      <c r="BN85" s="101"/>
      <c r="BO85" s="101"/>
      <c r="BP85" s="101"/>
      <c r="BQ85" s="98">
        <v>79</v>
      </c>
      <c r="BR85" s="103"/>
      <c r="BS85" s="920"/>
      <c r="BT85" s="921"/>
      <c r="BU85" s="921"/>
      <c r="BV85" s="921"/>
      <c r="BW85" s="921"/>
      <c r="BX85" s="921"/>
      <c r="BY85" s="921"/>
      <c r="BZ85" s="921"/>
      <c r="CA85" s="921"/>
      <c r="CB85" s="921"/>
      <c r="CC85" s="921"/>
      <c r="CD85" s="921"/>
      <c r="CE85" s="921"/>
      <c r="CF85" s="921"/>
      <c r="CG85" s="930"/>
      <c r="CH85" s="931"/>
      <c r="CI85" s="932"/>
      <c r="CJ85" s="932"/>
      <c r="CK85" s="932"/>
      <c r="CL85" s="933"/>
      <c r="CM85" s="931"/>
      <c r="CN85" s="932"/>
      <c r="CO85" s="932"/>
      <c r="CP85" s="932"/>
      <c r="CQ85" s="933"/>
      <c r="CR85" s="931"/>
      <c r="CS85" s="932"/>
      <c r="CT85" s="932"/>
      <c r="CU85" s="932"/>
      <c r="CV85" s="933"/>
      <c r="CW85" s="931"/>
      <c r="CX85" s="932"/>
      <c r="CY85" s="932"/>
      <c r="CZ85" s="932"/>
      <c r="DA85" s="933"/>
      <c r="DB85" s="931"/>
      <c r="DC85" s="932"/>
      <c r="DD85" s="932"/>
      <c r="DE85" s="932"/>
      <c r="DF85" s="933"/>
      <c r="DG85" s="931"/>
      <c r="DH85" s="932"/>
      <c r="DI85" s="932"/>
      <c r="DJ85" s="932"/>
      <c r="DK85" s="933"/>
      <c r="DL85" s="931"/>
      <c r="DM85" s="932"/>
      <c r="DN85" s="932"/>
      <c r="DO85" s="932"/>
      <c r="DP85" s="933"/>
      <c r="DQ85" s="931"/>
      <c r="DR85" s="932"/>
      <c r="DS85" s="932"/>
      <c r="DT85" s="932"/>
      <c r="DU85" s="933"/>
      <c r="DV85" s="920"/>
      <c r="DW85" s="921"/>
      <c r="DX85" s="921"/>
      <c r="DY85" s="921"/>
      <c r="DZ85" s="922"/>
      <c r="EA85" s="89"/>
    </row>
    <row r="86" spans="1:131" ht="26.25" customHeight="1" x14ac:dyDescent="0.15">
      <c r="A86" s="98">
        <v>19</v>
      </c>
      <c r="B86" s="949"/>
      <c r="C86" s="950"/>
      <c r="D86" s="950"/>
      <c r="E86" s="950"/>
      <c r="F86" s="950"/>
      <c r="G86" s="950"/>
      <c r="H86" s="950"/>
      <c r="I86" s="950"/>
      <c r="J86" s="950"/>
      <c r="K86" s="950"/>
      <c r="L86" s="950"/>
      <c r="M86" s="950"/>
      <c r="N86" s="950"/>
      <c r="O86" s="950"/>
      <c r="P86" s="951"/>
      <c r="Q86" s="952"/>
      <c r="R86" s="946"/>
      <c r="S86" s="946"/>
      <c r="T86" s="946"/>
      <c r="U86" s="946"/>
      <c r="V86" s="946"/>
      <c r="W86" s="946"/>
      <c r="X86" s="946"/>
      <c r="Y86" s="946"/>
      <c r="Z86" s="946"/>
      <c r="AA86" s="946"/>
      <c r="AB86" s="946"/>
      <c r="AC86" s="946"/>
      <c r="AD86" s="946"/>
      <c r="AE86" s="946"/>
      <c r="AF86" s="946"/>
      <c r="AG86" s="946"/>
      <c r="AH86" s="946"/>
      <c r="AI86" s="946"/>
      <c r="AJ86" s="946"/>
      <c r="AK86" s="946"/>
      <c r="AL86" s="946"/>
      <c r="AM86" s="946"/>
      <c r="AN86" s="946"/>
      <c r="AO86" s="946"/>
      <c r="AP86" s="946"/>
      <c r="AQ86" s="946"/>
      <c r="AR86" s="946"/>
      <c r="AS86" s="946"/>
      <c r="AT86" s="946"/>
      <c r="AU86" s="946"/>
      <c r="AV86" s="946"/>
      <c r="AW86" s="946"/>
      <c r="AX86" s="946"/>
      <c r="AY86" s="946"/>
      <c r="AZ86" s="947"/>
      <c r="BA86" s="947"/>
      <c r="BB86" s="947"/>
      <c r="BC86" s="947"/>
      <c r="BD86" s="948"/>
      <c r="BE86" s="101"/>
      <c r="BF86" s="101"/>
      <c r="BG86" s="101"/>
      <c r="BH86" s="101"/>
      <c r="BI86" s="101"/>
      <c r="BJ86" s="101"/>
      <c r="BK86" s="101"/>
      <c r="BL86" s="101"/>
      <c r="BM86" s="101"/>
      <c r="BN86" s="101"/>
      <c r="BO86" s="101"/>
      <c r="BP86" s="101"/>
      <c r="BQ86" s="98">
        <v>80</v>
      </c>
      <c r="BR86" s="103"/>
      <c r="BS86" s="920"/>
      <c r="BT86" s="921"/>
      <c r="BU86" s="921"/>
      <c r="BV86" s="921"/>
      <c r="BW86" s="921"/>
      <c r="BX86" s="921"/>
      <c r="BY86" s="921"/>
      <c r="BZ86" s="921"/>
      <c r="CA86" s="921"/>
      <c r="CB86" s="921"/>
      <c r="CC86" s="921"/>
      <c r="CD86" s="921"/>
      <c r="CE86" s="921"/>
      <c r="CF86" s="921"/>
      <c r="CG86" s="930"/>
      <c r="CH86" s="931"/>
      <c r="CI86" s="932"/>
      <c r="CJ86" s="932"/>
      <c r="CK86" s="932"/>
      <c r="CL86" s="933"/>
      <c r="CM86" s="931"/>
      <c r="CN86" s="932"/>
      <c r="CO86" s="932"/>
      <c r="CP86" s="932"/>
      <c r="CQ86" s="933"/>
      <c r="CR86" s="931"/>
      <c r="CS86" s="932"/>
      <c r="CT86" s="932"/>
      <c r="CU86" s="932"/>
      <c r="CV86" s="933"/>
      <c r="CW86" s="931"/>
      <c r="CX86" s="932"/>
      <c r="CY86" s="932"/>
      <c r="CZ86" s="932"/>
      <c r="DA86" s="933"/>
      <c r="DB86" s="931"/>
      <c r="DC86" s="932"/>
      <c r="DD86" s="932"/>
      <c r="DE86" s="932"/>
      <c r="DF86" s="933"/>
      <c r="DG86" s="931"/>
      <c r="DH86" s="932"/>
      <c r="DI86" s="932"/>
      <c r="DJ86" s="932"/>
      <c r="DK86" s="933"/>
      <c r="DL86" s="931"/>
      <c r="DM86" s="932"/>
      <c r="DN86" s="932"/>
      <c r="DO86" s="932"/>
      <c r="DP86" s="933"/>
      <c r="DQ86" s="931"/>
      <c r="DR86" s="932"/>
      <c r="DS86" s="932"/>
      <c r="DT86" s="932"/>
      <c r="DU86" s="933"/>
      <c r="DV86" s="920"/>
      <c r="DW86" s="921"/>
      <c r="DX86" s="921"/>
      <c r="DY86" s="921"/>
      <c r="DZ86" s="922"/>
      <c r="EA86" s="89"/>
    </row>
    <row r="87" spans="1:131" ht="26.25" customHeight="1" x14ac:dyDescent="0.15">
      <c r="A87" s="104">
        <v>20</v>
      </c>
      <c r="B87" s="939"/>
      <c r="C87" s="940"/>
      <c r="D87" s="940"/>
      <c r="E87" s="940"/>
      <c r="F87" s="940"/>
      <c r="G87" s="940"/>
      <c r="H87" s="940"/>
      <c r="I87" s="940"/>
      <c r="J87" s="940"/>
      <c r="K87" s="940"/>
      <c r="L87" s="940"/>
      <c r="M87" s="940"/>
      <c r="N87" s="940"/>
      <c r="O87" s="940"/>
      <c r="P87" s="941"/>
      <c r="Q87" s="942"/>
      <c r="R87" s="943"/>
      <c r="S87" s="943"/>
      <c r="T87" s="943"/>
      <c r="U87" s="943"/>
      <c r="V87" s="943"/>
      <c r="W87" s="943"/>
      <c r="X87" s="943"/>
      <c r="Y87" s="943"/>
      <c r="Z87" s="943"/>
      <c r="AA87" s="943"/>
      <c r="AB87" s="943"/>
      <c r="AC87" s="943"/>
      <c r="AD87" s="943"/>
      <c r="AE87" s="943"/>
      <c r="AF87" s="943"/>
      <c r="AG87" s="943"/>
      <c r="AH87" s="943"/>
      <c r="AI87" s="943"/>
      <c r="AJ87" s="943"/>
      <c r="AK87" s="943"/>
      <c r="AL87" s="943"/>
      <c r="AM87" s="943"/>
      <c r="AN87" s="943"/>
      <c r="AO87" s="943"/>
      <c r="AP87" s="943"/>
      <c r="AQ87" s="943"/>
      <c r="AR87" s="943"/>
      <c r="AS87" s="943"/>
      <c r="AT87" s="943"/>
      <c r="AU87" s="943"/>
      <c r="AV87" s="943"/>
      <c r="AW87" s="943"/>
      <c r="AX87" s="943"/>
      <c r="AY87" s="943"/>
      <c r="AZ87" s="944"/>
      <c r="BA87" s="944"/>
      <c r="BB87" s="944"/>
      <c r="BC87" s="944"/>
      <c r="BD87" s="945"/>
      <c r="BE87" s="101"/>
      <c r="BF87" s="101"/>
      <c r="BG87" s="101"/>
      <c r="BH87" s="101"/>
      <c r="BI87" s="101"/>
      <c r="BJ87" s="101"/>
      <c r="BK87" s="101"/>
      <c r="BL87" s="101"/>
      <c r="BM87" s="101"/>
      <c r="BN87" s="101"/>
      <c r="BO87" s="101"/>
      <c r="BP87" s="101"/>
      <c r="BQ87" s="98">
        <v>81</v>
      </c>
      <c r="BR87" s="103"/>
      <c r="BS87" s="920"/>
      <c r="BT87" s="921"/>
      <c r="BU87" s="921"/>
      <c r="BV87" s="921"/>
      <c r="BW87" s="921"/>
      <c r="BX87" s="921"/>
      <c r="BY87" s="921"/>
      <c r="BZ87" s="921"/>
      <c r="CA87" s="921"/>
      <c r="CB87" s="921"/>
      <c r="CC87" s="921"/>
      <c r="CD87" s="921"/>
      <c r="CE87" s="921"/>
      <c r="CF87" s="921"/>
      <c r="CG87" s="930"/>
      <c r="CH87" s="931"/>
      <c r="CI87" s="932"/>
      <c r="CJ87" s="932"/>
      <c r="CK87" s="932"/>
      <c r="CL87" s="933"/>
      <c r="CM87" s="931"/>
      <c r="CN87" s="932"/>
      <c r="CO87" s="932"/>
      <c r="CP87" s="932"/>
      <c r="CQ87" s="933"/>
      <c r="CR87" s="931"/>
      <c r="CS87" s="932"/>
      <c r="CT87" s="932"/>
      <c r="CU87" s="932"/>
      <c r="CV87" s="933"/>
      <c r="CW87" s="931"/>
      <c r="CX87" s="932"/>
      <c r="CY87" s="932"/>
      <c r="CZ87" s="932"/>
      <c r="DA87" s="933"/>
      <c r="DB87" s="931"/>
      <c r="DC87" s="932"/>
      <c r="DD87" s="932"/>
      <c r="DE87" s="932"/>
      <c r="DF87" s="933"/>
      <c r="DG87" s="931"/>
      <c r="DH87" s="932"/>
      <c r="DI87" s="932"/>
      <c r="DJ87" s="932"/>
      <c r="DK87" s="933"/>
      <c r="DL87" s="931"/>
      <c r="DM87" s="932"/>
      <c r="DN87" s="932"/>
      <c r="DO87" s="932"/>
      <c r="DP87" s="933"/>
      <c r="DQ87" s="931"/>
      <c r="DR87" s="932"/>
      <c r="DS87" s="932"/>
      <c r="DT87" s="932"/>
      <c r="DU87" s="933"/>
      <c r="DV87" s="920"/>
      <c r="DW87" s="921"/>
      <c r="DX87" s="921"/>
      <c r="DY87" s="921"/>
      <c r="DZ87" s="922"/>
      <c r="EA87" s="89"/>
    </row>
    <row r="88" spans="1:131" ht="26.25" customHeight="1" thickBot="1" x14ac:dyDescent="0.2">
      <c r="A88" s="100" t="s">
        <v>327</v>
      </c>
      <c r="B88" s="912" t="s">
        <v>357</v>
      </c>
      <c r="C88" s="913"/>
      <c r="D88" s="913"/>
      <c r="E88" s="913"/>
      <c r="F88" s="913"/>
      <c r="G88" s="913"/>
      <c r="H88" s="913"/>
      <c r="I88" s="913"/>
      <c r="J88" s="913"/>
      <c r="K88" s="913"/>
      <c r="L88" s="913"/>
      <c r="M88" s="913"/>
      <c r="N88" s="913"/>
      <c r="O88" s="913"/>
      <c r="P88" s="923"/>
      <c r="Q88" s="937"/>
      <c r="R88" s="938"/>
      <c r="S88" s="938"/>
      <c r="T88" s="938"/>
      <c r="U88" s="938"/>
      <c r="V88" s="938"/>
      <c r="W88" s="938"/>
      <c r="X88" s="938"/>
      <c r="Y88" s="938"/>
      <c r="Z88" s="938"/>
      <c r="AA88" s="938"/>
      <c r="AB88" s="938"/>
      <c r="AC88" s="938"/>
      <c r="AD88" s="938"/>
      <c r="AE88" s="938"/>
      <c r="AF88" s="934">
        <v>4372</v>
      </c>
      <c r="AG88" s="934"/>
      <c r="AH88" s="934"/>
      <c r="AI88" s="934"/>
      <c r="AJ88" s="934"/>
      <c r="AK88" s="938"/>
      <c r="AL88" s="938"/>
      <c r="AM88" s="938"/>
      <c r="AN88" s="938"/>
      <c r="AO88" s="938"/>
      <c r="AP88" s="934">
        <v>1022</v>
      </c>
      <c r="AQ88" s="934"/>
      <c r="AR88" s="934"/>
      <c r="AS88" s="934"/>
      <c r="AT88" s="934"/>
      <c r="AU88" s="934">
        <v>-10</v>
      </c>
      <c r="AV88" s="934"/>
      <c r="AW88" s="934"/>
      <c r="AX88" s="934"/>
      <c r="AY88" s="934"/>
      <c r="AZ88" s="935"/>
      <c r="BA88" s="935"/>
      <c r="BB88" s="935"/>
      <c r="BC88" s="935"/>
      <c r="BD88" s="936"/>
      <c r="BE88" s="101"/>
      <c r="BF88" s="101"/>
      <c r="BG88" s="101"/>
      <c r="BH88" s="101"/>
      <c r="BI88" s="101"/>
      <c r="BJ88" s="101"/>
      <c r="BK88" s="101"/>
      <c r="BL88" s="101"/>
      <c r="BM88" s="101"/>
      <c r="BN88" s="101"/>
      <c r="BO88" s="101"/>
      <c r="BP88" s="101"/>
      <c r="BQ88" s="98">
        <v>82</v>
      </c>
      <c r="BR88" s="103"/>
      <c r="BS88" s="920"/>
      <c r="BT88" s="921"/>
      <c r="BU88" s="921"/>
      <c r="BV88" s="921"/>
      <c r="BW88" s="921"/>
      <c r="BX88" s="921"/>
      <c r="BY88" s="921"/>
      <c r="BZ88" s="921"/>
      <c r="CA88" s="921"/>
      <c r="CB88" s="921"/>
      <c r="CC88" s="921"/>
      <c r="CD88" s="921"/>
      <c r="CE88" s="921"/>
      <c r="CF88" s="921"/>
      <c r="CG88" s="930"/>
      <c r="CH88" s="931"/>
      <c r="CI88" s="932"/>
      <c r="CJ88" s="932"/>
      <c r="CK88" s="932"/>
      <c r="CL88" s="933"/>
      <c r="CM88" s="931"/>
      <c r="CN88" s="932"/>
      <c r="CO88" s="932"/>
      <c r="CP88" s="932"/>
      <c r="CQ88" s="933"/>
      <c r="CR88" s="931"/>
      <c r="CS88" s="932"/>
      <c r="CT88" s="932"/>
      <c r="CU88" s="932"/>
      <c r="CV88" s="933"/>
      <c r="CW88" s="931"/>
      <c r="CX88" s="932"/>
      <c r="CY88" s="932"/>
      <c r="CZ88" s="932"/>
      <c r="DA88" s="933"/>
      <c r="DB88" s="931"/>
      <c r="DC88" s="932"/>
      <c r="DD88" s="932"/>
      <c r="DE88" s="932"/>
      <c r="DF88" s="933"/>
      <c r="DG88" s="931"/>
      <c r="DH88" s="932"/>
      <c r="DI88" s="932"/>
      <c r="DJ88" s="932"/>
      <c r="DK88" s="933"/>
      <c r="DL88" s="931"/>
      <c r="DM88" s="932"/>
      <c r="DN88" s="932"/>
      <c r="DO88" s="932"/>
      <c r="DP88" s="933"/>
      <c r="DQ88" s="931"/>
      <c r="DR88" s="932"/>
      <c r="DS88" s="932"/>
      <c r="DT88" s="932"/>
      <c r="DU88" s="933"/>
      <c r="DV88" s="920"/>
      <c r="DW88" s="921"/>
      <c r="DX88" s="921"/>
      <c r="DY88" s="921"/>
      <c r="DZ88" s="922"/>
      <c r="EA88" s="89"/>
    </row>
    <row r="89" spans="1:131" ht="26.25" hidden="1" customHeight="1" x14ac:dyDescent="0.15">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920"/>
      <c r="BT89" s="921"/>
      <c r="BU89" s="921"/>
      <c r="BV89" s="921"/>
      <c r="BW89" s="921"/>
      <c r="BX89" s="921"/>
      <c r="BY89" s="921"/>
      <c r="BZ89" s="921"/>
      <c r="CA89" s="921"/>
      <c r="CB89" s="921"/>
      <c r="CC89" s="921"/>
      <c r="CD89" s="921"/>
      <c r="CE89" s="921"/>
      <c r="CF89" s="921"/>
      <c r="CG89" s="930"/>
      <c r="CH89" s="931"/>
      <c r="CI89" s="932"/>
      <c r="CJ89" s="932"/>
      <c r="CK89" s="932"/>
      <c r="CL89" s="933"/>
      <c r="CM89" s="931"/>
      <c r="CN89" s="932"/>
      <c r="CO89" s="932"/>
      <c r="CP89" s="932"/>
      <c r="CQ89" s="933"/>
      <c r="CR89" s="931"/>
      <c r="CS89" s="932"/>
      <c r="CT89" s="932"/>
      <c r="CU89" s="932"/>
      <c r="CV89" s="933"/>
      <c r="CW89" s="931"/>
      <c r="CX89" s="932"/>
      <c r="CY89" s="932"/>
      <c r="CZ89" s="932"/>
      <c r="DA89" s="933"/>
      <c r="DB89" s="931"/>
      <c r="DC89" s="932"/>
      <c r="DD89" s="932"/>
      <c r="DE89" s="932"/>
      <c r="DF89" s="933"/>
      <c r="DG89" s="931"/>
      <c r="DH89" s="932"/>
      <c r="DI89" s="932"/>
      <c r="DJ89" s="932"/>
      <c r="DK89" s="933"/>
      <c r="DL89" s="931"/>
      <c r="DM89" s="932"/>
      <c r="DN89" s="932"/>
      <c r="DO89" s="932"/>
      <c r="DP89" s="933"/>
      <c r="DQ89" s="931"/>
      <c r="DR89" s="932"/>
      <c r="DS89" s="932"/>
      <c r="DT89" s="932"/>
      <c r="DU89" s="933"/>
      <c r="DV89" s="920"/>
      <c r="DW89" s="921"/>
      <c r="DX89" s="921"/>
      <c r="DY89" s="921"/>
      <c r="DZ89" s="922"/>
      <c r="EA89" s="89"/>
    </row>
    <row r="90" spans="1:131" ht="26.25" hidden="1" customHeight="1" x14ac:dyDescent="0.15">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920"/>
      <c r="BT90" s="921"/>
      <c r="BU90" s="921"/>
      <c r="BV90" s="921"/>
      <c r="BW90" s="921"/>
      <c r="BX90" s="921"/>
      <c r="BY90" s="921"/>
      <c r="BZ90" s="921"/>
      <c r="CA90" s="921"/>
      <c r="CB90" s="921"/>
      <c r="CC90" s="921"/>
      <c r="CD90" s="921"/>
      <c r="CE90" s="921"/>
      <c r="CF90" s="921"/>
      <c r="CG90" s="930"/>
      <c r="CH90" s="931"/>
      <c r="CI90" s="932"/>
      <c r="CJ90" s="932"/>
      <c r="CK90" s="932"/>
      <c r="CL90" s="933"/>
      <c r="CM90" s="931"/>
      <c r="CN90" s="932"/>
      <c r="CO90" s="932"/>
      <c r="CP90" s="932"/>
      <c r="CQ90" s="933"/>
      <c r="CR90" s="931"/>
      <c r="CS90" s="932"/>
      <c r="CT90" s="932"/>
      <c r="CU90" s="932"/>
      <c r="CV90" s="933"/>
      <c r="CW90" s="931"/>
      <c r="CX90" s="932"/>
      <c r="CY90" s="932"/>
      <c r="CZ90" s="932"/>
      <c r="DA90" s="933"/>
      <c r="DB90" s="931"/>
      <c r="DC90" s="932"/>
      <c r="DD90" s="932"/>
      <c r="DE90" s="932"/>
      <c r="DF90" s="933"/>
      <c r="DG90" s="931"/>
      <c r="DH90" s="932"/>
      <c r="DI90" s="932"/>
      <c r="DJ90" s="932"/>
      <c r="DK90" s="933"/>
      <c r="DL90" s="931"/>
      <c r="DM90" s="932"/>
      <c r="DN90" s="932"/>
      <c r="DO90" s="932"/>
      <c r="DP90" s="933"/>
      <c r="DQ90" s="931"/>
      <c r="DR90" s="932"/>
      <c r="DS90" s="932"/>
      <c r="DT90" s="932"/>
      <c r="DU90" s="933"/>
      <c r="DV90" s="920"/>
      <c r="DW90" s="921"/>
      <c r="DX90" s="921"/>
      <c r="DY90" s="921"/>
      <c r="DZ90" s="922"/>
      <c r="EA90" s="89"/>
    </row>
    <row r="91" spans="1:131" ht="26.25" hidden="1" customHeight="1" x14ac:dyDescent="0.15">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920"/>
      <c r="BT91" s="921"/>
      <c r="BU91" s="921"/>
      <c r="BV91" s="921"/>
      <c r="BW91" s="921"/>
      <c r="BX91" s="921"/>
      <c r="BY91" s="921"/>
      <c r="BZ91" s="921"/>
      <c r="CA91" s="921"/>
      <c r="CB91" s="921"/>
      <c r="CC91" s="921"/>
      <c r="CD91" s="921"/>
      <c r="CE91" s="921"/>
      <c r="CF91" s="921"/>
      <c r="CG91" s="930"/>
      <c r="CH91" s="931"/>
      <c r="CI91" s="932"/>
      <c r="CJ91" s="932"/>
      <c r="CK91" s="932"/>
      <c r="CL91" s="933"/>
      <c r="CM91" s="931"/>
      <c r="CN91" s="932"/>
      <c r="CO91" s="932"/>
      <c r="CP91" s="932"/>
      <c r="CQ91" s="933"/>
      <c r="CR91" s="931"/>
      <c r="CS91" s="932"/>
      <c r="CT91" s="932"/>
      <c r="CU91" s="932"/>
      <c r="CV91" s="933"/>
      <c r="CW91" s="931"/>
      <c r="CX91" s="932"/>
      <c r="CY91" s="932"/>
      <c r="CZ91" s="932"/>
      <c r="DA91" s="933"/>
      <c r="DB91" s="931"/>
      <c r="DC91" s="932"/>
      <c r="DD91" s="932"/>
      <c r="DE91" s="932"/>
      <c r="DF91" s="933"/>
      <c r="DG91" s="931"/>
      <c r="DH91" s="932"/>
      <c r="DI91" s="932"/>
      <c r="DJ91" s="932"/>
      <c r="DK91" s="933"/>
      <c r="DL91" s="931"/>
      <c r="DM91" s="932"/>
      <c r="DN91" s="932"/>
      <c r="DO91" s="932"/>
      <c r="DP91" s="933"/>
      <c r="DQ91" s="931"/>
      <c r="DR91" s="932"/>
      <c r="DS91" s="932"/>
      <c r="DT91" s="932"/>
      <c r="DU91" s="933"/>
      <c r="DV91" s="920"/>
      <c r="DW91" s="921"/>
      <c r="DX91" s="921"/>
      <c r="DY91" s="921"/>
      <c r="DZ91" s="922"/>
      <c r="EA91" s="89"/>
    </row>
    <row r="92" spans="1:131" ht="26.25" hidden="1" customHeight="1" x14ac:dyDescent="0.15">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920"/>
      <c r="BT92" s="921"/>
      <c r="BU92" s="921"/>
      <c r="BV92" s="921"/>
      <c r="BW92" s="921"/>
      <c r="BX92" s="921"/>
      <c r="BY92" s="921"/>
      <c r="BZ92" s="921"/>
      <c r="CA92" s="921"/>
      <c r="CB92" s="921"/>
      <c r="CC92" s="921"/>
      <c r="CD92" s="921"/>
      <c r="CE92" s="921"/>
      <c r="CF92" s="921"/>
      <c r="CG92" s="930"/>
      <c r="CH92" s="931"/>
      <c r="CI92" s="932"/>
      <c r="CJ92" s="932"/>
      <c r="CK92" s="932"/>
      <c r="CL92" s="933"/>
      <c r="CM92" s="931"/>
      <c r="CN92" s="932"/>
      <c r="CO92" s="932"/>
      <c r="CP92" s="932"/>
      <c r="CQ92" s="933"/>
      <c r="CR92" s="931"/>
      <c r="CS92" s="932"/>
      <c r="CT92" s="932"/>
      <c r="CU92" s="932"/>
      <c r="CV92" s="933"/>
      <c r="CW92" s="931"/>
      <c r="CX92" s="932"/>
      <c r="CY92" s="932"/>
      <c r="CZ92" s="932"/>
      <c r="DA92" s="933"/>
      <c r="DB92" s="931"/>
      <c r="DC92" s="932"/>
      <c r="DD92" s="932"/>
      <c r="DE92" s="932"/>
      <c r="DF92" s="933"/>
      <c r="DG92" s="931"/>
      <c r="DH92" s="932"/>
      <c r="DI92" s="932"/>
      <c r="DJ92" s="932"/>
      <c r="DK92" s="933"/>
      <c r="DL92" s="931"/>
      <c r="DM92" s="932"/>
      <c r="DN92" s="932"/>
      <c r="DO92" s="932"/>
      <c r="DP92" s="933"/>
      <c r="DQ92" s="931"/>
      <c r="DR92" s="932"/>
      <c r="DS92" s="932"/>
      <c r="DT92" s="932"/>
      <c r="DU92" s="933"/>
      <c r="DV92" s="920"/>
      <c r="DW92" s="921"/>
      <c r="DX92" s="921"/>
      <c r="DY92" s="921"/>
      <c r="DZ92" s="922"/>
      <c r="EA92" s="89"/>
    </row>
    <row r="93" spans="1:131" ht="26.25" hidden="1" customHeight="1" x14ac:dyDescent="0.15">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920"/>
      <c r="BT93" s="921"/>
      <c r="BU93" s="921"/>
      <c r="BV93" s="921"/>
      <c r="BW93" s="921"/>
      <c r="BX93" s="921"/>
      <c r="BY93" s="921"/>
      <c r="BZ93" s="921"/>
      <c r="CA93" s="921"/>
      <c r="CB93" s="921"/>
      <c r="CC93" s="921"/>
      <c r="CD93" s="921"/>
      <c r="CE93" s="921"/>
      <c r="CF93" s="921"/>
      <c r="CG93" s="930"/>
      <c r="CH93" s="931"/>
      <c r="CI93" s="932"/>
      <c r="CJ93" s="932"/>
      <c r="CK93" s="932"/>
      <c r="CL93" s="933"/>
      <c r="CM93" s="931"/>
      <c r="CN93" s="932"/>
      <c r="CO93" s="932"/>
      <c r="CP93" s="932"/>
      <c r="CQ93" s="933"/>
      <c r="CR93" s="931"/>
      <c r="CS93" s="932"/>
      <c r="CT93" s="932"/>
      <c r="CU93" s="932"/>
      <c r="CV93" s="933"/>
      <c r="CW93" s="931"/>
      <c r="CX93" s="932"/>
      <c r="CY93" s="932"/>
      <c r="CZ93" s="932"/>
      <c r="DA93" s="933"/>
      <c r="DB93" s="931"/>
      <c r="DC93" s="932"/>
      <c r="DD93" s="932"/>
      <c r="DE93" s="932"/>
      <c r="DF93" s="933"/>
      <c r="DG93" s="931"/>
      <c r="DH93" s="932"/>
      <c r="DI93" s="932"/>
      <c r="DJ93" s="932"/>
      <c r="DK93" s="933"/>
      <c r="DL93" s="931"/>
      <c r="DM93" s="932"/>
      <c r="DN93" s="932"/>
      <c r="DO93" s="932"/>
      <c r="DP93" s="933"/>
      <c r="DQ93" s="931"/>
      <c r="DR93" s="932"/>
      <c r="DS93" s="932"/>
      <c r="DT93" s="932"/>
      <c r="DU93" s="933"/>
      <c r="DV93" s="920"/>
      <c r="DW93" s="921"/>
      <c r="DX93" s="921"/>
      <c r="DY93" s="921"/>
      <c r="DZ93" s="922"/>
      <c r="EA93" s="89"/>
    </row>
    <row r="94" spans="1:131" ht="26.25" hidden="1" customHeight="1" x14ac:dyDescent="0.15">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920"/>
      <c r="BT94" s="921"/>
      <c r="BU94" s="921"/>
      <c r="BV94" s="921"/>
      <c r="BW94" s="921"/>
      <c r="BX94" s="921"/>
      <c r="BY94" s="921"/>
      <c r="BZ94" s="921"/>
      <c r="CA94" s="921"/>
      <c r="CB94" s="921"/>
      <c r="CC94" s="921"/>
      <c r="CD94" s="921"/>
      <c r="CE94" s="921"/>
      <c r="CF94" s="921"/>
      <c r="CG94" s="930"/>
      <c r="CH94" s="931"/>
      <c r="CI94" s="932"/>
      <c r="CJ94" s="932"/>
      <c r="CK94" s="932"/>
      <c r="CL94" s="933"/>
      <c r="CM94" s="931"/>
      <c r="CN94" s="932"/>
      <c r="CO94" s="932"/>
      <c r="CP94" s="932"/>
      <c r="CQ94" s="933"/>
      <c r="CR94" s="931"/>
      <c r="CS94" s="932"/>
      <c r="CT94" s="932"/>
      <c r="CU94" s="932"/>
      <c r="CV94" s="933"/>
      <c r="CW94" s="931"/>
      <c r="CX94" s="932"/>
      <c r="CY94" s="932"/>
      <c r="CZ94" s="932"/>
      <c r="DA94" s="933"/>
      <c r="DB94" s="931"/>
      <c r="DC94" s="932"/>
      <c r="DD94" s="932"/>
      <c r="DE94" s="932"/>
      <c r="DF94" s="933"/>
      <c r="DG94" s="931"/>
      <c r="DH94" s="932"/>
      <c r="DI94" s="932"/>
      <c r="DJ94" s="932"/>
      <c r="DK94" s="933"/>
      <c r="DL94" s="931"/>
      <c r="DM94" s="932"/>
      <c r="DN94" s="932"/>
      <c r="DO94" s="932"/>
      <c r="DP94" s="933"/>
      <c r="DQ94" s="931"/>
      <c r="DR94" s="932"/>
      <c r="DS94" s="932"/>
      <c r="DT94" s="932"/>
      <c r="DU94" s="933"/>
      <c r="DV94" s="920"/>
      <c r="DW94" s="921"/>
      <c r="DX94" s="921"/>
      <c r="DY94" s="921"/>
      <c r="DZ94" s="922"/>
      <c r="EA94" s="89"/>
    </row>
    <row r="95" spans="1:131" ht="26.25" hidden="1" customHeight="1" x14ac:dyDescent="0.15">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920"/>
      <c r="BT95" s="921"/>
      <c r="BU95" s="921"/>
      <c r="BV95" s="921"/>
      <c r="BW95" s="921"/>
      <c r="BX95" s="921"/>
      <c r="BY95" s="921"/>
      <c r="BZ95" s="921"/>
      <c r="CA95" s="921"/>
      <c r="CB95" s="921"/>
      <c r="CC95" s="921"/>
      <c r="CD95" s="921"/>
      <c r="CE95" s="921"/>
      <c r="CF95" s="921"/>
      <c r="CG95" s="930"/>
      <c r="CH95" s="931"/>
      <c r="CI95" s="932"/>
      <c r="CJ95" s="932"/>
      <c r="CK95" s="932"/>
      <c r="CL95" s="933"/>
      <c r="CM95" s="931"/>
      <c r="CN95" s="932"/>
      <c r="CO95" s="932"/>
      <c r="CP95" s="932"/>
      <c r="CQ95" s="933"/>
      <c r="CR95" s="931"/>
      <c r="CS95" s="932"/>
      <c r="CT95" s="932"/>
      <c r="CU95" s="932"/>
      <c r="CV95" s="933"/>
      <c r="CW95" s="931"/>
      <c r="CX95" s="932"/>
      <c r="CY95" s="932"/>
      <c r="CZ95" s="932"/>
      <c r="DA95" s="933"/>
      <c r="DB95" s="931"/>
      <c r="DC95" s="932"/>
      <c r="DD95" s="932"/>
      <c r="DE95" s="932"/>
      <c r="DF95" s="933"/>
      <c r="DG95" s="931"/>
      <c r="DH95" s="932"/>
      <c r="DI95" s="932"/>
      <c r="DJ95" s="932"/>
      <c r="DK95" s="933"/>
      <c r="DL95" s="931"/>
      <c r="DM95" s="932"/>
      <c r="DN95" s="932"/>
      <c r="DO95" s="932"/>
      <c r="DP95" s="933"/>
      <c r="DQ95" s="931"/>
      <c r="DR95" s="932"/>
      <c r="DS95" s="932"/>
      <c r="DT95" s="932"/>
      <c r="DU95" s="933"/>
      <c r="DV95" s="920"/>
      <c r="DW95" s="921"/>
      <c r="DX95" s="921"/>
      <c r="DY95" s="921"/>
      <c r="DZ95" s="922"/>
      <c r="EA95" s="89"/>
    </row>
    <row r="96" spans="1:131" ht="26.25" hidden="1" customHeight="1" x14ac:dyDescent="0.15">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920"/>
      <c r="BT96" s="921"/>
      <c r="BU96" s="921"/>
      <c r="BV96" s="921"/>
      <c r="BW96" s="921"/>
      <c r="BX96" s="921"/>
      <c r="BY96" s="921"/>
      <c r="BZ96" s="921"/>
      <c r="CA96" s="921"/>
      <c r="CB96" s="921"/>
      <c r="CC96" s="921"/>
      <c r="CD96" s="921"/>
      <c r="CE96" s="921"/>
      <c r="CF96" s="921"/>
      <c r="CG96" s="930"/>
      <c r="CH96" s="931"/>
      <c r="CI96" s="932"/>
      <c r="CJ96" s="932"/>
      <c r="CK96" s="932"/>
      <c r="CL96" s="933"/>
      <c r="CM96" s="931"/>
      <c r="CN96" s="932"/>
      <c r="CO96" s="932"/>
      <c r="CP96" s="932"/>
      <c r="CQ96" s="933"/>
      <c r="CR96" s="931"/>
      <c r="CS96" s="932"/>
      <c r="CT96" s="932"/>
      <c r="CU96" s="932"/>
      <c r="CV96" s="933"/>
      <c r="CW96" s="931"/>
      <c r="CX96" s="932"/>
      <c r="CY96" s="932"/>
      <c r="CZ96" s="932"/>
      <c r="DA96" s="933"/>
      <c r="DB96" s="931"/>
      <c r="DC96" s="932"/>
      <c r="DD96" s="932"/>
      <c r="DE96" s="932"/>
      <c r="DF96" s="933"/>
      <c r="DG96" s="931"/>
      <c r="DH96" s="932"/>
      <c r="DI96" s="932"/>
      <c r="DJ96" s="932"/>
      <c r="DK96" s="933"/>
      <c r="DL96" s="931"/>
      <c r="DM96" s="932"/>
      <c r="DN96" s="932"/>
      <c r="DO96" s="932"/>
      <c r="DP96" s="933"/>
      <c r="DQ96" s="931"/>
      <c r="DR96" s="932"/>
      <c r="DS96" s="932"/>
      <c r="DT96" s="932"/>
      <c r="DU96" s="933"/>
      <c r="DV96" s="920"/>
      <c r="DW96" s="921"/>
      <c r="DX96" s="921"/>
      <c r="DY96" s="921"/>
      <c r="DZ96" s="922"/>
      <c r="EA96" s="89"/>
    </row>
    <row r="97" spans="1:131" ht="26.25" hidden="1" customHeight="1" x14ac:dyDescent="0.15">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920"/>
      <c r="BT97" s="921"/>
      <c r="BU97" s="921"/>
      <c r="BV97" s="921"/>
      <c r="BW97" s="921"/>
      <c r="BX97" s="921"/>
      <c r="BY97" s="921"/>
      <c r="BZ97" s="921"/>
      <c r="CA97" s="921"/>
      <c r="CB97" s="921"/>
      <c r="CC97" s="921"/>
      <c r="CD97" s="921"/>
      <c r="CE97" s="921"/>
      <c r="CF97" s="921"/>
      <c r="CG97" s="930"/>
      <c r="CH97" s="931"/>
      <c r="CI97" s="932"/>
      <c r="CJ97" s="932"/>
      <c r="CK97" s="932"/>
      <c r="CL97" s="933"/>
      <c r="CM97" s="931"/>
      <c r="CN97" s="932"/>
      <c r="CO97" s="932"/>
      <c r="CP97" s="932"/>
      <c r="CQ97" s="933"/>
      <c r="CR97" s="931"/>
      <c r="CS97" s="932"/>
      <c r="CT97" s="932"/>
      <c r="CU97" s="932"/>
      <c r="CV97" s="933"/>
      <c r="CW97" s="931"/>
      <c r="CX97" s="932"/>
      <c r="CY97" s="932"/>
      <c r="CZ97" s="932"/>
      <c r="DA97" s="933"/>
      <c r="DB97" s="931"/>
      <c r="DC97" s="932"/>
      <c r="DD97" s="932"/>
      <c r="DE97" s="932"/>
      <c r="DF97" s="933"/>
      <c r="DG97" s="931"/>
      <c r="DH97" s="932"/>
      <c r="DI97" s="932"/>
      <c r="DJ97" s="932"/>
      <c r="DK97" s="933"/>
      <c r="DL97" s="931"/>
      <c r="DM97" s="932"/>
      <c r="DN97" s="932"/>
      <c r="DO97" s="932"/>
      <c r="DP97" s="933"/>
      <c r="DQ97" s="931"/>
      <c r="DR97" s="932"/>
      <c r="DS97" s="932"/>
      <c r="DT97" s="932"/>
      <c r="DU97" s="933"/>
      <c r="DV97" s="920"/>
      <c r="DW97" s="921"/>
      <c r="DX97" s="921"/>
      <c r="DY97" s="921"/>
      <c r="DZ97" s="922"/>
      <c r="EA97" s="89"/>
    </row>
    <row r="98" spans="1:131" ht="26.25" hidden="1" customHeight="1" x14ac:dyDescent="0.15">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920"/>
      <c r="BT98" s="921"/>
      <c r="BU98" s="921"/>
      <c r="BV98" s="921"/>
      <c r="BW98" s="921"/>
      <c r="BX98" s="921"/>
      <c r="BY98" s="921"/>
      <c r="BZ98" s="921"/>
      <c r="CA98" s="921"/>
      <c r="CB98" s="921"/>
      <c r="CC98" s="921"/>
      <c r="CD98" s="921"/>
      <c r="CE98" s="921"/>
      <c r="CF98" s="921"/>
      <c r="CG98" s="930"/>
      <c r="CH98" s="931"/>
      <c r="CI98" s="932"/>
      <c r="CJ98" s="932"/>
      <c r="CK98" s="932"/>
      <c r="CL98" s="933"/>
      <c r="CM98" s="931"/>
      <c r="CN98" s="932"/>
      <c r="CO98" s="932"/>
      <c r="CP98" s="932"/>
      <c r="CQ98" s="933"/>
      <c r="CR98" s="931"/>
      <c r="CS98" s="932"/>
      <c r="CT98" s="932"/>
      <c r="CU98" s="932"/>
      <c r="CV98" s="933"/>
      <c r="CW98" s="931"/>
      <c r="CX98" s="932"/>
      <c r="CY98" s="932"/>
      <c r="CZ98" s="932"/>
      <c r="DA98" s="933"/>
      <c r="DB98" s="931"/>
      <c r="DC98" s="932"/>
      <c r="DD98" s="932"/>
      <c r="DE98" s="932"/>
      <c r="DF98" s="933"/>
      <c r="DG98" s="931"/>
      <c r="DH98" s="932"/>
      <c r="DI98" s="932"/>
      <c r="DJ98" s="932"/>
      <c r="DK98" s="933"/>
      <c r="DL98" s="931"/>
      <c r="DM98" s="932"/>
      <c r="DN98" s="932"/>
      <c r="DO98" s="932"/>
      <c r="DP98" s="933"/>
      <c r="DQ98" s="931"/>
      <c r="DR98" s="932"/>
      <c r="DS98" s="932"/>
      <c r="DT98" s="932"/>
      <c r="DU98" s="933"/>
      <c r="DV98" s="920"/>
      <c r="DW98" s="921"/>
      <c r="DX98" s="921"/>
      <c r="DY98" s="921"/>
      <c r="DZ98" s="922"/>
      <c r="EA98" s="89"/>
    </row>
    <row r="99" spans="1:131" ht="26.25" hidden="1" customHeight="1" x14ac:dyDescent="0.15">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920"/>
      <c r="BT99" s="921"/>
      <c r="BU99" s="921"/>
      <c r="BV99" s="921"/>
      <c r="BW99" s="921"/>
      <c r="BX99" s="921"/>
      <c r="BY99" s="921"/>
      <c r="BZ99" s="921"/>
      <c r="CA99" s="921"/>
      <c r="CB99" s="921"/>
      <c r="CC99" s="921"/>
      <c r="CD99" s="921"/>
      <c r="CE99" s="921"/>
      <c r="CF99" s="921"/>
      <c r="CG99" s="930"/>
      <c r="CH99" s="931"/>
      <c r="CI99" s="932"/>
      <c r="CJ99" s="932"/>
      <c r="CK99" s="932"/>
      <c r="CL99" s="933"/>
      <c r="CM99" s="931"/>
      <c r="CN99" s="932"/>
      <c r="CO99" s="932"/>
      <c r="CP99" s="932"/>
      <c r="CQ99" s="933"/>
      <c r="CR99" s="931"/>
      <c r="CS99" s="932"/>
      <c r="CT99" s="932"/>
      <c r="CU99" s="932"/>
      <c r="CV99" s="933"/>
      <c r="CW99" s="931"/>
      <c r="CX99" s="932"/>
      <c r="CY99" s="932"/>
      <c r="CZ99" s="932"/>
      <c r="DA99" s="933"/>
      <c r="DB99" s="931"/>
      <c r="DC99" s="932"/>
      <c r="DD99" s="932"/>
      <c r="DE99" s="932"/>
      <c r="DF99" s="933"/>
      <c r="DG99" s="931"/>
      <c r="DH99" s="932"/>
      <c r="DI99" s="932"/>
      <c r="DJ99" s="932"/>
      <c r="DK99" s="933"/>
      <c r="DL99" s="931"/>
      <c r="DM99" s="932"/>
      <c r="DN99" s="932"/>
      <c r="DO99" s="932"/>
      <c r="DP99" s="933"/>
      <c r="DQ99" s="931"/>
      <c r="DR99" s="932"/>
      <c r="DS99" s="932"/>
      <c r="DT99" s="932"/>
      <c r="DU99" s="933"/>
      <c r="DV99" s="920"/>
      <c r="DW99" s="921"/>
      <c r="DX99" s="921"/>
      <c r="DY99" s="921"/>
      <c r="DZ99" s="922"/>
      <c r="EA99" s="89"/>
    </row>
    <row r="100" spans="1:131" ht="26.25" hidden="1" customHeight="1" x14ac:dyDescent="0.15">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920"/>
      <c r="BT100" s="921"/>
      <c r="BU100" s="921"/>
      <c r="BV100" s="921"/>
      <c r="BW100" s="921"/>
      <c r="BX100" s="921"/>
      <c r="BY100" s="921"/>
      <c r="BZ100" s="921"/>
      <c r="CA100" s="921"/>
      <c r="CB100" s="921"/>
      <c r="CC100" s="921"/>
      <c r="CD100" s="921"/>
      <c r="CE100" s="921"/>
      <c r="CF100" s="921"/>
      <c r="CG100" s="930"/>
      <c r="CH100" s="931"/>
      <c r="CI100" s="932"/>
      <c r="CJ100" s="932"/>
      <c r="CK100" s="932"/>
      <c r="CL100" s="933"/>
      <c r="CM100" s="931"/>
      <c r="CN100" s="932"/>
      <c r="CO100" s="932"/>
      <c r="CP100" s="932"/>
      <c r="CQ100" s="933"/>
      <c r="CR100" s="931"/>
      <c r="CS100" s="932"/>
      <c r="CT100" s="932"/>
      <c r="CU100" s="932"/>
      <c r="CV100" s="933"/>
      <c r="CW100" s="931"/>
      <c r="CX100" s="932"/>
      <c r="CY100" s="932"/>
      <c r="CZ100" s="932"/>
      <c r="DA100" s="933"/>
      <c r="DB100" s="931"/>
      <c r="DC100" s="932"/>
      <c r="DD100" s="932"/>
      <c r="DE100" s="932"/>
      <c r="DF100" s="933"/>
      <c r="DG100" s="931"/>
      <c r="DH100" s="932"/>
      <c r="DI100" s="932"/>
      <c r="DJ100" s="932"/>
      <c r="DK100" s="933"/>
      <c r="DL100" s="931"/>
      <c r="DM100" s="932"/>
      <c r="DN100" s="932"/>
      <c r="DO100" s="932"/>
      <c r="DP100" s="933"/>
      <c r="DQ100" s="931"/>
      <c r="DR100" s="932"/>
      <c r="DS100" s="932"/>
      <c r="DT100" s="932"/>
      <c r="DU100" s="933"/>
      <c r="DV100" s="920"/>
      <c r="DW100" s="921"/>
      <c r="DX100" s="921"/>
      <c r="DY100" s="921"/>
      <c r="DZ100" s="922"/>
      <c r="EA100" s="89"/>
    </row>
    <row r="101" spans="1:131" ht="26.25" hidden="1" customHeight="1" x14ac:dyDescent="0.15">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920"/>
      <c r="BT101" s="921"/>
      <c r="BU101" s="921"/>
      <c r="BV101" s="921"/>
      <c r="BW101" s="921"/>
      <c r="BX101" s="921"/>
      <c r="BY101" s="921"/>
      <c r="BZ101" s="921"/>
      <c r="CA101" s="921"/>
      <c r="CB101" s="921"/>
      <c r="CC101" s="921"/>
      <c r="CD101" s="921"/>
      <c r="CE101" s="921"/>
      <c r="CF101" s="921"/>
      <c r="CG101" s="930"/>
      <c r="CH101" s="931"/>
      <c r="CI101" s="932"/>
      <c r="CJ101" s="932"/>
      <c r="CK101" s="932"/>
      <c r="CL101" s="933"/>
      <c r="CM101" s="931"/>
      <c r="CN101" s="932"/>
      <c r="CO101" s="932"/>
      <c r="CP101" s="932"/>
      <c r="CQ101" s="933"/>
      <c r="CR101" s="931"/>
      <c r="CS101" s="932"/>
      <c r="CT101" s="932"/>
      <c r="CU101" s="932"/>
      <c r="CV101" s="933"/>
      <c r="CW101" s="931"/>
      <c r="CX101" s="932"/>
      <c r="CY101" s="932"/>
      <c r="CZ101" s="932"/>
      <c r="DA101" s="933"/>
      <c r="DB101" s="931"/>
      <c r="DC101" s="932"/>
      <c r="DD101" s="932"/>
      <c r="DE101" s="932"/>
      <c r="DF101" s="933"/>
      <c r="DG101" s="931"/>
      <c r="DH101" s="932"/>
      <c r="DI101" s="932"/>
      <c r="DJ101" s="932"/>
      <c r="DK101" s="933"/>
      <c r="DL101" s="931"/>
      <c r="DM101" s="932"/>
      <c r="DN101" s="932"/>
      <c r="DO101" s="932"/>
      <c r="DP101" s="933"/>
      <c r="DQ101" s="931"/>
      <c r="DR101" s="932"/>
      <c r="DS101" s="932"/>
      <c r="DT101" s="932"/>
      <c r="DU101" s="933"/>
      <c r="DV101" s="920"/>
      <c r="DW101" s="921"/>
      <c r="DX101" s="921"/>
      <c r="DY101" s="921"/>
      <c r="DZ101" s="922"/>
      <c r="EA101" s="89"/>
    </row>
    <row r="102" spans="1:131" ht="26.25" customHeight="1" thickBot="1" x14ac:dyDescent="0.2">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327</v>
      </c>
      <c r="BR102" s="912" t="s">
        <v>358</v>
      </c>
      <c r="BS102" s="913"/>
      <c r="BT102" s="913"/>
      <c r="BU102" s="913"/>
      <c r="BV102" s="913"/>
      <c r="BW102" s="913"/>
      <c r="BX102" s="913"/>
      <c r="BY102" s="913"/>
      <c r="BZ102" s="913"/>
      <c r="CA102" s="913"/>
      <c r="CB102" s="913"/>
      <c r="CC102" s="913"/>
      <c r="CD102" s="913"/>
      <c r="CE102" s="913"/>
      <c r="CF102" s="913"/>
      <c r="CG102" s="923"/>
      <c r="CH102" s="924"/>
      <c r="CI102" s="925"/>
      <c r="CJ102" s="925"/>
      <c r="CK102" s="925"/>
      <c r="CL102" s="926"/>
      <c r="CM102" s="924"/>
      <c r="CN102" s="925"/>
      <c r="CO102" s="925"/>
      <c r="CP102" s="925"/>
      <c r="CQ102" s="926"/>
      <c r="CR102" s="927">
        <v>111</v>
      </c>
      <c r="CS102" s="928"/>
      <c r="CT102" s="928"/>
      <c r="CU102" s="928"/>
      <c r="CV102" s="929"/>
      <c r="CW102" s="927">
        <v>9</v>
      </c>
      <c r="CX102" s="928"/>
      <c r="CY102" s="928"/>
      <c r="CZ102" s="928"/>
      <c r="DA102" s="929"/>
      <c r="DB102" s="927" t="s">
        <v>322</v>
      </c>
      <c r="DC102" s="928"/>
      <c r="DD102" s="928"/>
      <c r="DE102" s="928"/>
      <c r="DF102" s="929"/>
      <c r="DG102" s="927" t="s">
        <v>322</v>
      </c>
      <c r="DH102" s="928"/>
      <c r="DI102" s="928"/>
      <c r="DJ102" s="928"/>
      <c r="DK102" s="929"/>
      <c r="DL102" s="927" t="s">
        <v>322</v>
      </c>
      <c r="DM102" s="928"/>
      <c r="DN102" s="928"/>
      <c r="DO102" s="928"/>
      <c r="DP102" s="929"/>
      <c r="DQ102" s="927" t="s">
        <v>322</v>
      </c>
      <c r="DR102" s="928"/>
      <c r="DS102" s="928"/>
      <c r="DT102" s="928"/>
      <c r="DU102" s="929"/>
      <c r="DV102" s="912"/>
      <c r="DW102" s="913"/>
      <c r="DX102" s="913"/>
      <c r="DY102" s="913"/>
      <c r="DZ102" s="914"/>
      <c r="EA102" s="89"/>
    </row>
    <row r="103" spans="1:131" ht="26.25" customHeight="1" x14ac:dyDescent="0.15">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915" t="s">
        <v>359</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89"/>
    </row>
    <row r="104" spans="1:131" ht="26.25" customHeight="1" x14ac:dyDescent="0.15">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916" t="s">
        <v>360</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89"/>
    </row>
    <row r="105" spans="1:131" ht="11.25" customHeight="1" x14ac:dyDescent="0.15">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93" t="s">
        <v>361</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362</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15">
      <c r="A108" s="917" t="s">
        <v>363</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364</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89" customFormat="1" ht="26.25" customHeight="1" x14ac:dyDescent="0.15">
      <c r="A109" s="870" t="s">
        <v>365</v>
      </c>
      <c r="B109" s="871"/>
      <c r="C109" s="871"/>
      <c r="D109" s="871"/>
      <c r="E109" s="871"/>
      <c r="F109" s="871"/>
      <c r="G109" s="871"/>
      <c r="H109" s="871"/>
      <c r="I109" s="871"/>
      <c r="J109" s="871"/>
      <c r="K109" s="871"/>
      <c r="L109" s="871"/>
      <c r="M109" s="871"/>
      <c r="N109" s="871"/>
      <c r="O109" s="871"/>
      <c r="P109" s="871"/>
      <c r="Q109" s="871"/>
      <c r="R109" s="871"/>
      <c r="S109" s="871"/>
      <c r="T109" s="871"/>
      <c r="U109" s="871"/>
      <c r="V109" s="871"/>
      <c r="W109" s="871"/>
      <c r="X109" s="871"/>
      <c r="Y109" s="871"/>
      <c r="Z109" s="872"/>
      <c r="AA109" s="873" t="s">
        <v>366</v>
      </c>
      <c r="AB109" s="871"/>
      <c r="AC109" s="871"/>
      <c r="AD109" s="871"/>
      <c r="AE109" s="872"/>
      <c r="AF109" s="873" t="s">
        <v>367</v>
      </c>
      <c r="AG109" s="871"/>
      <c r="AH109" s="871"/>
      <c r="AI109" s="871"/>
      <c r="AJ109" s="872"/>
      <c r="AK109" s="873" t="s">
        <v>240</v>
      </c>
      <c r="AL109" s="871"/>
      <c r="AM109" s="871"/>
      <c r="AN109" s="871"/>
      <c r="AO109" s="872"/>
      <c r="AP109" s="873" t="s">
        <v>368</v>
      </c>
      <c r="AQ109" s="871"/>
      <c r="AR109" s="871"/>
      <c r="AS109" s="871"/>
      <c r="AT109" s="904"/>
      <c r="AU109" s="870" t="s">
        <v>365</v>
      </c>
      <c r="AV109" s="871"/>
      <c r="AW109" s="871"/>
      <c r="AX109" s="871"/>
      <c r="AY109" s="871"/>
      <c r="AZ109" s="871"/>
      <c r="BA109" s="871"/>
      <c r="BB109" s="871"/>
      <c r="BC109" s="871"/>
      <c r="BD109" s="871"/>
      <c r="BE109" s="871"/>
      <c r="BF109" s="871"/>
      <c r="BG109" s="871"/>
      <c r="BH109" s="871"/>
      <c r="BI109" s="871"/>
      <c r="BJ109" s="871"/>
      <c r="BK109" s="871"/>
      <c r="BL109" s="871"/>
      <c r="BM109" s="871"/>
      <c r="BN109" s="871"/>
      <c r="BO109" s="871"/>
      <c r="BP109" s="872"/>
      <c r="BQ109" s="873" t="s">
        <v>366</v>
      </c>
      <c r="BR109" s="871"/>
      <c r="BS109" s="871"/>
      <c r="BT109" s="871"/>
      <c r="BU109" s="872"/>
      <c r="BV109" s="873" t="s">
        <v>367</v>
      </c>
      <c r="BW109" s="871"/>
      <c r="BX109" s="871"/>
      <c r="BY109" s="871"/>
      <c r="BZ109" s="872"/>
      <c r="CA109" s="873" t="s">
        <v>240</v>
      </c>
      <c r="CB109" s="871"/>
      <c r="CC109" s="871"/>
      <c r="CD109" s="871"/>
      <c r="CE109" s="872"/>
      <c r="CF109" s="911" t="s">
        <v>368</v>
      </c>
      <c r="CG109" s="911"/>
      <c r="CH109" s="911"/>
      <c r="CI109" s="911"/>
      <c r="CJ109" s="911"/>
      <c r="CK109" s="873" t="s">
        <v>369</v>
      </c>
      <c r="CL109" s="871"/>
      <c r="CM109" s="871"/>
      <c r="CN109" s="871"/>
      <c r="CO109" s="871"/>
      <c r="CP109" s="871"/>
      <c r="CQ109" s="871"/>
      <c r="CR109" s="871"/>
      <c r="CS109" s="871"/>
      <c r="CT109" s="871"/>
      <c r="CU109" s="871"/>
      <c r="CV109" s="871"/>
      <c r="CW109" s="871"/>
      <c r="CX109" s="871"/>
      <c r="CY109" s="871"/>
      <c r="CZ109" s="871"/>
      <c r="DA109" s="871"/>
      <c r="DB109" s="871"/>
      <c r="DC109" s="871"/>
      <c r="DD109" s="871"/>
      <c r="DE109" s="871"/>
      <c r="DF109" s="872"/>
      <c r="DG109" s="873" t="s">
        <v>366</v>
      </c>
      <c r="DH109" s="871"/>
      <c r="DI109" s="871"/>
      <c r="DJ109" s="871"/>
      <c r="DK109" s="872"/>
      <c r="DL109" s="873" t="s">
        <v>367</v>
      </c>
      <c r="DM109" s="871"/>
      <c r="DN109" s="871"/>
      <c r="DO109" s="871"/>
      <c r="DP109" s="872"/>
      <c r="DQ109" s="873" t="s">
        <v>240</v>
      </c>
      <c r="DR109" s="871"/>
      <c r="DS109" s="871"/>
      <c r="DT109" s="871"/>
      <c r="DU109" s="872"/>
      <c r="DV109" s="873" t="s">
        <v>368</v>
      </c>
      <c r="DW109" s="871"/>
      <c r="DX109" s="871"/>
      <c r="DY109" s="871"/>
      <c r="DZ109" s="904"/>
    </row>
    <row r="110" spans="1:131" s="89" customFormat="1" ht="26.25" customHeight="1" x14ac:dyDescent="0.15">
      <c r="A110" s="784" t="s">
        <v>370</v>
      </c>
      <c r="B110" s="785"/>
      <c r="C110" s="785"/>
      <c r="D110" s="785"/>
      <c r="E110" s="785"/>
      <c r="F110" s="785"/>
      <c r="G110" s="785"/>
      <c r="H110" s="785"/>
      <c r="I110" s="785"/>
      <c r="J110" s="785"/>
      <c r="K110" s="785"/>
      <c r="L110" s="785"/>
      <c r="M110" s="785"/>
      <c r="N110" s="785"/>
      <c r="O110" s="785"/>
      <c r="P110" s="785"/>
      <c r="Q110" s="785"/>
      <c r="R110" s="785"/>
      <c r="S110" s="785"/>
      <c r="T110" s="785"/>
      <c r="U110" s="785"/>
      <c r="V110" s="785"/>
      <c r="W110" s="785"/>
      <c r="X110" s="785"/>
      <c r="Y110" s="785"/>
      <c r="Z110" s="786"/>
      <c r="AA110" s="863">
        <v>860363</v>
      </c>
      <c r="AB110" s="864"/>
      <c r="AC110" s="864"/>
      <c r="AD110" s="864"/>
      <c r="AE110" s="865"/>
      <c r="AF110" s="866">
        <v>765902</v>
      </c>
      <c r="AG110" s="864"/>
      <c r="AH110" s="864"/>
      <c r="AI110" s="864"/>
      <c r="AJ110" s="865"/>
      <c r="AK110" s="866">
        <v>741440</v>
      </c>
      <c r="AL110" s="864"/>
      <c r="AM110" s="864"/>
      <c r="AN110" s="864"/>
      <c r="AO110" s="865"/>
      <c r="AP110" s="867">
        <v>25</v>
      </c>
      <c r="AQ110" s="868"/>
      <c r="AR110" s="868"/>
      <c r="AS110" s="868"/>
      <c r="AT110" s="869"/>
      <c r="AU110" s="905" t="s">
        <v>371</v>
      </c>
      <c r="AV110" s="906"/>
      <c r="AW110" s="906"/>
      <c r="AX110" s="906"/>
      <c r="AY110" s="906"/>
      <c r="AZ110" s="835" t="s">
        <v>372</v>
      </c>
      <c r="BA110" s="785"/>
      <c r="BB110" s="785"/>
      <c r="BC110" s="785"/>
      <c r="BD110" s="785"/>
      <c r="BE110" s="785"/>
      <c r="BF110" s="785"/>
      <c r="BG110" s="785"/>
      <c r="BH110" s="785"/>
      <c r="BI110" s="785"/>
      <c r="BJ110" s="785"/>
      <c r="BK110" s="785"/>
      <c r="BL110" s="785"/>
      <c r="BM110" s="785"/>
      <c r="BN110" s="785"/>
      <c r="BO110" s="785"/>
      <c r="BP110" s="786"/>
      <c r="BQ110" s="836">
        <v>5832688</v>
      </c>
      <c r="BR110" s="817"/>
      <c r="BS110" s="817"/>
      <c r="BT110" s="817"/>
      <c r="BU110" s="817"/>
      <c r="BV110" s="817">
        <v>5584809</v>
      </c>
      <c r="BW110" s="817"/>
      <c r="BX110" s="817"/>
      <c r="BY110" s="817"/>
      <c r="BZ110" s="817"/>
      <c r="CA110" s="817">
        <v>5398165</v>
      </c>
      <c r="CB110" s="817"/>
      <c r="CC110" s="817"/>
      <c r="CD110" s="817"/>
      <c r="CE110" s="817"/>
      <c r="CF110" s="841">
        <v>182</v>
      </c>
      <c r="CG110" s="842"/>
      <c r="CH110" s="842"/>
      <c r="CI110" s="842"/>
      <c r="CJ110" s="842"/>
      <c r="CK110" s="901" t="s">
        <v>373</v>
      </c>
      <c r="CL110" s="794"/>
      <c r="CM110" s="835" t="s">
        <v>374</v>
      </c>
      <c r="CN110" s="785"/>
      <c r="CO110" s="785"/>
      <c r="CP110" s="785"/>
      <c r="CQ110" s="785"/>
      <c r="CR110" s="785"/>
      <c r="CS110" s="785"/>
      <c r="CT110" s="785"/>
      <c r="CU110" s="785"/>
      <c r="CV110" s="785"/>
      <c r="CW110" s="785"/>
      <c r="CX110" s="785"/>
      <c r="CY110" s="785"/>
      <c r="CZ110" s="785"/>
      <c r="DA110" s="785"/>
      <c r="DB110" s="785"/>
      <c r="DC110" s="785"/>
      <c r="DD110" s="785"/>
      <c r="DE110" s="785"/>
      <c r="DF110" s="786"/>
      <c r="DG110" s="836" t="s">
        <v>64</v>
      </c>
      <c r="DH110" s="817"/>
      <c r="DI110" s="817"/>
      <c r="DJ110" s="817"/>
      <c r="DK110" s="817"/>
      <c r="DL110" s="817" t="s">
        <v>64</v>
      </c>
      <c r="DM110" s="817"/>
      <c r="DN110" s="817"/>
      <c r="DO110" s="817"/>
      <c r="DP110" s="817"/>
      <c r="DQ110" s="817" t="s">
        <v>64</v>
      </c>
      <c r="DR110" s="817"/>
      <c r="DS110" s="817"/>
      <c r="DT110" s="817"/>
      <c r="DU110" s="817"/>
      <c r="DV110" s="818" t="s">
        <v>64</v>
      </c>
      <c r="DW110" s="818"/>
      <c r="DX110" s="818"/>
      <c r="DY110" s="818"/>
      <c r="DZ110" s="819"/>
    </row>
    <row r="111" spans="1:131" s="89" customFormat="1" ht="26.25" customHeight="1" x14ac:dyDescent="0.15">
      <c r="A111" s="749" t="s">
        <v>375</v>
      </c>
      <c r="B111" s="750"/>
      <c r="C111" s="750"/>
      <c r="D111" s="750"/>
      <c r="E111" s="750"/>
      <c r="F111" s="750"/>
      <c r="G111" s="750"/>
      <c r="H111" s="750"/>
      <c r="I111" s="750"/>
      <c r="J111" s="750"/>
      <c r="K111" s="750"/>
      <c r="L111" s="750"/>
      <c r="M111" s="750"/>
      <c r="N111" s="750"/>
      <c r="O111" s="750"/>
      <c r="P111" s="750"/>
      <c r="Q111" s="750"/>
      <c r="R111" s="750"/>
      <c r="S111" s="750"/>
      <c r="T111" s="750"/>
      <c r="U111" s="750"/>
      <c r="V111" s="750"/>
      <c r="W111" s="750"/>
      <c r="X111" s="750"/>
      <c r="Y111" s="750"/>
      <c r="Z111" s="900"/>
      <c r="AA111" s="893" t="s">
        <v>64</v>
      </c>
      <c r="AB111" s="894"/>
      <c r="AC111" s="894"/>
      <c r="AD111" s="894"/>
      <c r="AE111" s="895"/>
      <c r="AF111" s="896" t="s">
        <v>64</v>
      </c>
      <c r="AG111" s="894"/>
      <c r="AH111" s="894"/>
      <c r="AI111" s="894"/>
      <c r="AJ111" s="895"/>
      <c r="AK111" s="896" t="s">
        <v>64</v>
      </c>
      <c r="AL111" s="894"/>
      <c r="AM111" s="894"/>
      <c r="AN111" s="894"/>
      <c r="AO111" s="895"/>
      <c r="AP111" s="897" t="s">
        <v>64</v>
      </c>
      <c r="AQ111" s="898"/>
      <c r="AR111" s="898"/>
      <c r="AS111" s="898"/>
      <c r="AT111" s="899"/>
      <c r="AU111" s="907"/>
      <c r="AV111" s="908"/>
      <c r="AW111" s="908"/>
      <c r="AX111" s="908"/>
      <c r="AY111" s="908"/>
      <c r="AZ111" s="792" t="s">
        <v>376</v>
      </c>
      <c r="BA111" s="727"/>
      <c r="BB111" s="727"/>
      <c r="BC111" s="727"/>
      <c r="BD111" s="727"/>
      <c r="BE111" s="727"/>
      <c r="BF111" s="727"/>
      <c r="BG111" s="727"/>
      <c r="BH111" s="727"/>
      <c r="BI111" s="727"/>
      <c r="BJ111" s="727"/>
      <c r="BK111" s="727"/>
      <c r="BL111" s="727"/>
      <c r="BM111" s="727"/>
      <c r="BN111" s="727"/>
      <c r="BO111" s="727"/>
      <c r="BP111" s="728"/>
      <c r="BQ111" s="764">
        <v>98065</v>
      </c>
      <c r="BR111" s="765"/>
      <c r="BS111" s="765"/>
      <c r="BT111" s="765"/>
      <c r="BU111" s="765"/>
      <c r="BV111" s="765">
        <v>81722</v>
      </c>
      <c r="BW111" s="765"/>
      <c r="BX111" s="765"/>
      <c r="BY111" s="765"/>
      <c r="BZ111" s="765"/>
      <c r="CA111" s="765">
        <v>65379</v>
      </c>
      <c r="CB111" s="765"/>
      <c r="CC111" s="765"/>
      <c r="CD111" s="765"/>
      <c r="CE111" s="765"/>
      <c r="CF111" s="850">
        <v>2.2000000000000002</v>
      </c>
      <c r="CG111" s="851"/>
      <c r="CH111" s="851"/>
      <c r="CI111" s="851"/>
      <c r="CJ111" s="851"/>
      <c r="CK111" s="902"/>
      <c r="CL111" s="796"/>
      <c r="CM111" s="792" t="s">
        <v>377</v>
      </c>
      <c r="CN111" s="727"/>
      <c r="CO111" s="727"/>
      <c r="CP111" s="727"/>
      <c r="CQ111" s="727"/>
      <c r="CR111" s="727"/>
      <c r="CS111" s="727"/>
      <c r="CT111" s="727"/>
      <c r="CU111" s="727"/>
      <c r="CV111" s="727"/>
      <c r="CW111" s="727"/>
      <c r="CX111" s="727"/>
      <c r="CY111" s="727"/>
      <c r="CZ111" s="727"/>
      <c r="DA111" s="727"/>
      <c r="DB111" s="727"/>
      <c r="DC111" s="727"/>
      <c r="DD111" s="727"/>
      <c r="DE111" s="727"/>
      <c r="DF111" s="728"/>
      <c r="DG111" s="764" t="s">
        <v>64</v>
      </c>
      <c r="DH111" s="765"/>
      <c r="DI111" s="765"/>
      <c r="DJ111" s="765"/>
      <c r="DK111" s="765"/>
      <c r="DL111" s="765" t="s">
        <v>64</v>
      </c>
      <c r="DM111" s="765"/>
      <c r="DN111" s="765"/>
      <c r="DO111" s="765"/>
      <c r="DP111" s="765"/>
      <c r="DQ111" s="765" t="s">
        <v>64</v>
      </c>
      <c r="DR111" s="765"/>
      <c r="DS111" s="765"/>
      <c r="DT111" s="765"/>
      <c r="DU111" s="765"/>
      <c r="DV111" s="771" t="s">
        <v>64</v>
      </c>
      <c r="DW111" s="771"/>
      <c r="DX111" s="771"/>
      <c r="DY111" s="771"/>
      <c r="DZ111" s="772"/>
    </row>
    <row r="112" spans="1:131" s="89" customFormat="1" ht="26.25" customHeight="1" x14ac:dyDescent="0.15">
      <c r="A112" s="887" t="s">
        <v>378</v>
      </c>
      <c r="B112" s="888"/>
      <c r="C112" s="727" t="s">
        <v>379</v>
      </c>
      <c r="D112" s="727"/>
      <c r="E112" s="727"/>
      <c r="F112" s="727"/>
      <c r="G112" s="727"/>
      <c r="H112" s="727"/>
      <c r="I112" s="727"/>
      <c r="J112" s="727"/>
      <c r="K112" s="727"/>
      <c r="L112" s="727"/>
      <c r="M112" s="727"/>
      <c r="N112" s="727"/>
      <c r="O112" s="727"/>
      <c r="P112" s="727"/>
      <c r="Q112" s="727"/>
      <c r="R112" s="727"/>
      <c r="S112" s="727"/>
      <c r="T112" s="727"/>
      <c r="U112" s="727"/>
      <c r="V112" s="727"/>
      <c r="W112" s="727"/>
      <c r="X112" s="727"/>
      <c r="Y112" s="727"/>
      <c r="Z112" s="728"/>
      <c r="AA112" s="754" t="s">
        <v>64</v>
      </c>
      <c r="AB112" s="755"/>
      <c r="AC112" s="755"/>
      <c r="AD112" s="755"/>
      <c r="AE112" s="756"/>
      <c r="AF112" s="757" t="s">
        <v>64</v>
      </c>
      <c r="AG112" s="755"/>
      <c r="AH112" s="755"/>
      <c r="AI112" s="755"/>
      <c r="AJ112" s="756"/>
      <c r="AK112" s="757" t="s">
        <v>64</v>
      </c>
      <c r="AL112" s="755"/>
      <c r="AM112" s="755"/>
      <c r="AN112" s="755"/>
      <c r="AO112" s="756"/>
      <c r="AP112" s="799" t="s">
        <v>64</v>
      </c>
      <c r="AQ112" s="800"/>
      <c r="AR112" s="800"/>
      <c r="AS112" s="800"/>
      <c r="AT112" s="801"/>
      <c r="AU112" s="907"/>
      <c r="AV112" s="908"/>
      <c r="AW112" s="908"/>
      <c r="AX112" s="908"/>
      <c r="AY112" s="908"/>
      <c r="AZ112" s="792" t="s">
        <v>380</v>
      </c>
      <c r="BA112" s="727"/>
      <c r="BB112" s="727"/>
      <c r="BC112" s="727"/>
      <c r="BD112" s="727"/>
      <c r="BE112" s="727"/>
      <c r="BF112" s="727"/>
      <c r="BG112" s="727"/>
      <c r="BH112" s="727"/>
      <c r="BI112" s="727"/>
      <c r="BJ112" s="727"/>
      <c r="BK112" s="727"/>
      <c r="BL112" s="727"/>
      <c r="BM112" s="727"/>
      <c r="BN112" s="727"/>
      <c r="BO112" s="727"/>
      <c r="BP112" s="728"/>
      <c r="BQ112" s="764">
        <v>251378</v>
      </c>
      <c r="BR112" s="765"/>
      <c r="BS112" s="765"/>
      <c r="BT112" s="765"/>
      <c r="BU112" s="765"/>
      <c r="BV112" s="765">
        <v>288785</v>
      </c>
      <c r="BW112" s="765"/>
      <c r="BX112" s="765"/>
      <c r="BY112" s="765"/>
      <c r="BZ112" s="765"/>
      <c r="CA112" s="765">
        <v>408662</v>
      </c>
      <c r="CB112" s="765"/>
      <c r="CC112" s="765"/>
      <c r="CD112" s="765"/>
      <c r="CE112" s="765"/>
      <c r="CF112" s="850">
        <v>13.8</v>
      </c>
      <c r="CG112" s="851"/>
      <c r="CH112" s="851"/>
      <c r="CI112" s="851"/>
      <c r="CJ112" s="851"/>
      <c r="CK112" s="902"/>
      <c r="CL112" s="796"/>
      <c r="CM112" s="792" t="s">
        <v>381</v>
      </c>
      <c r="CN112" s="727"/>
      <c r="CO112" s="727"/>
      <c r="CP112" s="727"/>
      <c r="CQ112" s="727"/>
      <c r="CR112" s="727"/>
      <c r="CS112" s="727"/>
      <c r="CT112" s="727"/>
      <c r="CU112" s="727"/>
      <c r="CV112" s="727"/>
      <c r="CW112" s="727"/>
      <c r="CX112" s="727"/>
      <c r="CY112" s="727"/>
      <c r="CZ112" s="727"/>
      <c r="DA112" s="727"/>
      <c r="DB112" s="727"/>
      <c r="DC112" s="727"/>
      <c r="DD112" s="727"/>
      <c r="DE112" s="727"/>
      <c r="DF112" s="728"/>
      <c r="DG112" s="764" t="s">
        <v>64</v>
      </c>
      <c r="DH112" s="765"/>
      <c r="DI112" s="765"/>
      <c r="DJ112" s="765"/>
      <c r="DK112" s="765"/>
      <c r="DL112" s="765" t="s">
        <v>64</v>
      </c>
      <c r="DM112" s="765"/>
      <c r="DN112" s="765"/>
      <c r="DO112" s="765"/>
      <c r="DP112" s="765"/>
      <c r="DQ112" s="765" t="s">
        <v>64</v>
      </c>
      <c r="DR112" s="765"/>
      <c r="DS112" s="765"/>
      <c r="DT112" s="765"/>
      <c r="DU112" s="765"/>
      <c r="DV112" s="771" t="s">
        <v>64</v>
      </c>
      <c r="DW112" s="771"/>
      <c r="DX112" s="771"/>
      <c r="DY112" s="771"/>
      <c r="DZ112" s="772"/>
    </row>
    <row r="113" spans="1:130" s="89" customFormat="1" ht="26.25" customHeight="1" x14ac:dyDescent="0.15">
      <c r="A113" s="889"/>
      <c r="B113" s="890"/>
      <c r="C113" s="727" t="s">
        <v>382</v>
      </c>
      <c r="D113" s="727"/>
      <c r="E113" s="727"/>
      <c r="F113" s="727"/>
      <c r="G113" s="727"/>
      <c r="H113" s="727"/>
      <c r="I113" s="727"/>
      <c r="J113" s="727"/>
      <c r="K113" s="727"/>
      <c r="L113" s="727"/>
      <c r="M113" s="727"/>
      <c r="N113" s="727"/>
      <c r="O113" s="727"/>
      <c r="P113" s="727"/>
      <c r="Q113" s="727"/>
      <c r="R113" s="727"/>
      <c r="S113" s="727"/>
      <c r="T113" s="727"/>
      <c r="U113" s="727"/>
      <c r="V113" s="727"/>
      <c r="W113" s="727"/>
      <c r="X113" s="727"/>
      <c r="Y113" s="727"/>
      <c r="Z113" s="728"/>
      <c r="AA113" s="893">
        <v>55490</v>
      </c>
      <c r="AB113" s="894"/>
      <c r="AC113" s="894"/>
      <c r="AD113" s="894"/>
      <c r="AE113" s="895"/>
      <c r="AF113" s="896">
        <v>55337</v>
      </c>
      <c r="AG113" s="894"/>
      <c r="AH113" s="894"/>
      <c r="AI113" s="894"/>
      <c r="AJ113" s="895"/>
      <c r="AK113" s="896">
        <v>55656</v>
      </c>
      <c r="AL113" s="894"/>
      <c r="AM113" s="894"/>
      <c r="AN113" s="894"/>
      <c r="AO113" s="895"/>
      <c r="AP113" s="897">
        <v>1.9</v>
      </c>
      <c r="AQ113" s="898"/>
      <c r="AR113" s="898"/>
      <c r="AS113" s="898"/>
      <c r="AT113" s="899"/>
      <c r="AU113" s="907"/>
      <c r="AV113" s="908"/>
      <c r="AW113" s="908"/>
      <c r="AX113" s="908"/>
      <c r="AY113" s="908"/>
      <c r="AZ113" s="792" t="s">
        <v>383</v>
      </c>
      <c r="BA113" s="727"/>
      <c r="BB113" s="727"/>
      <c r="BC113" s="727"/>
      <c r="BD113" s="727"/>
      <c r="BE113" s="727"/>
      <c r="BF113" s="727"/>
      <c r="BG113" s="727"/>
      <c r="BH113" s="727"/>
      <c r="BI113" s="727"/>
      <c r="BJ113" s="727"/>
      <c r="BK113" s="727"/>
      <c r="BL113" s="727"/>
      <c r="BM113" s="727"/>
      <c r="BN113" s="727"/>
      <c r="BO113" s="727"/>
      <c r="BP113" s="728"/>
      <c r="BQ113" s="764">
        <v>4652</v>
      </c>
      <c r="BR113" s="765"/>
      <c r="BS113" s="765"/>
      <c r="BT113" s="765"/>
      <c r="BU113" s="765"/>
      <c r="BV113" s="765">
        <v>-2892</v>
      </c>
      <c r="BW113" s="765"/>
      <c r="BX113" s="765"/>
      <c r="BY113" s="765"/>
      <c r="BZ113" s="765"/>
      <c r="CA113" s="765">
        <v>-10245</v>
      </c>
      <c r="CB113" s="765"/>
      <c r="CC113" s="765"/>
      <c r="CD113" s="765"/>
      <c r="CE113" s="765"/>
      <c r="CF113" s="850">
        <v>-0.3</v>
      </c>
      <c r="CG113" s="851"/>
      <c r="CH113" s="851"/>
      <c r="CI113" s="851"/>
      <c r="CJ113" s="851"/>
      <c r="CK113" s="902"/>
      <c r="CL113" s="796"/>
      <c r="CM113" s="792" t="s">
        <v>384</v>
      </c>
      <c r="CN113" s="727"/>
      <c r="CO113" s="727"/>
      <c r="CP113" s="727"/>
      <c r="CQ113" s="727"/>
      <c r="CR113" s="727"/>
      <c r="CS113" s="727"/>
      <c r="CT113" s="727"/>
      <c r="CU113" s="727"/>
      <c r="CV113" s="727"/>
      <c r="CW113" s="727"/>
      <c r="CX113" s="727"/>
      <c r="CY113" s="727"/>
      <c r="CZ113" s="727"/>
      <c r="DA113" s="727"/>
      <c r="DB113" s="727"/>
      <c r="DC113" s="727"/>
      <c r="DD113" s="727"/>
      <c r="DE113" s="727"/>
      <c r="DF113" s="728"/>
      <c r="DG113" s="754" t="s">
        <v>64</v>
      </c>
      <c r="DH113" s="755"/>
      <c r="DI113" s="755"/>
      <c r="DJ113" s="755"/>
      <c r="DK113" s="756"/>
      <c r="DL113" s="757" t="s">
        <v>64</v>
      </c>
      <c r="DM113" s="755"/>
      <c r="DN113" s="755"/>
      <c r="DO113" s="755"/>
      <c r="DP113" s="756"/>
      <c r="DQ113" s="757" t="s">
        <v>64</v>
      </c>
      <c r="DR113" s="755"/>
      <c r="DS113" s="755"/>
      <c r="DT113" s="755"/>
      <c r="DU113" s="756"/>
      <c r="DV113" s="799" t="s">
        <v>64</v>
      </c>
      <c r="DW113" s="800"/>
      <c r="DX113" s="800"/>
      <c r="DY113" s="800"/>
      <c r="DZ113" s="801"/>
    </row>
    <row r="114" spans="1:130" s="89" customFormat="1" ht="26.25" customHeight="1" x14ac:dyDescent="0.15">
      <c r="A114" s="889"/>
      <c r="B114" s="890"/>
      <c r="C114" s="727" t="s">
        <v>385</v>
      </c>
      <c r="D114" s="727"/>
      <c r="E114" s="727"/>
      <c r="F114" s="727"/>
      <c r="G114" s="727"/>
      <c r="H114" s="727"/>
      <c r="I114" s="727"/>
      <c r="J114" s="727"/>
      <c r="K114" s="727"/>
      <c r="L114" s="727"/>
      <c r="M114" s="727"/>
      <c r="N114" s="727"/>
      <c r="O114" s="727"/>
      <c r="P114" s="727"/>
      <c r="Q114" s="727"/>
      <c r="R114" s="727"/>
      <c r="S114" s="727"/>
      <c r="T114" s="727"/>
      <c r="U114" s="727"/>
      <c r="V114" s="727"/>
      <c r="W114" s="727"/>
      <c r="X114" s="727"/>
      <c r="Y114" s="727"/>
      <c r="Z114" s="728"/>
      <c r="AA114" s="754">
        <v>10319</v>
      </c>
      <c r="AB114" s="755"/>
      <c r="AC114" s="755"/>
      <c r="AD114" s="755"/>
      <c r="AE114" s="756"/>
      <c r="AF114" s="757">
        <v>9513</v>
      </c>
      <c r="AG114" s="755"/>
      <c r="AH114" s="755"/>
      <c r="AI114" s="755"/>
      <c r="AJ114" s="756"/>
      <c r="AK114" s="757">
        <v>9056</v>
      </c>
      <c r="AL114" s="755"/>
      <c r="AM114" s="755"/>
      <c r="AN114" s="755"/>
      <c r="AO114" s="756"/>
      <c r="AP114" s="799">
        <v>0.3</v>
      </c>
      <c r="AQ114" s="800"/>
      <c r="AR114" s="800"/>
      <c r="AS114" s="800"/>
      <c r="AT114" s="801"/>
      <c r="AU114" s="907"/>
      <c r="AV114" s="908"/>
      <c r="AW114" s="908"/>
      <c r="AX114" s="908"/>
      <c r="AY114" s="908"/>
      <c r="AZ114" s="792" t="s">
        <v>386</v>
      </c>
      <c r="BA114" s="727"/>
      <c r="BB114" s="727"/>
      <c r="BC114" s="727"/>
      <c r="BD114" s="727"/>
      <c r="BE114" s="727"/>
      <c r="BF114" s="727"/>
      <c r="BG114" s="727"/>
      <c r="BH114" s="727"/>
      <c r="BI114" s="727"/>
      <c r="BJ114" s="727"/>
      <c r="BK114" s="727"/>
      <c r="BL114" s="727"/>
      <c r="BM114" s="727"/>
      <c r="BN114" s="727"/>
      <c r="BO114" s="727"/>
      <c r="BP114" s="728"/>
      <c r="BQ114" s="764">
        <v>395021</v>
      </c>
      <c r="BR114" s="765"/>
      <c r="BS114" s="765"/>
      <c r="BT114" s="765"/>
      <c r="BU114" s="765"/>
      <c r="BV114" s="765">
        <v>387352</v>
      </c>
      <c r="BW114" s="765"/>
      <c r="BX114" s="765"/>
      <c r="BY114" s="765"/>
      <c r="BZ114" s="765"/>
      <c r="CA114" s="765">
        <v>429488</v>
      </c>
      <c r="CB114" s="765"/>
      <c r="CC114" s="765"/>
      <c r="CD114" s="765"/>
      <c r="CE114" s="765"/>
      <c r="CF114" s="850">
        <v>14.5</v>
      </c>
      <c r="CG114" s="851"/>
      <c r="CH114" s="851"/>
      <c r="CI114" s="851"/>
      <c r="CJ114" s="851"/>
      <c r="CK114" s="902"/>
      <c r="CL114" s="796"/>
      <c r="CM114" s="792" t="s">
        <v>387</v>
      </c>
      <c r="CN114" s="727"/>
      <c r="CO114" s="727"/>
      <c r="CP114" s="727"/>
      <c r="CQ114" s="727"/>
      <c r="CR114" s="727"/>
      <c r="CS114" s="727"/>
      <c r="CT114" s="727"/>
      <c r="CU114" s="727"/>
      <c r="CV114" s="727"/>
      <c r="CW114" s="727"/>
      <c r="CX114" s="727"/>
      <c r="CY114" s="727"/>
      <c r="CZ114" s="727"/>
      <c r="DA114" s="727"/>
      <c r="DB114" s="727"/>
      <c r="DC114" s="727"/>
      <c r="DD114" s="727"/>
      <c r="DE114" s="727"/>
      <c r="DF114" s="728"/>
      <c r="DG114" s="754" t="s">
        <v>64</v>
      </c>
      <c r="DH114" s="755"/>
      <c r="DI114" s="755"/>
      <c r="DJ114" s="755"/>
      <c r="DK114" s="756"/>
      <c r="DL114" s="757" t="s">
        <v>64</v>
      </c>
      <c r="DM114" s="755"/>
      <c r="DN114" s="755"/>
      <c r="DO114" s="755"/>
      <c r="DP114" s="756"/>
      <c r="DQ114" s="757" t="s">
        <v>64</v>
      </c>
      <c r="DR114" s="755"/>
      <c r="DS114" s="755"/>
      <c r="DT114" s="755"/>
      <c r="DU114" s="756"/>
      <c r="DV114" s="799" t="s">
        <v>64</v>
      </c>
      <c r="DW114" s="800"/>
      <c r="DX114" s="800"/>
      <c r="DY114" s="800"/>
      <c r="DZ114" s="801"/>
    </row>
    <row r="115" spans="1:130" s="89" customFormat="1" ht="26.25" customHeight="1" x14ac:dyDescent="0.15">
      <c r="A115" s="889"/>
      <c r="B115" s="890"/>
      <c r="C115" s="727" t="s">
        <v>388</v>
      </c>
      <c r="D115" s="727"/>
      <c r="E115" s="727"/>
      <c r="F115" s="727"/>
      <c r="G115" s="727"/>
      <c r="H115" s="727"/>
      <c r="I115" s="727"/>
      <c r="J115" s="727"/>
      <c r="K115" s="727"/>
      <c r="L115" s="727"/>
      <c r="M115" s="727"/>
      <c r="N115" s="727"/>
      <c r="O115" s="727"/>
      <c r="P115" s="727"/>
      <c r="Q115" s="727"/>
      <c r="R115" s="727"/>
      <c r="S115" s="727"/>
      <c r="T115" s="727"/>
      <c r="U115" s="727"/>
      <c r="V115" s="727"/>
      <c r="W115" s="727"/>
      <c r="X115" s="727"/>
      <c r="Y115" s="727"/>
      <c r="Z115" s="728"/>
      <c r="AA115" s="893" t="s">
        <v>64</v>
      </c>
      <c r="AB115" s="894"/>
      <c r="AC115" s="894"/>
      <c r="AD115" s="894"/>
      <c r="AE115" s="895"/>
      <c r="AF115" s="896" t="s">
        <v>64</v>
      </c>
      <c r="AG115" s="894"/>
      <c r="AH115" s="894"/>
      <c r="AI115" s="894"/>
      <c r="AJ115" s="895"/>
      <c r="AK115" s="896" t="s">
        <v>64</v>
      </c>
      <c r="AL115" s="894"/>
      <c r="AM115" s="894"/>
      <c r="AN115" s="894"/>
      <c r="AO115" s="895"/>
      <c r="AP115" s="897" t="s">
        <v>64</v>
      </c>
      <c r="AQ115" s="898"/>
      <c r="AR115" s="898"/>
      <c r="AS115" s="898"/>
      <c r="AT115" s="899"/>
      <c r="AU115" s="907"/>
      <c r="AV115" s="908"/>
      <c r="AW115" s="908"/>
      <c r="AX115" s="908"/>
      <c r="AY115" s="908"/>
      <c r="AZ115" s="792" t="s">
        <v>389</v>
      </c>
      <c r="BA115" s="727"/>
      <c r="BB115" s="727"/>
      <c r="BC115" s="727"/>
      <c r="BD115" s="727"/>
      <c r="BE115" s="727"/>
      <c r="BF115" s="727"/>
      <c r="BG115" s="727"/>
      <c r="BH115" s="727"/>
      <c r="BI115" s="727"/>
      <c r="BJ115" s="727"/>
      <c r="BK115" s="727"/>
      <c r="BL115" s="727"/>
      <c r="BM115" s="727"/>
      <c r="BN115" s="727"/>
      <c r="BO115" s="727"/>
      <c r="BP115" s="728"/>
      <c r="BQ115" s="764" t="s">
        <v>64</v>
      </c>
      <c r="BR115" s="765"/>
      <c r="BS115" s="765"/>
      <c r="BT115" s="765"/>
      <c r="BU115" s="765"/>
      <c r="BV115" s="765" t="s">
        <v>64</v>
      </c>
      <c r="BW115" s="765"/>
      <c r="BX115" s="765"/>
      <c r="BY115" s="765"/>
      <c r="BZ115" s="765"/>
      <c r="CA115" s="765" t="s">
        <v>64</v>
      </c>
      <c r="CB115" s="765"/>
      <c r="CC115" s="765"/>
      <c r="CD115" s="765"/>
      <c r="CE115" s="765"/>
      <c r="CF115" s="850" t="s">
        <v>64</v>
      </c>
      <c r="CG115" s="851"/>
      <c r="CH115" s="851"/>
      <c r="CI115" s="851"/>
      <c r="CJ115" s="851"/>
      <c r="CK115" s="902"/>
      <c r="CL115" s="796"/>
      <c r="CM115" s="792" t="s">
        <v>390</v>
      </c>
      <c r="CN115" s="727"/>
      <c r="CO115" s="727"/>
      <c r="CP115" s="727"/>
      <c r="CQ115" s="727"/>
      <c r="CR115" s="727"/>
      <c r="CS115" s="727"/>
      <c r="CT115" s="727"/>
      <c r="CU115" s="727"/>
      <c r="CV115" s="727"/>
      <c r="CW115" s="727"/>
      <c r="CX115" s="727"/>
      <c r="CY115" s="727"/>
      <c r="CZ115" s="727"/>
      <c r="DA115" s="727"/>
      <c r="DB115" s="727"/>
      <c r="DC115" s="727"/>
      <c r="DD115" s="727"/>
      <c r="DE115" s="727"/>
      <c r="DF115" s="728"/>
      <c r="DG115" s="754" t="s">
        <v>64</v>
      </c>
      <c r="DH115" s="755"/>
      <c r="DI115" s="755"/>
      <c r="DJ115" s="755"/>
      <c r="DK115" s="756"/>
      <c r="DL115" s="757" t="s">
        <v>64</v>
      </c>
      <c r="DM115" s="755"/>
      <c r="DN115" s="755"/>
      <c r="DO115" s="755"/>
      <c r="DP115" s="756"/>
      <c r="DQ115" s="757" t="s">
        <v>64</v>
      </c>
      <c r="DR115" s="755"/>
      <c r="DS115" s="755"/>
      <c r="DT115" s="755"/>
      <c r="DU115" s="756"/>
      <c r="DV115" s="799" t="s">
        <v>64</v>
      </c>
      <c r="DW115" s="800"/>
      <c r="DX115" s="800"/>
      <c r="DY115" s="800"/>
      <c r="DZ115" s="801"/>
    </row>
    <row r="116" spans="1:130" s="89" customFormat="1" ht="26.25" customHeight="1" x14ac:dyDescent="0.15">
      <c r="A116" s="891"/>
      <c r="B116" s="892"/>
      <c r="C116" s="814" t="s">
        <v>391</v>
      </c>
      <c r="D116" s="814"/>
      <c r="E116" s="814"/>
      <c r="F116" s="814"/>
      <c r="G116" s="814"/>
      <c r="H116" s="814"/>
      <c r="I116" s="814"/>
      <c r="J116" s="814"/>
      <c r="K116" s="814"/>
      <c r="L116" s="814"/>
      <c r="M116" s="814"/>
      <c r="N116" s="814"/>
      <c r="O116" s="814"/>
      <c r="P116" s="814"/>
      <c r="Q116" s="814"/>
      <c r="R116" s="814"/>
      <c r="S116" s="814"/>
      <c r="T116" s="814"/>
      <c r="U116" s="814"/>
      <c r="V116" s="814"/>
      <c r="W116" s="814"/>
      <c r="X116" s="814"/>
      <c r="Y116" s="814"/>
      <c r="Z116" s="815"/>
      <c r="AA116" s="754">
        <v>158</v>
      </c>
      <c r="AB116" s="755"/>
      <c r="AC116" s="755"/>
      <c r="AD116" s="755"/>
      <c r="AE116" s="756"/>
      <c r="AF116" s="757">
        <v>158</v>
      </c>
      <c r="AG116" s="755"/>
      <c r="AH116" s="755"/>
      <c r="AI116" s="755"/>
      <c r="AJ116" s="756"/>
      <c r="AK116" s="757">
        <v>271</v>
      </c>
      <c r="AL116" s="755"/>
      <c r="AM116" s="755"/>
      <c r="AN116" s="755"/>
      <c r="AO116" s="756"/>
      <c r="AP116" s="799">
        <v>0</v>
      </c>
      <c r="AQ116" s="800"/>
      <c r="AR116" s="800"/>
      <c r="AS116" s="800"/>
      <c r="AT116" s="801"/>
      <c r="AU116" s="907"/>
      <c r="AV116" s="908"/>
      <c r="AW116" s="908"/>
      <c r="AX116" s="908"/>
      <c r="AY116" s="908"/>
      <c r="AZ116" s="884" t="s">
        <v>392</v>
      </c>
      <c r="BA116" s="885"/>
      <c r="BB116" s="885"/>
      <c r="BC116" s="885"/>
      <c r="BD116" s="885"/>
      <c r="BE116" s="885"/>
      <c r="BF116" s="885"/>
      <c r="BG116" s="885"/>
      <c r="BH116" s="885"/>
      <c r="BI116" s="885"/>
      <c r="BJ116" s="885"/>
      <c r="BK116" s="885"/>
      <c r="BL116" s="885"/>
      <c r="BM116" s="885"/>
      <c r="BN116" s="885"/>
      <c r="BO116" s="885"/>
      <c r="BP116" s="886"/>
      <c r="BQ116" s="764" t="s">
        <v>64</v>
      </c>
      <c r="BR116" s="765"/>
      <c r="BS116" s="765"/>
      <c r="BT116" s="765"/>
      <c r="BU116" s="765"/>
      <c r="BV116" s="765" t="s">
        <v>64</v>
      </c>
      <c r="BW116" s="765"/>
      <c r="BX116" s="765"/>
      <c r="BY116" s="765"/>
      <c r="BZ116" s="765"/>
      <c r="CA116" s="765" t="s">
        <v>64</v>
      </c>
      <c r="CB116" s="765"/>
      <c r="CC116" s="765"/>
      <c r="CD116" s="765"/>
      <c r="CE116" s="765"/>
      <c r="CF116" s="850" t="s">
        <v>64</v>
      </c>
      <c r="CG116" s="851"/>
      <c r="CH116" s="851"/>
      <c r="CI116" s="851"/>
      <c r="CJ116" s="851"/>
      <c r="CK116" s="902"/>
      <c r="CL116" s="796"/>
      <c r="CM116" s="792" t="s">
        <v>393</v>
      </c>
      <c r="CN116" s="727"/>
      <c r="CO116" s="727"/>
      <c r="CP116" s="727"/>
      <c r="CQ116" s="727"/>
      <c r="CR116" s="727"/>
      <c r="CS116" s="727"/>
      <c r="CT116" s="727"/>
      <c r="CU116" s="727"/>
      <c r="CV116" s="727"/>
      <c r="CW116" s="727"/>
      <c r="CX116" s="727"/>
      <c r="CY116" s="727"/>
      <c r="CZ116" s="727"/>
      <c r="DA116" s="727"/>
      <c r="DB116" s="727"/>
      <c r="DC116" s="727"/>
      <c r="DD116" s="727"/>
      <c r="DE116" s="727"/>
      <c r="DF116" s="728"/>
      <c r="DG116" s="754" t="s">
        <v>64</v>
      </c>
      <c r="DH116" s="755"/>
      <c r="DI116" s="755"/>
      <c r="DJ116" s="755"/>
      <c r="DK116" s="756"/>
      <c r="DL116" s="757" t="s">
        <v>64</v>
      </c>
      <c r="DM116" s="755"/>
      <c r="DN116" s="755"/>
      <c r="DO116" s="755"/>
      <c r="DP116" s="756"/>
      <c r="DQ116" s="757" t="s">
        <v>64</v>
      </c>
      <c r="DR116" s="755"/>
      <c r="DS116" s="755"/>
      <c r="DT116" s="755"/>
      <c r="DU116" s="756"/>
      <c r="DV116" s="799" t="s">
        <v>64</v>
      </c>
      <c r="DW116" s="800"/>
      <c r="DX116" s="800"/>
      <c r="DY116" s="800"/>
      <c r="DZ116" s="801"/>
    </row>
    <row r="117" spans="1:130" s="89" customFormat="1" ht="26.25" customHeight="1" x14ac:dyDescent="0.15">
      <c r="A117" s="870" t="s">
        <v>121</v>
      </c>
      <c r="B117" s="871"/>
      <c r="C117" s="871"/>
      <c r="D117" s="871"/>
      <c r="E117" s="871"/>
      <c r="F117" s="871"/>
      <c r="G117" s="871"/>
      <c r="H117" s="871"/>
      <c r="I117" s="871"/>
      <c r="J117" s="871"/>
      <c r="K117" s="871"/>
      <c r="L117" s="871"/>
      <c r="M117" s="871"/>
      <c r="N117" s="871"/>
      <c r="O117" s="871"/>
      <c r="P117" s="871"/>
      <c r="Q117" s="871"/>
      <c r="R117" s="871"/>
      <c r="S117" s="871"/>
      <c r="T117" s="871"/>
      <c r="U117" s="871"/>
      <c r="V117" s="871"/>
      <c r="W117" s="871"/>
      <c r="X117" s="871"/>
      <c r="Y117" s="852" t="s">
        <v>394</v>
      </c>
      <c r="Z117" s="872"/>
      <c r="AA117" s="877">
        <v>926330</v>
      </c>
      <c r="AB117" s="878"/>
      <c r="AC117" s="878"/>
      <c r="AD117" s="878"/>
      <c r="AE117" s="879"/>
      <c r="AF117" s="880">
        <v>830910</v>
      </c>
      <c r="AG117" s="878"/>
      <c r="AH117" s="878"/>
      <c r="AI117" s="878"/>
      <c r="AJ117" s="879"/>
      <c r="AK117" s="880">
        <v>806423</v>
      </c>
      <c r="AL117" s="878"/>
      <c r="AM117" s="878"/>
      <c r="AN117" s="878"/>
      <c r="AO117" s="879"/>
      <c r="AP117" s="881"/>
      <c r="AQ117" s="882"/>
      <c r="AR117" s="882"/>
      <c r="AS117" s="882"/>
      <c r="AT117" s="883"/>
      <c r="AU117" s="907"/>
      <c r="AV117" s="908"/>
      <c r="AW117" s="908"/>
      <c r="AX117" s="908"/>
      <c r="AY117" s="908"/>
      <c r="AZ117" s="838" t="s">
        <v>395</v>
      </c>
      <c r="BA117" s="839"/>
      <c r="BB117" s="839"/>
      <c r="BC117" s="839"/>
      <c r="BD117" s="839"/>
      <c r="BE117" s="839"/>
      <c r="BF117" s="839"/>
      <c r="BG117" s="839"/>
      <c r="BH117" s="839"/>
      <c r="BI117" s="839"/>
      <c r="BJ117" s="839"/>
      <c r="BK117" s="839"/>
      <c r="BL117" s="839"/>
      <c r="BM117" s="839"/>
      <c r="BN117" s="839"/>
      <c r="BO117" s="839"/>
      <c r="BP117" s="840"/>
      <c r="BQ117" s="764" t="s">
        <v>64</v>
      </c>
      <c r="BR117" s="765"/>
      <c r="BS117" s="765"/>
      <c r="BT117" s="765"/>
      <c r="BU117" s="765"/>
      <c r="BV117" s="765" t="s">
        <v>64</v>
      </c>
      <c r="BW117" s="765"/>
      <c r="BX117" s="765"/>
      <c r="BY117" s="765"/>
      <c r="BZ117" s="765"/>
      <c r="CA117" s="765" t="s">
        <v>64</v>
      </c>
      <c r="CB117" s="765"/>
      <c r="CC117" s="765"/>
      <c r="CD117" s="765"/>
      <c r="CE117" s="765"/>
      <c r="CF117" s="850" t="s">
        <v>64</v>
      </c>
      <c r="CG117" s="851"/>
      <c r="CH117" s="851"/>
      <c r="CI117" s="851"/>
      <c r="CJ117" s="851"/>
      <c r="CK117" s="902"/>
      <c r="CL117" s="796"/>
      <c r="CM117" s="792" t="s">
        <v>396</v>
      </c>
      <c r="CN117" s="727"/>
      <c r="CO117" s="727"/>
      <c r="CP117" s="727"/>
      <c r="CQ117" s="727"/>
      <c r="CR117" s="727"/>
      <c r="CS117" s="727"/>
      <c r="CT117" s="727"/>
      <c r="CU117" s="727"/>
      <c r="CV117" s="727"/>
      <c r="CW117" s="727"/>
      <c r="CX117" s="727"/>
      <c r="CY117" s="727"/>
      <c r="CZ117" s="727"/>
      <c r="DA117" s="727"/>
      <c r="DB117" s="727"/>
      <c r="DC117" s="727"/>
      <c r="DD117" s="727"/>
      <c r="DE117" s="727"/>
      <c r="DF117" s="728"/>
      <c r="DG117" s="754" t="s">
        <v>64</v>
      </c>
      <c r="DH117" s="755"/>
      <c r="DI117" s="755"/>
      <c r="DJ117" s="755"/>
      <c r="DK117" s="756"/>
      <c r="DL117" s="757" t="s">
        <v>64</v>
      </c>
      <c r="DM117" s="755"/>
      <c r="DN117" s="755"/>
      <c r="DO117" s="755"/>
      <c r="DP117" s="756"/>
      <c r="DQ117" s="757" t="s">
        <v>64</v>
      </c>
      <c r="DR117" s="755"/>
      <c r="DS117" s="755"/>
      <c r="DT117" s="755"/>
      <c r="DU117" s="756"/>
      <c r="DV117" s="799" t="s">
        <v>64</v>
      </c>
      <c r="DW117" s="800"/>
      <c r="DX117" s="800"/>
      <c r="DY117" s="800"/>
      <c r="DZ117" s="801"/>
    </row>
    <row r="118" spans="1:130" s="89" customFormat="1" ht="26.25" customHeight="1" x14ac:dyDescent="0.15">
      <c r="A118" s="870" t="s">
        <v>369</v>
      </c>
      <c r="B118" s="871"/>
      <c r="C118" s="871"/>
      <c r="D118" s="871"/>
      <c r="E118" s="871"/>
      <c r="F118" s="871"/>
      <c r="G118" s="871"/>
      <c r="H118" s="871"/>
      <c r="I118" s="871"/>
      <c r="J118" s="871"/>
      <c r="K118" s="871"/>
      <c r="L118" s="871"/>
      <c r="M118" s="871"/>
      <c r="N118" s="871"/>
      <c r="O118" s="871"/>
      <c r="P118" s="871"/>
      <c r="Q118" s="871"/>
      <c r="R118" s="871"/>
      <c r="S118" s="871"/>
      <c r="T118" s="871"/>
      <c r="U118" s="871"/>
      <c r="V118" s="871"/>
      <c r="W118" s="871"/>
      <c r="X118" s="871"/>
      <c r="Y118" s="871"/>
      <c r="Z118" s="872"/>
      <c r="AA118" s="873" t="s">
        <v>366</v>
      </c>
      <c r="AB118" s="871"/>
      <c r="AC118" s="871"/>
      <c r="AD118" s="871"/>
      <c r="AE118" s="872"/>
      <c r="AF118" s="873" t="s">
        <v>367</v>
      </c>
      <c r="AG118" s="871"/>
      <c r="AH118" s="871"/>
      <c r="AI118" s="871"/>
      <c r="AJ118" s="872"/>
      <c r="AK118" s="873" t="s">
        <v>240</v>
      </c>
      <c r="AL118" s="871"/>
      <c r="AM118" s="871"/>
      <c r="AN118" s="871"/>
      <c r="AO118" s="872"/>
      <c r="AP118" s="874" t="s">
        <v>368</v>
      </c>
      <c r="AQ118" s="875"/>
      <c r="AR118" s="875"/>
      <c r="AS118" s="875"/>
      <c r="AT118" s="876"/>
      <c r="AU118" s="907"/>
      <c r="AV118" s="908"/>
      <c r="AW118" s="908"/>
      <c r="AX118" s="908"/>
      <c r="AY118" s="908"/>
      <c r="AZ118" s="813" t="s">
        <v>397</v>
      </c>
      <c r="BA118" s="814"/>
      <c r="BB118" s="814"/>
      <c r="BC118" s="814"/>
      <c r="BD118" s="814"/>
      <c r="BE118" s="814"/>
      <c r="BF118" s="814"/>
      <c r="BG118" s="814"/>
      <c r="BH118" s="814"/>
      <c r="BI118" s="814"/>
      <c r="BJ118" s="814"/>
      <c r="BK118" s="814"/>
      <c r="BL118" s="814"/>
      <c r="BM118" s="814"/>
      <c r="BN118" s="814"/>
      <c r="BO118" s="814"/>
      <c r="BP118" s="815"/>
      <c r="BQ118" s="854" t="s">
        <v>64</v>
      </c>
      <c r="BR118" s="820"/>
      <c r="BS118" s="820"/>
      <c r="BT118" s="820"/>
      <c r="BU118" s="820"/>
      <c r="BV118" s="820" t="s">
        <v>64</v>
      </c>
      <c r="BW118" s="820"/>
      <c r="BX118" s="820"/>
      <c r="BY118" s="820"/>
      <c r="BZ118" s="820"/>
      <c r="CA118" s="820" t="s">
        <v>64</v>
      </c>
      <c r="CB118" s="820"/>
      <c r="CC118" s="820"/>
      <c r="CD118" s="820"/>
      <c r="CE118" s="820"/>
      <c r="CF118" s="850" t="s">
        <v>64</v>
      </c>
      <c r="CG118" s="851"/>
      <c r="CH118" s="851"/>
      <c r="CI118" s="851"/>
      <c r="CJ118" s="851"/>
      <c r="CK118" s="902"/>
      <c r="CL118" s="796"/>
      <c r="CM118" s="792" t="s">
        <v>398</v>
      </c>
      <c r="CN118" s="727"/>
      <c r="CO118" s="727"/>
      <c r="CP118" s="727"/>
      <c r="CQ118" s="727"/>
      <c r="CR118" s="727"/>
      <c r="CS118" s="727"/>
      <c r="CT118" s="727"/>
      <c r="CU118" s="727"/>
      <c r="CV118" s="727"/>
      <c r="CW118" s="727"/>
      <c r="CX118" s="727"/>
      <c r="CY118" s="727"/>
      <c r="CZ118" s="727"/>
      <c r="DA118" s="727"/>
      <c r="DB118" s="727"/>
      <c r="DC118" s="727"/>
      <c r="DD118" s="727"/>
      <c r="DE118" s="727"/>
      <c r="DF118" s="728"/>
      <c r="DG118" s="754" t="s">
        <v>64</v>
      </c>
      <c r="DH118" s="755"/>
      <c r="DI118" s="755"/>
      <c r="DJ118" s="755"/>
      <c r="DK118" s="756"/>
      <c r="DL118" s="757" t="s">
        <v>64</v>
      </c>
      <c r="DM118" s="755"/>
      <c r="DN118" s="755"/>
      <c r="DO118" s="755"/>
      <c r="DP118" s="756"/>
      <c r="DQ118" s="757" t="s">
        <v>64</v>
      </c>
      <c r="DR118" s="755"/>
      <c r="DS118" s="755"/>
      <c r="DT118" s="755"/>
      <c r="DU118" s="756"/>
      <c r="DV118" s="799" t="s">
        <v>64</v>
      </c>
      <c r="DW118" s="800"/>
      <c r="DX118" s="800"/>
      <c r="DY118" s="800"/>
      <c r="DZ118" s="801"/>
    </row>
    <row r="119" spans="1:130" s="89" customFormat="1" ht="26.25" customHeight="1" x14ac:dyDescent="0.15">
      <c r="A119" s="793" t="s">
        <v>373</v>
      </c>
      <c r="B119" s="794"/>
      <c r="C119" s="835" t="s">
        <v>374</v>
      </c>
      <c r="D119" s="785"/>
      <c r="E119" s="785"/>
      <c r="F119" s="785"/>
      <c r="G119" s="785"/>
      <c r="H119" s="785"/>
      <c r="I119" s="785"/>
      <c r="J119" s="785"/>
      <c r="K119" s="785"/>
      <c r="L119" s="785"/>
      <c r="M119" s="785"/>
      <c r="N119" s="785"/>
      <c r="O119" s="785"/>
      <c r="P119" s="785"/>
      <c r="Q119" s="785"/>
      <c r="R119" s="785"/>
      <c r="S119" s="785"/>
      <c r="T119" s="785"/>
      <c r="U119" s="785"/>
      <c r="V119" s="785"/>
      <c r="W119" s="785"/>
      <c r="X119" s="785"/>
      <c r="Y119" s="785"/>
      <c r="Z119" s="786"/>
      <c r="AA119" s="863" t="s">
        <v>64</v>
      </c>
      <c r="AB119" s="864"/>
      <c r="AC119" s="864"/>
      <c r="AD119" s="864"/>
      <c r="AE119" s="865"/>
      <c r="AF119" s="866" t="s">
        <v>64</v>
      </c>
      <c r="AG119" s="864"/>
      <c r="AH119" s="864"/>
      <c r="AI119" s="864"/>
      <c r="AJ119" s="865"/>
      <c r="AK119" s="866" t="s">
        <v>64</v>
      </c>
      <c r="AL119" s="864"/>
      <c r="AM119" s="864"/>
      <c r="AN119" s="864"/>
      <c r="AO119" s="865"/>
      <c r="AP119" s="867" t="s">
        <v>64</v>
      </c>
      <c r="AQ119" s="868"/>
      <c r="AR119" s="868"/>
      <c r="AS119" s="868"/>
      <c r="AT119" s="869"/>
      <c r="AU119" s="909"/>
      <c r="AV119" s="910"/>
      <c r="AW119" s="910"/>
      <c r="AX119" s="910"/>
      <c r="AY119" s="910"/>
      <c r="AZ119" s="112" t="s">
        <v>121</v>
      </c>
      <c r="BA119" s="112"/>
      <c r="BB119" s="112"/>
      <c r="BC119" s="112"/>
      <c r="BD119" s="112"/>
      <c r="BE119" s="112"/>
      <c r="BF119" s="112"/>
      <c r="BG119" s="112"/>
      <c r="BH119" s="112"/>
      <c r="BI119" s="112"/>
      <c r="BJ119" s="112"/>
      <c r="BK119" s="112"/>
      <c r="BL119" s="112"/>
      <c r="BM119" s="112"/>
      <c r="BN119" s="112"/>
      <c r="BO119" s="852" t="s">
        <v>399</v>
      </c>
      <c r="BP119" s="853"/>
      <c r="BQ119" s="854">
        <v>6581804</v>
      </c>
      <c r="BR119" s="820"/>
      <c r="BS119" s="820"/>
      <c r="BT119" s="820"/>
      <c r="BU119" s="820"/>
      <c r="BV119" s="820">
        <v>6339776</v>
      </c>
      <c r="BW119" s="820"/>
      <c r="BX119" s="820"/>
      <c r="BY119" s="820"/>
      <c r="BZ119" s="820"/>
      <c r="CA119" s="820">
        <v>6291449</v>
      </c>
      <c r="CB119" s="820"/>
      <c r="CC119" s="820"/>
      <c r="CD119" s="820"/>
      <c r="CE119" s="820"/>
      <c r="CF119" s="723"/>
      <c r="CG119" s="724"/>
      <c r="CH119" s="724"/>
      <c r="CI119" s="724"/>
      <c r="CJ119" s="809"/>
      <c r="CK119" s="903"/>
      <c r="CL119" s="798"/>
      <c r="CM119" s="813" t="s">
        <v>400</v>
      </c>
      <c r="CN119" s="814"/>
      <c r="CO119" s="814"/>
      <c r="CP119" s="814"/>
      <c r="CQ119" s="814"/>
      <c r="CR119" s="814"/>
      <c r="CS119" s="814"/>
      <c r="CT119" s="814"/>
      <c r="CU119" s="814"/>
      <c r="CV119" s="814"/>
      <c r="CW119" s="814"/>
      <c r="CX119" s="814"/>
      <c r="CY119" s="814"/>
      <c r="CZ119" s="814"/>
      <c r="DA119" s="814"/>
      <c r="DB119" s="814"/>
      <c r="DC119" s="814"/>
      <c r="DD119" s="814"/>
      <c r="DE119" s="814"/>
      <c r="DF119" s="815"/>
      <c r="DG119" s="738">
        <v>98065</v>
      </c>
      <c r="DH119" s="739"/>
      <c r="DI119" s="739"/>
      <c r="DJ119" s="739"/>
      <c r="DK119" s="740"/>
      <c r="DL119" s="741">
        <v>81722</v>
      </c>
      <c r="DM119" s="739"/>
      <c r="DN119" s="739"/>
      <c r="DO119" s="739"/>
      <c r="DP119" s="740"/>
      <c r="DQ119" s="741">
        <v>65379</v>
      </c>
      <c r="DR119" s="739"/>
      <c r="DS119" s="739"/>
      <c r="DT119" s="739"/>
      <c r="DU119" s="740"/>
      <c r="DV119" s="823">
        <v>2.2000000000000002</v>
      </c>
      <c r="DW119" s="824"/>
      <c r="DX119" s="824"/>
      <c r="DY119" s="824"/>
      <c r="DZ119" s="825"/>
    </row>
    <row r="120" spans="1:130" s="89" customFormat="1" ht="26.25" customHeight="1" x14ac:dyDescent="0.15">
      <c r="A120" s="795"/>
      <c r="B120" s="796"/>
      <c r="C120" s="792" t="s">
        <v>377</v>
      </c>
      <c r="D120" s="727"/>
      <c r="E120" s="727"/>
      <c r="F120" s="727"/>
      <c r="G120" s="727"/>
      <c r="H120" s="727"/>
      <c r="I120" s="727"/>
      <c r="J120" s="727"/>
      <c r="K120" s="727"/>
      <c r="L120" s="727"/>
      <c r="M120" s="727"/>
      <c r="N120" s="727"/>
      <c r="O120" s="727"/>
      <c r="P120" s="727"/>
      <c r="Q120" s="727"/>
      <c r="R120" s="727"/>
      <c r="S120" s="727"/>
      <c r="T120" s="727"/>
      <c r="U120" s="727"/>
      <c r="V120" s="727"/>
      <c r="W120" s="727"/>
      <c r="X120" s="727"/>
      <c r="Y120" s="727"/>
      <c r="Z120" s="728"/>
      <c r="AA120" s="754" t="s">
        <v>64</v>
      </c>
      <c r="AB120" s="755"/>
      <c r="AC120" s="755"/>
      <c r="AD120" s="755"/>
      <c r="AE120" s="756"/>
      <c r="AF120" s="757" t="s">
        <v>64</v>
      </c>
      <c r="AG120" s="755"/>
      <c r="AH120" s="755"/>
      <c r="AI120" s="755"/>
      <c r="AJ120" s="756"/>
      <c r="AK120" s="757" t="s">
        <v>64</v>
      </c>
      <c r="AL120" s="755"/>
      <c r="AM120" s="755"/>
      <c r="AN120" s="755"/>
      <c r="AO120" s="756"/>
      <c r="AP120" s="799" t="s">
        <v>64</v>
      </c>
      <c r="AQ120" s="800"/>
      <c r="AR120" s="800"/>
      <c r="AS120" s="800"/>
      <c r="AT120" s="801"/>
      <c r="AU120" s="855" t="s">
        <v>401</v>
      </c>
      <c r="AV120" s="856"/>
      <c r="AW120" s="856"/>
      <c r="AX120" s="856"/>
      <c r="AY120" s="857"/>
      <c r="AZ120" s="835" t="s">
        <v>402</v>
      </c>
      <c r="BA120" s="785"/>
      <c r="BB120" s="785"/>
      <c r="BC120" s="785"/>
      <c r="BD120" s="785"/>
      <c r="BE120" s="785"/>
      <c r="BF120" s="785"/>
      <c r="BG120" s="785"/>
      <c r="BH120" s="785"/>
      <c r="BI120" s="785"/>
      <c r="BJ120" s="785"/>
      <c r="BK120" s="785"/>
      <c r="BL120" s="785"/>
      <c r="BM120" s="785"/>
      <c r="BN120" s="785"/>
      <c r="BO120" s="785"/>
      <c r="BP120" s="786"/>
      <c r="BQ120" s="836">
        <v>3581965</v>
      </c>
      <c r="BR120" s="817"/>
      <c r="BS120" s="817"/>
      <c r="BT120" s="817"/>
      <c r="BU120" s="817"/>
      <c r="BV120" s="817">
        <v>3400605</v>
      </c>
      <c r="BW120" s="817"/>
      <c r="BX120" s="817"/>
      <c r="BY120" s="817"/>
      <c r="BZ120" s="817"/>
      <c r="CA120" s="817">
        <v>3036868</v>
      </c>
      <c r="CB120" s="817"/>
      <c r="CC120" s="817"/>
      <c r="CD120" s="817"/>
      <c r="CE120" s="817"/>
      <c r="CF120" s="841">
        <v>102.4</v>
      </c>
      <c r="CG120" s="842"/>
      <c r="CH120" s="842"/>
      <c r="CI120" s="842"/>
      <c r="CJ120" s="842"/>
      <c r="CK120" s="843" t="s">
        <v>403</v>
      </c>
      <c r="CL120" s="827"/>
      <c r="CM120" s="827"/>
      <c r="CN120" s="827"/>
      <c r="CO120" s="828"/>
      <c r="CP120" s="847" t="s">
        <v>342</v>
      </c>
      <c r="CQ120" s="848"/>
      <c r="CR120" s="848"/>
      <c r="CS120" s="848"/>
      <c r="CT120" s="848"/>
      <c r="CU120" s="848"/>
      <c r="CV120" s="848"/>
      <c r="CW120" s="848"/>
      <c r="CX120" s="848"/>
      <c r="CY120" s="848"/>
      <c r="CZ120" s="848"/>
      <c r="DA120" s="848"/>
      <c r="DB120" s="848"/>
      <c r="DC120" s="848"/>
      <c r="DD120" s="848"/>
      <c r="DE120" s="848"/>
      <c r="DF120" s="849"/>
      <c r="DG120" s="836">
        <v>232455</v>
      </c>
      <c r="DH120" s="817"/>
      <c r="DI120" s="817"/>
      <c r="DJ120" s="817"/>
      <c r="DK120" s="817"/>
      <c r="DL120" s="817">
        <v>261897</v>
      </c>
      <c r="DM120" s="817"/>
      <c r="DN120" s="817"/>
      <c r="DO120" s="817"/>
      <c r="DP120" s="817"/>
      <c r="DQ120" s="817">
        <v>267366</v>
      </c>
      <c r="DR120" s="817"/>
      <c r="DS120" s="817"/>
      <c r="DT120" s="817"/>
      <c r="DU120" s="817"/>
      <c r="DV120" s="818">
        <v>9</v>
      </c>
      <c r="DW120" s="818"/>
      <c r="DX120" s="818"/>
      <c r="DY120" s="818"/>
      <c r="DZ120" s="819"/>
    </row>
    <row r="121" spans="1:130" s="89" customFormat="1" ht="26.25" customHeight="1" x14ac:dyDescent="0.15">
      <c r="A121" s="795"/>
      <c r="B121" s="796"/>
      <c r="C121" s="838" t="s">
        <v>404</v>
      </c>
      <c r="D121" s="839"/>
      <c r="E121" s="839"/>
      <c r="F121" s="839"/>
      <c r="G121" s="839"/>
      <c r="H121" s="839"/>
      <c r="I121" s="839"/>
      <c r="J121" s="839"/>
      <c r="K121" s="839"/>
      <c r="L121" s="839"/>
      <c r="M121" s="839"/>
      <c r="N121" s="839"/>
      <c r="O121" s="839"/>
      <c r="P121" s="839"/>
      <c r="Q121" s="839"/>
      <c r="R121" s="839"/>
      <c r="S121" s="839"/>
      <c r="T121" s="839"/>
      <c r="U121" s="839"/>
      <c r="V121" s="839"/>
      <c r="W121" s="839"/>
      <c r="X121" s="839"/>
      <c r="Y121" s="839"/>
      <c r="Z121" s="840"/>
      <c r="AA121" s="754" t="s">
        <v>64</v>
      </c>
      <c r="AB121" s="755"/>
      <c r="AC121" s="755"/>
      <c r="AD121" s="755"/>
      <c r="AE121" s="756"/>
      <c r="AF121" s="757" t="s">
        <v>64</v>
      </c>
      <c r="AG121" s="755"/>
      <c r="AH121" s="755"/>
      <c r="AI121" s="755"/>
      <c r="AJ121" s="756"/>
      <c r="AK121" s="757" t="s">
        <v>64</v>
      </c>
      <c r="AL121" s="755"/>
      <c r="AM121" s="755"/>
      <c r="AN121" s="755"/>
      <c r="AO121" s="756"/>
      <c r="AP121" s="799" t="s">
        <v>64</v>
      </c>
      <c r="AQ121" s="800"/>
      <c r="AR121" s="800"/>
      <c r="AS121" s="800"/>
      <c r="AT121" s="801"/>
      <c r="AU121" s="858"/>
      <c r="AV121" s="859"/>
      <c r="AW121" s="859"/>
      <c r="AX121" s="859"/>
      <c r="AY121" s="860"/>
      <c r="AZ121" s="792" t="s">
        <v>405</v>
      </c>
      <c r="BA121" s="727"/>
      <c r="BB121" s="727"/>
      <c r="BC121" s="727"/>
      <c r="BD121" s="727"/>
      <c r="BE121" s="727"/>
      <c r="BF121" s="727"/>
      <c r="BG121" s="727"/>
      <c r="BH121" s="727"/>
      <c r="BI121" s="727"/>
      <c r="BJ121" s="727"/>
      <c r="BK121" s="727"/>
      <c r="BL121" s="727"/>
      <c r="BM121" s="727"/>
      <c r="BN121" s="727"/>
      <c r="BO121" s="727"/>
      <c r="BP121" s="728"/>
      <c r="BQ121" s="764">
        <v>39025</v>
      </c>
      <c r="BR121" s="765"/>
      <c r="BS121" s="765"/>
      <c r="BT121" s="765"/>
      <c r="BU121" s="765"/>
      <c r="BV121" s="765">
        <v>31768</v>
      </c>
      <c r="BW121" s="765"/>
      <c r="BX121" s="765"/>
      <c r="BY121" s="765"/>
      <c r="BZ121" s="765"/>
      <c r="CA121" s="765">
        <v>24374</v>
      </c>
      <c r="CB121" s="765"/>
      <c r="CC121" s="765"/>
      <c r="CD121" s="765"/>
      <c r="CE121" s="765"/>
      <c r="CF121" s="850">
        <v>0.8</v>
      </c>
      <c r="CG121" s="851"/>
      <c r="CH121" s="851"/>
      <c r="CI121" s="851"/>
      <c r="CJ121" s="851"/>
      <c r="CK121" s="844"/>
      <c r="CL121" s="830"/>
      <c r="CM121" s="830"/>
      <c r="CN121" s="830"/>
      <c r="CO121" s="831"/>
      <c r="CP121" s="810" t="s">
        <v>345</v>
      </c>
      <c r="CQ121" s="811"/>
      <c r="CR121" s="811"/>
      <c r="CS121" s="811"/>
      <c r="CT121" s="811"/>
      <c r="CU121" s="811"/>
      <c r="CV121" s="811"/>
      <c r="CW121" s="811"/>
      <c r="CX121" s="811"/>
      <c r="CY121" s="811"/>
      <c r="CZ121" s="811"/>
      <c r="DA121" s="811"/>
      <c r="DB121" s="811"/>
      <c r="DC121" s="811"/>
      <c r="DD121" s="811"/>
      <c r="DE121" s="811"/>
      <c r="DF121" s="812"/>
      <c r="DG121" s="764">
        <v>7253</v>
      </c>
      <c r="DH121" s="765"/>
      <c r="DI121" s="765"/>
      <c r="DJ121" s="765"/>
      <c r="DK121" s="765"/>
      <c r="DL121" s="765">
        <v>8618</v>
      </c>
      <c r="DM121" s="765"/>
      <c r="DN121" s="765"/>
      <c r="DO121" s="765"/>
      <c r="DP121" s="765"/>
      <c r="DQ121" s="765">
        <v>105550</v>
      </c>
      <c r="DR121" s="765"/>
      <c r="DS121" s="765"/>
      <c r="DT121" s="765"/>
      <c r="DU121" s="765"/>
      <c r="DV121" s="771">
        <v>3.6</v>
      </c>
      <c r="DW121" s="771"/>
      <c r="DX121" s="771"/>
      <c r="DY121" s="771"/>
      <c r="DZ121" s="772"/>
    </row>
    <row r="122" spans="1:130" s="89" customFormat="1" ht="26.25" customHeight="1" x14ac:dyDescent="0.15">
      <c r="A122" s="795"/>
      <c r="B122" s="796"/>
      <c r="C122" s="792" t="s">
        <v>387</v>
      </c>
      <c r="D122" s="727"/>
      <c r="E122" s="727"/>
      <c r="F122" s="727"/>
      <c r="G122" s="727"/>
      <c r="H122" s="727"/>
      <c r="I122" s="727"/>
      <c r="J122" s="727"/>
      <c r="K122" s="727"/>
      <c r="L122" s="727"/>
      <c r="M122" s="727"/>
      <c r="N122" s="727"/>
      <c r="O122" s="727"/>
      <c r="P122" s="727"/>
      <c r="Q122" s="727"/>
      <c r="R122" s="727"/>
      <c r="S122" s="727"/>
      <c r="T122" s="727"/>
      <c r="U122" s="727"/>
      <c r="V122" s="727"/>
      <c r="W122" s="727"/>
      <c r="X122" s="727"/>
      <c r="Y122" s="727"/>
      <c r="Z122" s="728"/>
      <c r="AA122" s="754" t="s">
        <v>64</v>
      </c>
      <c r="AB122" s="755"/>
      <c r="AC122" s="755"/>
      <c r="AD122" s="755"/>
      <c r="AE122" s="756"/>
      <c r="AF122" s="757" t="s">
        <v>64</v>
      </c>
      <c r="AG122" s="755"/>
      <c r="AH122" s="755"/>
      <c r="AI122" s="755"/>
      <c r="AJ122" s="756"/>
      <c r="AK122" s="757" t="s">
        <v>64</v>
      </c>
      <c r="AL122" s="755"/>
      <c r="AM122" s="755"/>
      <c r="AN122" s="755"/>
      <c r="AO122" s="756"/>
      <c r="AP122" s="799" t="s">
        <v>64</v>
      </c>
      <c r="AQ122" s="800"/>
      <c r="AR122" s="800"/>
      <c r="AS122" s="800"/>
      <c r="AT122" s="801"/>
      <c r="AU122" s="858"/>
      <c r="AV122" s="859"/>
      <c r="AW122" s="859"/>
      <c r="AX122" s="859"/>
      <c r="AY122" s="860"/>
      <c r="AZ122" s="813" t="s">
        <v>406</v>
      </c>
      <c r="BA122" s="814"/>
      <c r="BB122" s="814"/>
      <c r="BC122" s="814"/>
      <c r="BD122" s="814"/>
      <c r="BE122" s="814"/>
      <c r="BF122" s="814"/>
      <c r="BG122" s="814"/>
      <c r="BH122" s="814"/>
      <c r="BI122" s="814"/>
      <c r="BJ122" s="814"/>
      <c r="BK122" s="814"/>
      <c r="BL122" s="814"/>
      <c r="BM122" s="814"/>
      <c r="BN122" s="814"/>
      <c r="BO122" s="814"/>
      <c r="BP122" s="815"/>
      <c r="BQ122" s="854">
        <v>5011905</v>
      </c>
      <c r="BR122" s="820"/>
      <c r="BS122" s="820"/>
      <c r="BT122" s="820"/>
      <c r="BU122" s="820"/>
      <c r="BV122" s="820">
        <v>4928071</v>
      </c>
      <c r="BW122" s="820"/>
      <c r="BX122" s="820"/>
      <c r="BY122" s="820"/>
      <c r="BZ122" s="820"/>
      <c r="CA122" s="820">
        <v>4736220</v>
      </c>
      <c r="CB122" s="820"/>
      <c r="CC122" s="820"/>
      <c r="CD122" s="820"/>
      <c r="CE122" s="820"/>
      <c r="CF122" s="821">
        <v>159.69999999999999</v>
      </c>
      <c r="CG122" s="822"/>
      <c r="CH122" s="822"/>
      <c r="CI122" s="822"/>
      <c r="CJ122" s="822"/>
      <c r="CK122" s="844"/>
      <c r="CL122" s="830"/>
      <c r="CM122" s="830"/>
      <c r="CN122" s="830"/>
      <c r="CO122" s="831"/>
      <c r="CP122" s="810" t="s">
        <v>344</v>
      </c>
      <c r="CQ122" s="811"/>
      <c r="CR122" s="811"/>
      <c r="CS122" s="811"/>
      <c r="CT122" s="811"/>
      <c r="CU122" s="811"/>
      <c r="CV122" s="811"/>
      <c r="CW122" s="811"/>
      <c r="CX122" s="811"/>
      <c r="CY122" s="811"/>
      <c r="CZ122" s="811"/>
      <c r="DA122" s="811"/>
      <c r="DB122" s="811"/>
      <c r="DC122" s="811"/>
      <c r="DD122" s="811"/>
      <c r="DE122" s="811"/>
      <c r="DF122" s="812"/>
      <c r="DG122" s="764" t="s">
        <v>64</v>
      </c>
      <c r="DH122" s="765"/>
      <c r="DI122" s="765"/>
      <c r="DJ122" s="765"/>
      <c r="DK122" s="765"/>
      <c r="DL122" s="765" t="s">
        <v>64</v>
      </c>
      <c r="DM122" s="765"/>
      <c r="DN122" s="765"/>
      <c r="DO122" s="765"/>
      <c r="DP122" s="765"/>
      <c r="DQ122" s="765">
        <v>35746</v>
      </c>
      <c r="DR122" s="765"/>
      <c r="DS122" s="765"/>
      <c r="DT122" s="765"/>
      <c r="DU122" s="765"/>
      <c r="DV122" s="771">
        <v>1.2</v>
      </c>
      <c r="DW122" s="771"/>
      <c r="DX122" s="771"/>
      <c r="DY122" s="771"/>
      <c r="DZ122" s="772"/>
    </row>
    <row r="123" spans="1:130" s="89" customFormat="1" ht="26.25" customHeight="1" x14ac:dyDescent="0.15">
      <c r="A123" s="795"/>
      <c r="B123" s="796"/>
      <c r="C123" s="792" t="s">
        <v>393</v>
      </c>
      <c r="D123" s="727"/>
      <c r="E123" s="727"/>
      <c r="F123" s="727"/>
      <c r="G123" s="727"/>
      <c r="H123" s="727"/>
      <c r="I123" s="727"/>
      <c r="J123" s="727"/>
      <c r="K123" s="727"/>
      <c r="L123" s="727"/>
      <c r="M123" s="727"/>
      <c r="N123" s="727"/>
      <c r="O123" s="727"/>
      <c r="P123" s="727"/>
      <c r="Q123" s="727"/>
      <c r="R123" s="727"/>
      <c r="S123" s="727"/>
      <c r="T123" s="727"/>
      <c r="U123" s="727"/>
      <c r="V123" s="727"/>
      <c r="W123" s="727"/>
      <c r="X123" s="727"/>
      <c r="Y123" s="727"/>
      <c r="Z123" s="728"/>
      <c r="AA123" s="754" t="s">
        <v>64</v>
      </c>
      <c r="AB123" s="755"/>
      <c r="AC123" s="755"/>
      <c r="AD123" s="755"/>
      <c r="AE123" s="756"/>
      <c r="AF123" s="757" t="s">
        <v>64</v>
      </c>
      <c r="AG123" s="755"/>
      <c r="AH123" s="755"/>
      <c r="AI123" s="755"/>
      <c r="AJ123" s="756"/>
      <c r="AK123" s="757" t="s">
        <v>64</v>
      </c>
      <c r="AL123" s="755"/>
      <c r="AM123" s="755"/>
      <c r="AN123" s="755"/>
      <c r="AO123" s="756"/>
      <c r="AP123" s="799" t="s">
        <v>64</v>
      </c>
      <c r="AQ123" s="800"/>
      <c r="AR123" s="800"/>
      <c r="AS123" s="800"/>
      <c r="AT123" s="801"/>
      <c r="AU123" s="861"/>
      <c r="AV123" s="862"/>
      <c r="AW123" s="862"/>
      <c r="AX123" s="862"/>
      <c r="AY123" s="862"/>
      <c r="AZ123" s="112" t="s">
        <v>121</v>
      </c>
      <c r="BA123" s="112"/>
      <c r="BB123" s="112"/>
      <c r="BC123" s="112"/>
      <c r="BD123" s="112"/>
      <c r="BE123" s="112"/>
      <c r="BF123" s="112"/>
      <c r="BG123" s="112"/>
      <c r="BH123" s="112"/>
      <c r="BI123" s="112"/>
      <c r="BJ123" s="112"/>
      <c r="BK123" s="112"/>
      <c r="BL123" s="112"/>
      <c r="BM123" s="112"/>
      <c r="BN123" s="112"/>
      <c r="BO123" s="852" t="s">
        <v>407</v>
      </c>
      <c r="BP123" s="853"/>
      <c r="BQ123" s="807">
        <v>8632895</v>
      </c>
      <c r="BR123" s="808"/>
      <c r="BS123" s="808"/>
      <c r="BT123" s="808"/>
      <c r="BU123" s="808"/>
      <c r="BV123" s="808">
        <v>8360444</v>
      </c>
      <c r="BW123" s="808"/>
      <c r="BX123" s="808"/>
      <c r="BY123" s="808"/>
      <c r="BZ123" s="808"/>
      <c r="CA123" s="808">
        <v>7797462</v>
      </c>
      <c r="CB123" s="808"/>
      <c r="CC123" s="808"/>
      <c r="CD123" s="808"/>
      <c r="CE123" s="808"/>
      <c r="CF123" s="723"/>
      <c r="CG123" s="724"/>
      <c r="CH123" s="724"/>
      <c r="CI123" s="724"/>
      <c r="CJ123" s="809"/>
      <c r="CK123" s="844"/>
      <c r="CL123" s="830"/>
      <c r="CM123" s="830"/>
      <c r="CN123" s="830"/>
      <c r="CO123" s="831"/>
      <c r="CP123" s="810"/>
      <c r="CQ123" s="811"/>
      <c r="CR123" s="811"/>
      <c r="CS123" s="811"/>
      <c r="CT123" s="811"/>
      <c r="CU123" s="811"/>
      <c r="CV123" s="811"/>
      <c r="CW123" s="811"/>
      <c r="CX123" s="811"/>
      <c r="CY123" s="811"/>
      <c r="CZ123" s="811"/>
      <c r="DA123" s="811"/>
      <c r="DB123" s="811"/>
      <c r="DC123" s="811"/>
      <c r="DD123" s="811"/>
      <c r="DE123" s="811"/>
      <c r="DF123" s="812"/>
      <c r="DG123" s="754"/>
      <c r="DH123" s="755"/>
      <c r="DI123" s="755"/>
      <c r="DJ123" s="755"/>
      <c r="DK123" s="756"/>
      <c r="DL123" s="757"/>
      <c r="DM123" s="755"/>
      <c r="DN123" s="755"/>
      <c r="DO123" s="755"/>
      <c r="DP123" s="756"/>
      <c r="DQ123" s="757"/>
      <c r="DR123" s="755"/>
      <c r="DS123" s="755"/>
      <c r="DT123" s="755"/>
      <c r="DU123" s="756"/>
      <c r="DV123" s="799"/>
      <c r="DW123" s="800"/>
      <c r="DX123" s="800"/>
      <c r="DY123" s="800"/>
      <c r="DZ123" s="801"/>
    </row>
    <row r="124" spans="1:130" s="89" customFormat="1" ht="26.25" customHeight="1" thickBot="1" x14ac:dyDescent="0.2">
      <c r="A124" s="795"/>
      <c r="B124" s="796"/>
      <c r="C124" s="792" t="s">
        <v>396</v>
      </c>
      <c r="D124" s="727"/>
      <c r="E124" s="727"/>
      <c r="F124" s="727"/>
      <c r="G124" s="727"/>
      <c r="H124" s="727"/>
      <c r="I124" s="727"/>
      <c r="J124" s="727"/>
      <c r="K124" s="727"/>
      <c r="L124" s="727"/>
      <c r="M124" s="727"/>
      <c r="N124" s="727"/>
      <c r="O124" s="727"/>
      <c r="P124" s="727"/>
      <c r="Q124" s="727"/>
      <c r="R124" s="727"/>
      <c r="S124" s="727"/>
      <c r="T124" s="727"/>
      <c r="U124" s="727"/>
      <c r="V124" s="727"/>
      <c r="W124" s="727"/>
      <c r="X124" s="727"/>
      <c r="Y124" s="727"/>
      <c r="Z124" s="728"/>
      <c r="AA124" s="754" t="s">
        <v>64</v>
      </c>
      <c r="AB124" s="755"/>
      <c r="AC124" s="755"/>
      <c r="AD124" s="755"/>
      <c r="AE124" s="756"/>
      <c r="AF124" s="757" t="s">
        <v>64</v>
      </c>
      <c r="AG124" s="755"/>
      <c r="AH124" s="755"/>
      <c r="AI124" s="755"/>
      <c r="AJ124" s="756"/>
      <c r="AK124" s="757" t="s">
        <v>64</v>
      </c>
      <c r="AL124" s="755"/>
      <c r="AM124" s="755"/>
      <c r="AN124" s="755"/>
      <c r="AO124" s="756"/>
      <c r="AP124" s="799" t="s">
        <v>64</v>
      </c>
      <c r="AQ124" s="800"/>
      <c r="AR124" s="800"/>
      <c r="AS124" s="800"/>
      <c r="AT124" s="801"/>
      <c r="AU124" s="802" t="s">
        <v>408</v>
      </c>
      <c r="AV124" s="803"/>
      <c r="AW124" s="803"/>
      <c r="AX124" s="803"/>
      <c r="AY124" s="803"/>
      <c r="AZ124" s="803"/>
      <c r="BA124" s="803"/>
      <c r="BB124" s="803"/>
      <c r="BC124" s="803"/>
      <c r="BD124" s="803"/>
      <c r="BE124" s="803"/>
      <c r="BF124" s="803"/>
      <c r="BG124" s="803"/>
      <c r="BH124" s="803"/>
      <c r="BI124" s="803"/>
      <c r="BJ124" s="803"/>
      <c r="BK124" s="803"/>
      <c r="BL124" s="803"/>
      <c r="BM124" s="803"/>
      <c r="BN124" s="803"/>
      <c r="BO124" s="803"/>
      <c r="BP124" s="804"/>
      <c r="BQ124" s="805" t="s">
        <v>64</v>
      </c>
      <c r="BR124" s="806"/>
      <c r="BS124" s="806"/>
      <c r="BT124" s="806"/>
      <c r="BU124" s="806"/>
      <c r="BV124" s="806" t="s">
        <v>64</v>
      </c>
      <c r="BW124" s="806"/>
      <c r="BX124" s="806"/>
      <c r="BY124" s="806"/>
      <c r="BZ124" s="806"/>
      <c r="CA124" s="806" t="s">
        <v>64</v>
      </c>
      <c r="CB124" s="806"/>
      <c r="CC124" s="806"/>
      <c r="CD124" s="806"/>
      <c r="CE124" s="806"/>
      <c r="CF124" s="701"/>
      <c r="CG124" s="702"/>
      <c r="CH124" s="702"/>
      <c r="CI124" s="702"/>
      <c r="CJ124" s="837"/>
      <c r="CK124" s="845"/>
      <c r="CL124" s="845"/>
      <c r="CM124" s="845"/>
      <c r="CN124" s="845"/>
      <c r="CO124" s="846"/>
      <c r="CP124" s="810" t="s">
        <v>409</v>
      </c>
      <c r="CQ124" s="811"/>
      <c r="CR124" s="811"/>
      <c r="CS124" s="811"/>
      <c r="CT124" s="811"/>
      <c r="CU124" s="811"/>
      <c r="CV124" s="811"/>
      <c r="CW124" s="811"/>
      <c r="CX124" s="811"/>
      <c r="CY124" s="811"/>
      <c r="CZ124" s="811"/>
      <c r="DA124" s="811"/>
      <c r="DB124" s="811"/>
      <c r="DC124" s="811"/>
      <c r="DD124" s="811"/>
      <c r="DE124" s="811"/>
      <c r="DF124" s="812"/>
      <c r="DG124" s="738">
        <v>11670</v>
      </c>
      <c r="DH124" s="739"/>
      <c r="DI124" s="739"/>
      <c r="DJ124" s="739"/>
      <c r="DK124" s="740"/>
      <c r="DL124" s="741">
        <v>18270</v>
      </c>
      <c r="DM124" s="739"/>
      <c r="DN124" s="739"/>
      <c r="DO124" s="739"/>
      <c r="DP124" s="740"/>
      <c r="DQ124" s="741" t="s">
        <v>64</v>
      </c>
      <c r="DR124" s="739"/>
      <c r="DS124" s="739"/>
      <c r="DT124" s="739"/>
      <c r="DU124" s="740"/>
      <c r="DV124" s="823" t="s">
        <v>64</v>
      </c>
      <c r="DW124" s="824"/>
      <c r="DX124" s="824"/>
      <c r="DY124" s="824"/>
      <c r="DZ124" s="825"/>
    </row>
    <row r="125" spans="1:130" s="89" customFormat="1" ht="26.25" customHeight="1" x14ac:dyDescent="0.15">
      <c r="A125" s="795"/>
      <c r="B125" s="796"/>
      <c r="C125" s="792" t="s">
        <v>398</v>
      </c>
      <c r="D125" s="727"/>
      <c r="E125" s="727"/>
      <c r="F125" s="727"/>
      <c r="G125" s="727"/>
      <c r="H125" s="727"/>
      <c r="I125" s="727"/>
      <c r="J125" s="727"/>
      <c r="K125" s="727"/>
      <c r="L125" s="727"/>
      <c r="M125" s="727"/>
      <c r="N125" s="727"/>
      <c r="O125" s="727"/>
      <c r="P125" s="727"/>
      <c r="Q125" s="727"/>
      <c r="R125" s="727"/>
      <c r="S125" s="727"/>
      <c r="T125" s="727"/>
      <c r="U125" s="727"/>
      <c r="V125" s="727"/>
      <c r="W125" s="727"/>
      <c r="X125" s="727"/>
      <c r="Y125" s="727"/>
      <c r="Z125" s="728"/>
      <c r="AA125" s="754" t="s">
        <v>64</v>
      </c>
      <c r="AB125" s="755"/>
      <c r="AC125" s="755"/>
      <c r="AD125" s="755"/>
      <c r="AE125" s="756"/>
      <c r="AF125" s="757" t="s">
        <v>64</v>
      </c>
      <c r="AG125" s="755"/>
      <c r="AH125" s="755"/>
      <c r="AI125" s="755"/>
      <c r="AJ125" s="756"/>
      <c r="AK125" s="757" t="s">
        <v>64</v>
      </c>
      <c r="AL125" s="755"/>
      <c r="AM125" s="755"/>
      <c r="AN125" s="755"/>
      <c r="AO125" s="756"/>
      <c r="AP125" s="799" t="s">
        <v>64</v>
      </c>
      <c r="AQ125" s="800"/>
      <c r="AR125" s="800"/>
      <c r="AS125" s="800"/>
      <c r="AT125" s="801"/>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826" t="s">
        <v>410</v>
      </c>
      <c r="CL125" s="827"/>
      <c r="CM125" s="827"/>
      <c r="CN125" s="827"/>
      <c r="CO125" s="828"/>
      <c r="CP125" s="835" t="s">
        <v>411</v>
      </c>
      <c r="CQ125" s="785"/>
      <c r="CR125" s="785"/>
      <c r="CS125" s="785"/>
      <c r="CT125" s="785"/>
      <c r="CU125" s="785"/>
      <c r="CV125" s="785"/>
      <c r="CW125" s="785"/>
      <c r="CX125" s="785"/>
      <c r="CY125" s="785"/>
      <c r="CZ125" s="785"/>
      <c r="DA125" s="785"/>
      <c r="DB125" s="785"/>
      <c r="DC125" s="785"/>
      <c r="DD125" s="785"/>
      <c r="DE125" s="785"/>
      <c r="DF125" s="786"/>
      <c r="DG125" s="836" t="s">
        <v>64</v>
      </c>
      <c r="DH125" s="817"/>
      <c r="DI125" s="817"/>
      <c r="DJ125" s="817"/>
      <c r="DK125" s="817"/>
      <c r="DL125" s="817" t="s">
        <v>64</v>
      </c>
      <c r="DM125" s="817"/>
      <c r="DN125" s="817"/>
      <c r="DO125" s="817"/>
      <c r="DP125" s="817"/>
      <c r="DQ125" s="817" t="s">
        <v>64</v>
      </c>
      <c r="DR125" s="817"/>
      <c r="DS125" s="817"/>
      <c r="DT125" s="817"/>
      <c r="DU125" s="817"/>
      <c r="DV125" s="818" t="s">
        <v>64</v>
      </c>
      <c r="DW125" s="818"/>
      <c r="DX125" s="818"/>
      <c r="DY125" s="818"/>
      <c r="DZ125" s="819"/>
    </row>
    <row r="126" spans="1:130" s="89" customFormat="1" ht="26.25" customHeight="1" thickBot="1" x14ac:dyDescent="0.2">
      <c r="A126" s="795"/>
      <c r="B126" s="796"/>
      <c r="C126" s="792" t="s">
        <v>400</v>
      </c>
      <c r="D126" s="727"/>
      <c r="E126" s="727"/>
      <c r="F126" s="727"/>
      <c r="G126" s="727"/>
      <c r="H126" s="727"/>
      <c r="I126" s="727"/>
      <c r="J126" s="727"/>
      <c r="K126" s="727"/>
      <c r="L126" s="727"/>
      <c r="M126" s="727"/>
      <c r="N126" s="727"/>
      <c r="O126" s="727"/>
      <c r="P126" s="727"/>
      <c r="Q126" s="727"/>
      <c r="R126" s="727"/>
      <c r="S126" s="727"/>
      <c r="T126" s="727"/>
      <c r="U126" s="727"/>
      <c r="V126" s="727"/>
      <c r="W126" s="727"/>
      <c r="X126" s="727"/>
      <c r="Y126" s="727"/>
      <c r="Z126" s="728"/>
      <c r="AA126" s="754" t="s">
        <v>64</v>
      </c>
      <c r="AB126" s="755"/>
      <c r="AC126" s="755"/>
      <c r="AD126" s="755"/>
      <c r="AE126" s="756"/>
      <c r="AF126" s="757" t="s">
        <v>64</v>
      </c>
      <c r="AG126" s="755"/>
      <c r="AH126" s="755"/>
      <c r="AI126" s="755"/>
      <c r="AJ126" s="756"/>
      <c r="AK126" s="757" t="s">
        <v>64</v>
      </c>
      <c r="AL126" s="755"/>
      <c r="AM126" s="755"/>
      <c r="AN126" s="755"/>
      <c r="AO126" s="756"/>
      <c r="AP126" s="799" t="s">
        <v>64</v>
      </c>
      <c r="AQ126" s="800"/>
      <c r="AR126" s="800"/>
      <c r="AS126" s="800"/>
      <c r="AT126" s="801"/>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29"/>
      <c r="CL126" s="830"/>
      <c r="CM126" s="830"/>
      <c r="CN126" s="830"/>
      <c r="CO126" s="831"/>
      <c r="CP126" s="792" t="s">
        <v>412</v>
      </c>
      <c r="CQ126" s="727"/>
      <c r="CR126" s="727"/>
      <c r="CS126" s="727"/>
      <c r="CT126" s="727"/>
      <c r="CU126" s="727"/>
      <c r="CV126" s="727"/>
      <c r="CW126" s="727"/>
      <c r="CX126" s="727"/>
      <c r="CY126" s="727"/>
      <c r="CZ126" s="727"/>
      <c r="DA126" s="727"/>
      <c r="DB126" s="727"/>
      <c r="DC126" s="727"/>
      <c r="DD126" s="727"/>
      <c r="DE126" s="727"/>
      <c r="DF126" s="728"/>
      <c r="DG126" s="764" t="s">
        <v>64</v>
      </c>
      <c r="DH126" s="765"/>
      <c r="DI126" s="765"/>
      <c r="DJ126" s="765"/>
      <c r="DK126" s="765"/>
      <c r="DL126" s="765" t="s">
        <v>64</v>
      </c>
      <c r="DM126" s="765"/>
      <c r="DN126" s="765"/>
      <c r="DO126" s="765"/>
      <c r="DP126" s="765"/>
      <c r="DQ126" s="765" t="s">
        <v>64</v>
      </c>
      <c r="DR126" s="765"/>
      <c r="DS126" s="765"/>
      <c r="DT126" s="765"/>
      <c r="DU126" s="765"/>
      <c r="DV126" s="771" t="s">
        <v>64</v>
      </c>
      <c r="DW126" s="771"/>
      <c r="DX126" s="771"/>
      <c r="DY126" s="771"/>
      <c r="DZ126" s="772"/>
    </row>
    <row r="127" spans="1:130" s="89" customFormat="1" ht="26.25" customHeight="1" x14ac:dyDescent="0.15">
      <c r="A127" s="797"/>
      <c r="B127" s="798"/>
      <c r="C127" s="813" t="s">
        <v>413</v>
      </c>
      <c r="D127" s="814"/>
      <c r="E127" s="814"/>
      <c r="F127" s="814"/>
      <c r="G127" s="814"/>
      <c r="H127" s="814"/>
      <c r="I127" s="814"/>
      <c r="J127" s="814"/>
      <c r="K127" s="814"/>
      <c r="L127" s="814"/>
      <c r="M127" s="814"/>
      <c r="N127" s="814"/>
      <c r="O127" s="814"/>
      <c r="P127" s="814"/>
      <c r="Q127" s="814"/>
      <c r="R127" s="814"/>
      <c r="S127" s="814"/>
      <c r="T127" s="814"/>
      <c r="U127" s="814"/>
      <c r="V127" s="814"/>
      <c r="W127" s="814"/>
      <c r="X127" s="814"/>
      <c r="Y127" s="814"/>
      <c r="Z127" s="815"/>
      <c r="AA127" s="754" t="s">
        <v>64</v>
      </c>
      <c r="AB127" s="755"/>
      <c r="AC127" s="755"/>
      <c r="AD127" s="755"/>
      <c r="AE127" s="756"/>
      <c r="AF127" s="757" t="s">
        <v>64</v>
      </c>
      <c r="AG127" s="755"/>
      <c r="AH127" s="755"/>
      <c r="AI127" s="755"/>
      <c r="AJ127" s="756"/>
      <c r="AK127" s="757" t="s">
        <v>64</v>
      </c>
      <c r="AL127" s="755"/>
      <c r="AM127" s="755"/>
      <c r="AN127" s="755"/>
      <c r="AO127" s="756"/>
      <c r="AP127" s="799" t="s">
        <v>64</v>
      </c>
      <c r="AQ127" s="800"/>
      <c r="AR127" s="800"/>
      <c r="AS127" s="800"/>
      <c r="AT127" s="801"/>
      <c r="AU127" s="91"/>
      <c r="AV127" s="91"/>
      <c r="AW127" s="91"/>
      <c r="AX127" s="816" t="s">
        <v>414</v>
      </c>
      <c r="AY127" s="789"/>
      <c r="AZ127" s="789"/>
      <c r="BA127" s="789"/>
      <c r="BB127" s="789"/>
      <c r="BC127" s="789"/>
      <c r="BD127" s="789"/>
      <c r="BE127" s="790"/>
      <c r="BF127" s="788" t="s">
        <v>415</v>
      </c>
      <c r="BG127" s="789"/>
      <c r="BH127" s="789"/>
      <c r="BI127" s="789"/>
      <c r="BJ127" s="789"/>
      <c r="BK127" s="789"/>
      <c r="BL127" s="790"/>
      <c r="BM127" s="788" t="s">
        <v>416</v>
      </c>
      <c r="BN127" s="789"/>
      <c r="BO127" s="789"/>
      <c r="BP127" s="789"/>
      <c r="BQ127" s="789"/>
      <c r="BR127" s="789"/>
      <c r="BS127" s="790"/>
      <c r="BT127" s="788" t="s">
        <v>417</v>
      </c>
      <c r="BU127" s="789"/>
      <c r="BV127" s="789"/>
      <c r="BW127" s="789"/>
      <c r="BX127" s="789"/>
      <c r="BY127" s="789"/>
      <c r="BZ127" s="791"/>
      <c r="CA127" s="91"/>
      <c r="CB127" s="91"/>
      <c r="CC127" s="91"/>
      <c r="CD127" s="114"/>
      <c r="CE127" s="114"/>
      <c r="CF127" s="114"/>
      <c r="CG127" s="91"/>
      <c r="CH127" s="91"/>
      <c r="CI127" s="91"/>
      <c r="CJ127" s="113"/>
      <c r="CK127" s="829"/>
      <c r="CL127" s="830"/>
      <c r="CM127" s="830"/>
      <c r="CN127" s="830"/>
      <c r="CO127" s="831"/>
      <c r="CP127" s="792" t="s">
        <v>418</v>
      </c>
      <c r="CQ127" s="727"/>
      <c r="CR127" s="727"/>
      <c r="CS127" s="727"/>
      <c r="CT127" s="727"/>
      <c r="CU127" s="727"/>
      <c r="CV127" s="727"/>
      <c r="CW127" s="727"/>
      <c r="CX127" s="727"/>
      <c r="CY127" s="727"/>
      <c r="CZ127" s="727"/>
      <c r="DA127" s="727"/>
      <c r="DB127" s="727"/>
      <c r="DC127" s="727"/>
      <c r="DD127" s="727"/>
      <c r="DE127" s="727"/>
      <c r="DF127" s="728"/>
      <c r="DG127" s="764" t="s">
        <v>64</v>
      </c>
      <c r="DH127" s="765"/>
      <c r="DI127" s="765"/>
      <c r="DJ127" s="765"/>
      <c r="DK127" s="765"/>
      <c r="DL127" s="765" t="s">
        <v>64</v>
      </c>
      <c r="DM127" s="765"/>
      <c r="DN127" s="765"/>
      <c r="DO127" s="765"/>
      <c r="DP127" s="765"/>
      <c r="DQ127" s="765" t="s">
        <v>64</v>
      </c>
      <c r="DR127" s="765"/>
      <c r="DS127" s="765"/>
      <c r="DT127" s="765"/>
      <c r="DU127" s="765"/>
      <c r="DV127" s="771" t="s">
        <v>64</v>
      </c>
      <c r="DW127" s="771"/>
      <c r="DX127" s="771"/>
      <c r="DY127" s="771"/>
      <c r="DZ127" s="772"/>
    </row>
    <row r="128" spans="1:130" s="89" customFormat="1" ht="26.25" customHeight="1" thickBot="1" x14ac:dyDescent="0.2">
      <c r="A128" s="773" t="s">
        <v>419</v>
      </c>
      <c r="B128" s="774"/>
      <c r="C128" s="774"/>
      <c r="D128" s="774"/>
      <c r="E128" s="774"/>
      <c r="F128" s="774"/>
      <c r="G128" s="774"/>
      <c r="H128" s="774"/>
      <c r="I128" s="774"/>
      <c r="J128" s="774"/>
      <c r="K128" s="774"/>
      <c r="L128" s="774"/>
      <c r="M128" s="774"/>
      <c r="N128" s="774"/>
      <c r="O128" s="774"/>
      <c r="P128" s="774"/>
      <c r="Q128" s="774"/>
      <c r="R128" s="774"/>
      <c r="S128" s="774"/>
      <c r="T128" s="774"/>
      <c r="U128" s="774"/>
      <c r="V128" s="774"/>
      <c r="W128" s="775" t="s">
        <v>420</v>
      </c>
      <c r="X128" s="775"/>
      <c r="Y128" s="775"/>
      <c r="Z128" s="776"/>
      <c r="AA128" s="777">
        <v>17957</v>
      </c>
      <c r="AB128" s="778"/>
      <c r="AC128" s="778"/>
      <c r="AD128" s="778"/>
      <c r="AE128" s="779"/>
      <c r="AF128" s="780">
        <v>17957</v>
      </c>
      <c r="AG128" s="778"/>
      <c r="AH128" s="778"/>
      <c r="AI128" s="778"/>
      <c r="AJ128" s="779"/>
      <c r="AK128" s="780">
        <v>17742</v>
      </c>
      <c r="AL128" s="778"/>
      <c r="AM128" s="778"/>
      <c r="AN128" s="778"/>
      <c r="AO128" s="779"/>
      <c r="AP128" s="781"/>
      <c r="AQ128" s="782"/>
      <c r="AR128" s="782"/>
      <c r="AS128" s="782"/>
      <c r="AT128" s="783"/>
      <c r="AU128" s="91"/>
      <c r="AV128" s="91"/>
      <c r="AW128" s="91"/>
      <c r="AX128" s="784" t="s">
        <v>421</v>
      </c>
      <c r="AY128" s="785"/>
      <c r="AZ128" s="785"/>
      <c r="BA128" s="785"/>
      <c r="BB128" s="785"/>
      <c r="BC128" s="785"/>
      <c r="BD128" s="785"/>
      <c r="BE128" s="786"/>
      <c r="BF128" s="761" t="s">
        <v>64</v>
      </c>
      <c r="BG128" s="762"/>
      <c r="BH128" s="762"/>
      <c r="BI128" s="762"/>
      <c r="BJ128" s="762"/>
      <c r="BK128" s="762"/>
      <c r="BL128" s="787"/>
      <c r="BM128" s="761">
        <v>15</v>
      </c>
      <c r="BN128" s="762"/>
      <c r="BO128" s="762"/>
      <c r="BP128" s="762"/>
      <c r="BQ128" s="762"/>
      <c r="BR128" s="762"/>
      <c r="BS128" s="787"/>
      <c r="BT128" s="761">
        <v>20</v>
      </c>
      <c r="BU128" s="762"/>
      <c r="BV128" s="762"/>
      <c r="BW128" s="762"/>
      <c r="BX128" s="762"/>
      <c r="BY128" s="762"/>
      <c r="BZ128" s="763"/>
      <c r="CA128" s="114"/>
      <c r="CB128" s="114"/>
      <c r="CC128" s="114"/>
      <c r="CD128" s="114"/>
      <c r="CE128" s="114"/>
      <c r="CF128" s="114"/>
      <c r="CG128" s="91"/>
      <c r="CH128" s="91"/>
      <c r="CI128" s="91"/>
      <c r="CJ128" s="113"/>
      <c r="CK128" s="832"/>
      <c r="CL128" s="833"/>
      <c r="CM128" s="833"/>
      <c r="CN128" s="833"/>
      <c r="CO128" s="834"/>
      <c r="CP128" s="766" t="s">
        <v>422</v>
      </c>
      <c r="CQ128" s="705"/>
      <c r="CR128" s="705"/>
      <c r="CS128" s="705"/>
      <c r="CT128" s="705"/>
      <c r="CU128" s="705"/>
      <c r="CV128" s="705"/>
      <c r="CW128" s="705"/>
      <c r="CX128" s="705"/>
      <c r="CY128" s="705"/>
      <c r="CZ128" s="705"/>
      <c r="DA128" s="705"/>
      <c r="DB128" s="705"/>
      <c r="DC128" s="705"/>
      <c r="DD128" s="705"/>
      <c r="DE128" s="705"/>
      <c r="DF128" s="706"/>
      <c r="DG128" s="767" t="s">
        <v>64</v>
      </c>
      <c r="DH128" s="768"/>
      <c r="DI128" s="768"/>
      <c r="DJ128" s="768"/>
      <c r="DK128" s="768"/>
      <c r="DL128" s="768" t="s">
        <v>64</v>
      </c>
      <c r="DM128" s="768"/>
      <c r="DN128" s="768"/>
      <c r="DO128" s="768"/>
      <c r="DP128" s="768"/>
      <c r="DQ128" s="768" t="s">
        <v>64</v>
      </c>
      <c r="DR128" s="768"/>
      <c r="DS128" s="768"/>
      <c r="DT128" s="768"/>
      <c r="DU128" s="768"/>
      <c r="DV128" s="769" t="s">
        <v>64</v>
      </c>
      <c r="DW128" s="769"/>
      <c r="DX128" s="769"/>
      <c r="DY128" s="769"/>
      <c r="DZ128" s="770"/>
    </row>
    <row r="129" spans="1:131" s="89" customFormat="1" ht="26.25" customHeight="1" x14ac:dyDescent="0.15">
      <c r="A129" s="749" t="s">
        <v>44</v>
      </c>
      <c r="B129" s="750"/>
      <c r="C129" s="750"/>
      <c r="D129" s="750"/>
      <c r="E129" s="750"/>
      <c r="F129" s="750"/>
      <c r="G129" s="750"/>
      <c r="H129" s="750"/>
      <c r="I129" s="750"/>
      <c r="J129" s="750"/>
      <c r="K129" s="750"/>
      <c r="L129" s="750"/>
      <c r="M129" s="750"/>
      <c r="N129" s="750"/>
      <c r="O129" s="750"/>
      <c r="P129" s="750"/>
      <c r="Q129" s="750"/>
      <c r="R129" s="750"/>
      <c r="S129" s="750"/>
      <c r="T129" s="750"/>
      <c r="U129" s="750"/>
      <c r="V129" s="750"/>
      <c r="W129" s="751" t="s">
        <v>423</v>
      </c>
      <c r="X129" s="752"/>
      <c r="Y129" s="752"/>
      <c r="Z129" s="753"/>
      <c r="AA129" s="754">
        <v>3452767</v>
      </c>
      <c r="AB129" s="755"/>
      <c r="AC129" s="755"/>
      <c r="AD129" s="755"/>
      <c r="AE129" s="756"/>
      <c r="AF129" s="757">
        <v>3472079</v>
      </c>
      <c r="AG129" s="755"/>
      <c r="AH129" s="755"/>
      <c r="AI129" s="755"/>
      <c r="AJ129" s="756"/>
      <c r="AK129" s="757">
        <v>3526144</v>
      </c>
      <c r="AL129" s="755"/>
      <c r="AM129" s="755"/>
      <c r="AN129" s="755"/>
      <c r="AO129" s="756"/>
      <c r="AP129" s="758"/>
      <c r="AQ129" s="759"/>
      <c r="AR129" s="759"/>
      <c r="AS129" s="759"/>
      <c r="AT129" s="760"/>
      <c r="AU129" s="92"/>
      <c r="AV129" s="92"/>
      <c r="AW129" s="92"/>
      <c r="AX129" s="726" t="s">
        <v>424</v>
      </c>
      <c r="AY129" s="727"/>
      <c r="AZ129" s="727"/>
      <c r="BA129" s="727"/>
      <c r="BB129" s="727"/>
      <c r="BC129" s="727"/>
      <c r="BD129" s="727"/>
      <c r="BE129" s="728"/>
      <c r="BF129" s="745" t="s">
        <v>64</v>
      </c>
      <c r="BG129" s="746"/>
      <c r="BH129" s="746"/>
      <c r="BI129" s="746"/>
      <c r="BJ129" s="746"/>
      <c r="BK129" s="746"/>
      <c r="BL129" s="747"/>
      <c r="BM129" s="745">
        <v>20</v>
      </c>
      <c r="BN129" s="746"/>
      <c r="BO129" s="746"/>
      <c r="BP129" s="746"/>
      <c r="BQ129" s="746"/>
      <c r="BR129" s="746"/>
      <c r="BS129" s="747"/>
      <c r="BT129" s="745">
        <v>30</v>
      </c>
      <c r="BU129" s="746"/>
      <c r="BV129" s="746"/>
      <c r="BW129" s="746"/>
      <c r="BX129" s="746"/>
      <c r="BY129" s="746"/>
      <c r="BZ129" s="748"/>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15">
      <c r="A130" s="749" t="s">
        <v>425</v>
      </c>
      <c r="B130" s="750"/>
      <c r="C130" s="750"/>
      <c r="D130" s="750"/>
      <c r="E130" s="750"/>
      <c r="F130" s="750"/>
      <c r="G130" s="750"/>
      <c r="H130" s="750"/>
      <c r="I130" s="750"/>
      <c r="J130" s="750"/>
      <c r="K130" s="750"/>
      <c r="L130" s="750"/>
      <c r="M130" s="750"/>
      <c r="N130" s="750"/>
      <c r="O130" s="750"/>
      <c r="P130" s="750"/>
      <c r="Q130" s="750"/>
      <c r="R130" s="750"/>
      <c r="S130" s="750"/>
      <c r="T130" s="750"/>
      <c r="U130" s="750"/>
      <c r="V130" s="750"/>
      <c r="W130" s="751" t="s">
        <v>426</v>
      </c>
      <c r="X130" s="752"/>
      <c r="Y130" s="752"/>
      <c r="Z130" s="753"/>
      <c r="AA130" s="754">
        <v>613682</v>
      </c>
      <c r="AB130" s="755"/>
      <c r="AC130" s="755"/>
      <c r="AD130" s="755"/>
      <c r="AE130" s="756"/>
      <c r="AF130" s="757">
        <v>589731</v>
      </c>
      <c r="AG130" s="755"/>
      <c r="AH130" s="755"/>
      <c r="AI130" s="755"/>
      <c r="AJ130" s="756"/>
      <c r="AK130" s="757">
        <v>560365</v>
      </c>
      <c r="AL130" s="755"/>
      <c r="AM130" s="755"/>
      <c r="AN130" s="755"/>
      <c r="AO130" s="756"/>
      <c r="AP130" s="758"/>
      <c r="AQ130" s="759"/>
      <c r="AR130" s="759"/>
      <c r="AS130" s="759"/>
      <c r="AT130" s="760"/>
      <c r="AU130" s="92"/>
      <c r="AV130" s="92"/>
      <c r="AW130" s="92"/>
      <c r="AX130" s="726" t="s">
        <v>427</v>
      </c>
      <c r="AY130" s="727"/>
      <c r="AZ130" s="727"/>
      <c r="BA130" s="727"/>
      <c r="BB130" s="727"/>
      <c r="BC130" s="727"/>
      <c r="BD130" s="727"/>
      <c r="BE130" s="728"/>
      <c r="BF130" s="729">
        <v>8.6</v>
      </c>
      <c r="BG130" s="730"/>
      <c r="BH130" s="730"/>
      <c r="BI130" s="730"/>
      <c r="BJ130" s="730"/>
      <c r="BK130" s="730"/>
      <c r="BL130" s="731"/>
      <c r="BM130" s="729">
        <v>25</v>
      </c>
      <c r="BN130" s="730"/>
      <c r="BO130" s="730"/>
      <c r="BP130" s="730"/>
      <c r="BQ130" s="730"/>
      <c r="BR130" s="730"/>
      <c r="BS130" s="731"/>
      <c r="BT130" s="729">
        <v>35</v>
      </c>
      <c r="BU130" s="730"/>
      <c r="BV130" s="730"/>
      <c r="BW130" s="730"/>
      <c r="BX130" s="730"/>
      <c r="BY130" s="730"/>
      <c r="BZ130" s="732"/>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
      <c r="A131" s="733"/>
      <c r="B131" s="734"/>
      <c r="C131" s="734"/>
      <c r="D131" s="734"/>
      <c r="E131" s="734"/>
      <c r="F131" s="734"/>
      <c r="G131" s="734"/>
      <c r="H131" s="734"/>
      <c r="I131" s="734"/>
      <c r="J131" s="734"/>
      <c r="K131" s="734"/>
      <c r="L131" s="734"/>
      <c r="M131" s="734"/>
      <c r="N131" s="734"/>
      <c r="O131" s="734"/>
      <c r="P131" s="734"/>
      <c r="Q131" s="734"/>
      <c r="R131" s="734"/>
      <c r="S131" s="734"/>
      <c r="T131" s="734"/>
      <c r="U131" s="734"/>
      <c r="V131" s="734"/>
      <c r="W131" s="735" t="s">
        <v>428</v>
      </c>
      <c r="X131" s="736"/>
      <c r="Y131" s="736"/>
      <c r="Z131" s="737"/>
      <c r="AA131" s="738">
        <v>2839085</v>
      </c>
      <c r="AB131" s="739"/>
      <c r="AC131" s="739"/>
      <c r="AD131" s="739"/>
      <c r="AE131" s="740"/>
      <c r="AF131" s="741">
        <v>2882348</v>
      </c>
      <c r="AG131" s="739"/>
      <c r="AH131" s="739"/>
      <c r="AI131" s="739"/>
      <c r="AJ131" s="740"/>
      <c r="AK131" s="741">
        <v>2965779</v>
      </c>
      <c r="AL131" s="739"/>
      <c r="AM131" s="739"/>
      <c r="AN131" s="739"/>
      <c r="AO131" s="740"/>
      <c r="AP131" s="742"/>
      <c r="AQ131" s="743"/>
      <c r="AR131" s="743"/>
      <c r="AS131" s="743"/>
      <c r="AT131" s="744"/>
      <c r="AU131" s="92"/>
      <c r="AV131" s="92"/>
      <c r="AW131" s="92"/>
      <c r="AX131" s="704" t="s">
        <v>429</v>
      </c>
      <c r="AY131" s="705"/>
      <c r="AZ131" s="705"/>
      <c r="BA131" s="705"/>
      <c r="BB131" s="705"/>
      <c r="BC131" s="705"/>
      <c r="BD131" s="705"/>
      <c r="BE131" s="706"/>
      <c r="BF131" s="707" t="s">
        <v>64</v>
      </c>
      <c r="BG131" s="708"/>
      <c r="BH131" s="708"/>
      <c r="BI131" s="708"/>
      <c r="BJ131" s="708"/>
      <c r="BK131" s="708"/>
      <c r="BL131" s="709"/>
      <c r="BM131" s="707">
        <v>350</v>
      </c>
      <c r="BN131" s="708"/>
      <c r="BO131" s="708"/>
      <c r="BP131" s="708"/>
      <c r="BQ131" s="708"/>
      <c r="BR131" s="708"/>
      <c r="BS131" s="709"/>
      <c r="BT131" s="710"/>
      <c r="BU131" s="711"/>
      <c r="BV131" s="711"/>
      <c r="BW131" s="711"/>
      <c r="BX131" s="711"/>
      <c r="BY131" s="711"/>
      <c r="BZ131" s="712"/>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15">
      <c r="A132" s="713" t="s">
        <v>430</v>
      </c>
      <c r="B132" s="714"/>
      <c r="C132" s="714"/>
      <c r="D132" s="714"/>
      <c r="E132" s="714"/>
      <c r="F132" s="714"/>
      <c r="G132" s="714"/>
      <c r="H132" s="714"/>
      <c r="I132" s="714"/>
      <c r="J132" s="714"/>
      <c r="K132" s="714"/>
      <c r="L132" s="714"/>
      <c r="M132" s="714"/>
      <c r="N132" s="714"/>
      <c r="O132" s="714"/>
      <c r="P132" s="714"/>
      <c r="Q132" s="714"/>
      <c r="R132" s="714"/>
      <c r="S132" s="714"/>
      <c r="T132" s="714"/>
      <c r="U132" s="714"/>
      <c r="V132" s="717" t="s">
        <v>431</v>
      </c>
      <c r="W132" s="717"/>
      <c r="X132" s="717"/>
      <c r="Y132" s="717"/>
      <c r="Z132" s="718"/>
      <c r="AA132" s="719">
        <v>10.37978785</v>
      </c>
      <c r="AB132" s="720"/>
      <c r="AC132" s="720"/>
      <c r="AD132" s="720"/>
      <c r="AE132" s="721"/>
      <c r="AF132" s="722">
        <v>7.7444500109999996</v>
      </c>
      <c r="AG132" s="720"/>
      <c r="AH132" s="720"/>
      <c r="AI132" s="720"/>
      <c r="AJ132" s="721"/>
      <c r="AK132" s="722">
        <v>7.6983483929999998</v>
      </c>
      <c r="AL132" s="720"/>
      <c r="AM132" s="720"/>
      <c r="AN132" s="720"/>
      <c r="AO132" s="721"/>
      <c r="AP132" s="723"/>
      <c r="AQ132" s="724"/>
      <c r="AR132" s="724"/>
      <c r="AS132" s="724"/>
      <c r="AT132" s="72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
      <c r="A133" s="715"/>
      <c r="B133" s="716"/>
      <c r="C133" s="716"/>
      <c r="D133" s="716"/>
      <c r="E133" s="716"/>
      <c r="F133" s="716"/>
      <c r="G133" s="716"/>
      <c r="H133" s="716"/>
      <c r="I133" s="716"/>
      <c r="J133" s="716"/>
      <c r="K133" s="716"/>
      <c r="L133" s="716"/>
      <c r="M133" s="716"/>
      <c r="N133" s="716"/>
      <c r="O133" s="716"/>
      <c r="P133" s="716"/>
      <c r="Q133" s="716"/>
      <c r="R133" s="716"/>
      <c r="S133" s="716"/>
      <c r="T133" s="716"/>
      <c r="U133" s="716"/>
      <c r="V133" s="696" t="s">
        <v>432</v>
      </c>
      <c r="W133" s="696"/>
      <c r="X133" s="696"/>
      <c r="Y133" s="696"/>
      <c r="Z133" s="697"/>
      <c r="AA133" s="698">
        <v>7.9</v>
      </c>
      <c r="AB133" s="699"/>
      <c r="AC133" s="699"/>
      <c r="AD133" s="699"/>
      <c r="AE133" s="700"/>
      <c r="AF133" s="698">
        <v>8.3000000000000007</v>
      </c>
      <c r="AG133" s="699"/>
      <c r="AH133" s="699"/>
      <c r="AI133" s="699"/>
      <c r="AJ133" s="700"/>
      <c r="AK133" s="698">
        <v>8.6</v>
      </c>
      <c r="AL133" s="699"/>
      <c r="AM133" s="699"/>
      <c r="AN133" s="699"/>
      <c r="AO133" s="700"/>
      <c r="AP133" s="701"/>
      <c r="AQ133" s="702"/>
      <c r="AR133" s="702"/>
      <c r="AS133" s="702"/>
      <c r="AT133" s="703"/>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1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1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RoHhUBJpu8/63RenX0VFoFf+j1g7uLos8x2+xHbH+PNBVAOkwtfGMZmh7eC8L4qt5wrW10DLESgM6iVA25OZjQ==" saltValue="v/HBW7/uxAMMd8Rh8WjHE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8A835-DA29-4EAA-8DA9-81DEAED2B37E}">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mwMUHfyztJelrOzUC0SUB71ijHBFaKU5C/YuWsoNvDi+Twn1SLYLllrrg6lAsFsvikZBuRtJRoUl4YrBB74ZTg==" saltValue="CkKuC+D2h1UZlkyMT9rOC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F1A34-E3F9-4DFB-BE6B-3DF0A7ED1987}">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pHToPpg/zBYqzhgBrzICH7tNx4zma8A5lVdD74hbsjnBMQH5AvLTxwG/WmEko7xqqj/Kuan+cP+blfHDkJedYQ==" saltValue="8Kn2jyNuuHYSBMo4HWGeR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4C6F5-A593-4D2B-80DC-2073C88FBA9E}">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433</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118" t="s">
        <v>434</v>
      </c>
      <c r="AL6" s="118"/>
      <c r="AM6" s="118"/>
      <c r="AN6" s="118"/>
    </row>
    <row r="7" spans="1:46" ht="13.5" customHeight="1" x14ac:dyDescent="0.15">
      <c r="A7" s="10"/>
      <c r="AK7" s="119"/>
      <c r="AL7" s="120"/>
      <c r="AM7" s="120"/>
      <c r="AN7" s="121"/>
      <c r="AO7" s="1093" t="s">
        <v>435</v>
      </c>
      <c r="AP7" s="122"/>
      <c r="AQ7" s="123" t="s">
        <v>436</v>
      </c>
      <c r="AR7" s="124"/>
    </row>
    <row r="8" spans="1:46" x14ac:dyDescent="0.15">
      <c r="A8" s="10"/>
      <c r="AK8" s="125"/>
      <c r="AL8" s="126"/>
      <c r="AM8" s="126"/>
      <c r="AN8" s="127"/>
      <c r="AO8" s="1094"/>
      <c r="AP8" s="128" t="s">
        <v>437</v>
      </c>
      <c r="AQ8" s="129" t="s">
        <v>438</v>
      </c>
      <c r="AR8" s="130" t="s">
        <v>439</v>
      </c>
    </row>
    <row r="9" spans="1:46" x14ac:dyDescent="0.15">
      <c r="A9" s="10"/>
      <c r="AK9" s="1105" t="s">
        <v>440</v>
      </c>
      <c r="AL9" s="1106"/>
      <c r="AM9" s="1106"/>
      <c r="AN9" s="1107"/>
      <c r="AO9" s="131">
        <v>1015694</v>
      </c>
      <c r="AP9" s="131">
        <v>175665</v>
      </c>
      <c r="AQ9" s="132">
        <v>186275</v>
      </c>
      <c r="AR9" s="133">
        <v>-5.7</v>
      </c>
    </row>
    <row r="10" spans="1:46" ht="13.5" customHeight="1" x14ac:dyDescent="0.15">
      <c r="A10" s="10"/>
      <c r="AK10" s="1105" t="s">
        <v>441</v>
      </c>
      <c r="AL10" s="1106"/>
      <c r="AM10" s="1106"/>
      <c r="AN10" s="1107"/>
      <c r="AO10" s="134">
        <v>169664</v>
      </c>
      <c r="AP10" s="134">
        <v>29343</v>
      </c>
      <c r="AQ10" s="135">
        <v>28060</v>
      </c>
      <c r="AR10" s="136">
        <v>4.5999999999999996</v>
      </c>
    </row>
    <row r="11" spans="1:46" ht="13.5" customHeight="1" x14ac:dyDescent="0.15">
      <c r="A11" s="10"/>
      <c r="AK11" s="1105" t="s">
        <v>442</v>
      </c>
      <c r="AL11" s="1106"/>
      <c r="AM11" s="1106"/>
      <c r="AN11" s="1107"/>
      <c r="AO11" s="134">
        <v>10764</v>
      </c>
      <c r="AP11" s="134">
        <v>1862</v>
      </c>
      <c r="AQ11" s="135">
        <v>7123</v>
      </c>
      <c r="AR11" s="136">
        <v>-73.900000000000006</v>
      </c>
    </row>
    <row r="12" spans="1:46" ht="13.5" customHeight="1" x14ac:dyDescent="0.15">
      <c r="A12" s="10"/>
      <c r="AK12" s="1105" t="s">
        <v>443</v>
      </c>
      <c r="AL12" s="1106"/>
      <c r="AM12" s="1106"/>
      <c r="AN12" s="1107"/>
      <c r="AO12" s="134" t="s">
        <v>444</v>
      </c>
      <c r="AP12" s="134" t="s">
        <v>444</v>
      </c>
      <c r="AQ12" s="135">
        <v>57</v>
      </c>
      <c r="AR12" s="136" t="s">
        <v>444</v>
      </c>
    </row>
    <row r="13" spans="1:46" ht="13.5" customHeight="1" x14ac:dyDescent="0.15">
      <c r="A13" s="10"/>
      <c r="AK13" s="1105" t="s">
        <v>445</v>
      </c>
      <c r="AL13" s="1106"/>
      <c r="AM13" s="1106"/>
      <c r="AN13" s="1107"/>
      <c r="AO13" s="134">
        <v>67116</v>
      </c>
      <c r="AP13" s="134">
        <v>11608</v>
      </c>
      <c r="AQ13" s="135">
        <v>6435</v>
      </c>
      <c r="AR13" s="136">
        <v>80.400000000000006</v>
      </c>
    </row>
    <row r="14" spans="1:46" ht="13.5" customHeight="1" x14ac:dyDescent="0.15">
      <c r="A14" s="10"/>
      <c r="AK14" s="1105" t="s">
        <v>446</v>
      </c>
      <c r="AL14" s="1106"/>
      <c r="AM14" s="1106"/>
      <c r="AN14" s="1107"/>
      <c r="AO14" s="134">
        <v>13538</v>
      </c>
      <c r="AP14" s="134">
        <v>2341</v>
      </c>
      <c r="AQ14" s="135">
        <v>3786</v>
      </c>
      <c r="AR14" s="136">
        <v>-38.200000000000003</v>
      </c>
    </row>
    <row r="15" spans="1:46" ht="13.5" customHeight="1" x14ac:dyDescent="0.15">
      <c r="A15" s="10"/>
      <c r="AK15" s="1108" t="s">
        <v>447</v>
      </c>
      <c r="AL15" s="1109"/>
      <c r="AM15" s="1109"/>
      <c r="AN15" s="1110"/>
      <c r="AO15" s="134">
        <v>-59645</v>
      </c>
      <c r="AP15" s="134">
        <v>-10316</v>
      </c>
      <c r="AQ15" s="135">
        <v>-9323</v>
      </c>
      <c r="AR15" s="136">
        <v>10.7</v>
      </c>
    </row>
    <row r="16" spans="1:46" x14ac:dyDescent="0.15">
      <c r="A16" s="10"/>
      <c r="AK16" s="1108" t="s">
        <v>121</v>
      </c>
      <c r="AL16" s="1109"/>
      <c r="AM16" s="1109"/>
      <c r="AN16" s="1110"/>
      <c r="AO16" s="134">
        <v>1217131</v>
      </c>
      <c r="AP16" s="134">
        <v>210503</v>
      </c>
      <c r="AQ16" s="135">
        <v>222412</v>
      </c>
      <c r="AR16" s="136">
        <v>-5.4</v>
      </c>
    </row>
    <row r="17" spans="1:46" x14ac:dyDescent="0.15">
      <c r="A17" s="10"/>
    </row>
    <row r="18" spans="1:46" x14ac:dyDescent="0.15">
      <c r="A18" s="10"/>
      <c r="AQ18" s="137"/>
      <c r="AR18" s="137"/>
    </row>
    <row r="19" spans="1:46" x14ac:dyDescent="0.15">
      <c r="A19" s="10"/>
      <c r="AK19" s="3" t="s">
        <v>448</v>
      </c>
    </row>
    <row r="20" spans="1:46" x14ac:dyDescent="0.15">
      <c r="A20" s="10"/>
      <c r="AK20" s="138"/>
      <c r="AL20" s="139"/>
      <c r="AM20" s="139"/>
      <c r="AN20" s="140"/>
      <c r="AO20" s="141" t="s">
        <v>449</v>
      </c>
      <c r="AP20" s="142" t="s">
        <v>450</v>
      </c>
      <c r="AQ20" s="143" t="s">
        <v>451</v>
      </c>
      <c r="AR20" s="144"/>
    </row>
    <row r="21" spans="1:46" s="118" customFormat="1" x14ac:dyDescent="0.15">
      <c r="A21" s="145"/>
      <c r="AK21" s="1111" t="s">
        <v>452</v>
      </c>
      <c r="AL21" s="1112"/>
      <c r="AM21" s="1112"/>
      <c r="AN21" s="1113"/>
      <c r="AO21" s="146">
        <v>15.57</v>
      </c>
      <c r="AP21" s="147">
        <v>17.59</v>
      </c>
      <c r="AQ21" s="148">
        <v>-2.02</v>
      </c>
      <c r="AS21" s="149"/>
      <c r="AT21" s="145"/>
    </row>
    <row r="22" spans="1:46" s="118" customFormat="1" x14ac:dyDescent="0.15">
      <c r="A22" s="145"/>
      <c r="AK22" s="1111" t="s">
        <v>453</v>
      </c>
      <c r="AL22" s="1112"/>
      <c r="AM22" s="1112"/>
      <c r="AN22" s="1113"/>
      <c r="AO22" s="150">
        <v>99.1</v>
      </c>
      <c r="AP22" s="151">
        <v>95.9</v>
      </c>
      <c r="AQ22" s="152">
        <v>3.2</v>
      </c>
      <c r="AR22" s="137"/>
      <c r="AS22" s="149"/>
      <c r="AT22" s="145"/>
    </row>
    <row r="23" spans="1:46" s="118" customFormat="1" x14ac:dyDescent="0.15">
      <c r="A23" s="145"/>
      <c r="AP23" s="137"/>
      <c r="AQ23" s="137"/>
      <c r="AR23" s="137"/>
      <c r="AS23" s="149"/>
      <c r="AT23" s="145"/>
    </row>
    <row r="24" spans="1:46" s="118" customFormat="1" x14ac:dyDescent="0.15">
      <c r="A24" s="145"/>
      <c r="AP24" s="137"/>
      <c r="AQ24" s="137"/>
      <c r="AR24" s="137"/>
      <c r="AS24" s="149"/>
      <c r="AT24" s="145"/>
    </row>
    <row r="25" spans="1:46" s="118" customFormat="1" x14ac:dyDescent="0.15">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x14ac:dyDescent="0.15">
      <c r="A26" s="1104" t="s">
        <v>454</v>
      </c>
      <c r="B26" s="1104"/>
      <c r="C26" s="1104"/>
      <c r="D26" s="1104"/>
      <c r="E26" s="1104"/>
      <c r="F26" s="1104"/>
      <c r="G26" s="1104"/>
      <c r="H26" s="1104"/>
      <c r="I26" s="1104"/>
      <c r="J26" s="1104"/>
      <c r="K26" s="1104"/>
      <c r="L26" s="1104"/>
      <c r="M26" s="1104"/>
      <c r="N26" s="1104"/>
      <c r="O26" s="1104"/>
      <c r="P26" s="1104"/>
      <c r="Q26" s="1104"/>
      <c r="R26" s="1104"/>
      <c r="S26" s="1104"/>
      <c r="T26" s="1104"/>
      <c r="U26" s="1104"/>
      <c r="V26" s="1104"/>
      <c r="W26" s="1104"/>
      <c r="X26" s="1104"/>
      <c r="Y26" s="1104"/>
      <c r="Z26" s="1104"/>
      <c r="AA26" s="1104"/>
      <c r="AB26" s="1104"/>
      <c r="AC26" s="1104"/>
      <c r="AD26" s="1104"/>
      <c r="AE26" s="1104"/>
      <c r="AF26" s="1104"/>
      <c r="AG26" s="1104"/>
      <c r="AH26" s="1104"/>
      <c r="AI26" s="1104"/>
      <c r="AJ26" s="1104"/>
      <c r="AK26" s="1104"/>
      <c r="AL26" s="1104"/>
      <c r="AM26" s="1104"/>
      <c r="AN26" s="1104"/>
      <c r="AO26" s="1104"/>
      <c r="AP26" s="1104"/>
      <c r="AQ26" s="1104"/>
      <c r="AR26" s="1104"/>
      <c r="AS26" s="1104"/>
    </row>
    <row r="27" spans="1:46" x14ac:dyDescent="0.15">
      <c r="A27" s="157"/>
      <c r="AS27" s="3"/>
      <c r="AT27" s="3"/>
    </row>
    <row r="28" spans="1:46" ht="17.25" x14ac:dyDescent="0.15">
      <c r="A28" s="16" t="s">
        <v>455</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x14ac:dyDescent="0.15">
      <c r="A29" s="10"/>
      <c r="AK29" s="118" t="s">
        <v>456</v>
      </c>
      <c r="AL29" s="118"/>
      <c r="AM29" s="118"/>
      <c r="AN29" s="118"/>
      <c r="AS29" s="159"/>
    </row>
    <row r="30" spans="1:46" ht="13.5" customHeight="1" x14ac:dyDescent="0.15">
      <c r="A30" s="10"/>
      <c r="AK30" s="119"/>
      <c r="AL30" s="120"/>
      <c r="AM30" s="120"/>
      <c r="AN30" s="121"/>
      <c r="AO30" s="1093" t="s">
        <v>435</v>
      </c>
      <c r="AP30" s="122"/>
      <c r="AQ30" s="123" t="s">
        <v>436</v>
      </c>
      <c r="AR30" s="124"/>
    </row>
    <row r="31" spans="1:46" x14ac:dyDescent="0.15">
      <c r="A31" s="10"/>
      <c r="AK31" s="125"/>
      <c r="AL31" s="126"/>
      <c r="AM31" s="126"/>
      <c r="AN31" s="127"/>
      <c r="AO31" s="1094"/>
      <c r="AP31" s="128" t="s">
        <v>437</v>
      </c>
      <c r="AQ31" s="129" t="s">
        <v>438</v>
      </c>
      <c r="AR31" s="130" t="s">
        <v>439</v>
      </c>
    </row>
    <row r="32" spans="1:46" ht="27" customHeight="1" x14ac:dyDescent="0.15">
      <c r="A32" s="10"/>
      <c r="AK32" s="1095" t="s">
        <v>457</v>
      </c>
      <c r="AL32" s="1096"/>
      <c r="AM32" s="1096"/>
      <c r="AN32" s="1097"/>
      <c r="AO32" s="160">
        <v>741440</v>
      </c>
      <c r="AP32" s="160">
        <v>128232</v>
      </c>
      <c r="AQ32" s="161">
        <v>124581</v>
      </c>
      <c r="AR32" s="162">
        <v>2.9</v>
      </c>
    </row>
    <row r="33" spans="1:46" ht="13.5" customHeight="1" x14ac:dyDescent="0.15">
      <c r="A33" s="10"/>
      <c r="AK33" s="1095" t="s">
        <v>458</v>
      </c>
      <c r="AL33" s="1096"/>
      <c r="AM33" s="1096"/>
      <c r="AN33" s="1097"/>
      <c r="AO33" s="160" t="s">
        <v>444</v>
      </c>
      <c r="AP33" s="160" t="s">
        <v>444</v>
      </c>
      <c r="AQ33" s="161">
        <v>76</v>
      </c>
      <c r="AR33" s="162" t="s">
        <v>444</v>
      </c>
    </row>
    <row r="34" spans="1:46" ht="27" customHeight="1" x14ac:dyDescent="0.15">
      <c r="A34" s="10"/>
      <c r="AK34" s="1095" t="s">
        <v>459</v>
      </c>
      <c r="AL34" s="1096"/>
      <c r="AM34" s="1096"/>
      <c r="AN34" s="1097"/>
      <c r="AO34" s="160" t="s">
        <v>444</v>
      </c>
      <c r="AP34" s="160" t="s">
        <v>444</v>
      </c>
      <c r="AQ34" s="161">
        <v>163</v>
      </c>
      <c r="AR34" s="162" t="s">
        <v>444</v>
      </c>
    </row>
    <row r="35" spans="1:46" ht="27" customHeight="1" x14ac:dyDescent="0.15">
      <c r="A35" s="10"/>
      <c r="AK35" s="1095" t="s">
        <v>460</v>
      </c>
      <c r="AL35" s="1096"/>
      <c r="AM35" s="1096"/>
      <c r="AN35" s="1097"/>
      <c r="AO35" s="160">
        <v>55656</v>
      </c>
      <c r="AP35" s="160">
        <v>9626</v>
      </c>
      <c r="AQ35" s="161">
        <v>24428</v>
      </c>
      <c r="AR35" s="162">
        <v>-60.6</v>
      </c>
    </row>
    <row r="36" spans="1:46" ht="27" customHeight="1" x14ac:dyDescent="0.15">
      <c r="A36" s="10"/>
      <c r="AK36" s="1095" t="s">
        <v>461</v>
      </c>
      <c r="AL36" s="1096"/>
      <c r="AM36" s="1096"/>
      <c r="AN36" s="1097"/>
      <c r="AO36" s="160">
        <v>9056</v>
      </c>
      <c r="AP36" s="160">
        <v>1566</v>
      </c>
      <c r="AQ36" s="161">
        <v>4294</v>
      </c>
      <c r="AR36" s="162">
        <v>-63.5</v>
      </c>
    </row>
    <row r="37" spans="1:46" ht="13.5" customHeight="1" x14ac:dyDescent="0.15">
      <c r="A37" s="10"/>
      <c r="AK37" s="1095" t="s">
        <v>462</v>
      </c>
      <c r="AL37" s="1096"/>
      <c r="AM37" s="1096"/>
      <c r="AN37" s="1097"/>
      <c r="AO37" s="160" t="s">
        <v>444</v>
      </c>
      <c r="AP37" s="160" t="s">
        <v>444</v>
      </c>
      <c r="AQ37" s="161">
        <v>880</v>
      </c>
      <c r="AR37" s="162" t="s">
        <v>444</v>
      </c>
    </row>
    <row r="38" spans="1:46" ht="27" customHeight="1" x14ac:dyDescent="0.15">
      <c r="A38" s="10"/>
      <c r="AK38" s="1098" t="s">
        <v>463</v>
      </c>
      <c r="AL38" s="1099"/>
      <c r="AM38" s="1099"/>
      <c r="AN38" s="1100"/>
      <c r="AO38" s="163">
        <v>271</v>
      </c>
      <c r="AP38" s="163">
        <v>47</v>
      </c>
      <c r="AQ38" s="164">
        <v>22</v>
      </c>
      <c r="AR38" s="152">
        <v>113.6</v>
      </c>
      <c r="AS38" s="159"/>
    </row>
    <row r="39" spans="1:46" x14ac:dyDescent="0.15">
      <c r="A39" s="10"/>
      <c r="AK39" s="1098" t="s">
        <v>464</v>
      </c>
      <c r="AL39" s="1099"/>
      <c r="AM39" s="1099"/>
      <c r="AN39" s="1100"/>
      <c r="AO39" s="160">
        <v>-17742</v>
      </c>
      <c r="AP39" s="160">
        <v>-3068</v>
      </c>
      <c r="AQ39" s="161">
        <v>-5293</v>
      </c>
      <c r="AR39" s="162">
        <v>-42</v>
      </c>
      <c r="AS39" s="159"/>
    </row>
    <row r="40" spans="1:46" ht="27" customHeight="1" x14ac:dyDescent="0.15">
      <c r="A40" s="10"/>
      <c r="AK40" s="1095" t="s">
        <v>465</v>
      </c>
      <c r="AL40" s="1096"/>
      <c r="AM40" s="1096"/>
      <c r="AN40" s="1097"/>
      <c r="AO40" s="160">
        <v>-560365</v>
      </c>
      <c r="AP40" s="160">
        <v>-96915</v>
      </c>
      <c r="AQ40" s="161">
        <v>-99375</v>
      </c>
      <c r="AR40" s="162">
        <v>-2.5</v>
      </c>
      <c r="AS40" s="159"/>
    </row>
    <row r="41" spans="1:46" x14ac:dyDescent="0.15">
      <c r="A41" s="10"/>
      <c r="AK41" s="1101" t="s">
        <v>232</v>
      </c>
      <c r="AL41" s="1102"/>
      <c r="AM41" s="1102"/>
      <c r="AN41" s="1103"/>
      <c r="AO41" s="160">
        <v>228316</v>
      </c>
      <c r="AP41" s="160">
        <v>39487</v>
      </c>
      <c r="AQ41" s="161">
        <v>49775</v>
      </c>
      <c r="AR41" s="162">
        <v>-20.7</v>
      </c>
      <c r="AS41" s="159"/>
    </row>
    <row r="42" spans="1:46" x14ac:dyDescent="0.15">
      <c r="A42" s="10"/>
      <c r="AK42" s="165"/>
      <c r="AQ42" s="137"/>
      <c r="AR42" s="137"/>
      <c r="AS42" s="159"/>
    </row>
    <row r="43" spans="1:46" x14ac:dyDescent="0.15">
      <c r="A43" s="10"/>
      <c r="AP43" s="166"/>
      <c r="AQ43" s="137"/>
      <c r="AS43" s="159"/>
    </row>
    <row r="44" spans="1:46" x14ac:dyDescent="0.15">
      <c r="A44" s="10"/>
      <c r="AQ44" s="137"/>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466</v>
      </c>
    </row>
    <row r="48" spans="1:46" x14ac:dyDescent="0.15">
      <c r="A48" s="10"/>
      <c r="AK48" s="168" t="s">
        <v>467</v>
      </c>
      <c r="AL48" s="168"/>
      <c r="AM48" s="168"/>
      <c r="AN48" s="168"/>
      <c r="AO48" s="168"/>
      <c r="AP48" s="168"/>
      <c r="AQ48" s="169"/>
      <c r="AR48" s="168"/>
    </row>
    <row r="49" spans="1:44" ht="13.5" customHeight="1" x14ac:dyDescent="0.15">
      <c r="A49" s="10"/>
      <c r="AK49" s="170"/>
      <c r="AL49" s="171"/>
      <c r="AM49" s="1088" t="s">
        <v>435</v>
      </c>
      <c r="AN49" s="1090" t="s">
        <v>468</v>
      </c>
      <c r="AO49" s="1091"/>
      <c r="AP49" s="1091"/>
      <c r="AQ49" s="1091"/>
      <c r="AR49" s="1092"/>
    </row>
    <row r="50" spans="1:44" x14ac:dyDescent="0.15">
      <c r="A50" s="10"/>
      <c r="AK50" s="172"/>
      <c r="AL50" s="173"/>
      <c r="AM50" s="1089"/>
      <c r="AN50" s="174" t="s">
        <v>469</v>
      </c>
      <c r="AO50" s="175" t="s">
        <v>470</v>
      </c>
      <c r="AP50" s="176" t="s">
        <v>471</v>
      </c>
      <c r="AQ50" s="177" t="s">
        <v>472</v>
      </c>
      <c r="AR50" s="178" t="s">
        <v>473</v>
      </c>
    </row>
    <row r="51" spans="1:44" x14ac:dyDescent="0.15">
      <c r="A51" s="10"/>
      <c r="AK51" s="170" t="s">
        <v>474</v>
      </c>
      <c r="AL51" s="171"/>
      <c r="AM51" s="179">
        <v>860126</v>
      </c>
      <c r="AN51" s="180">
        <v>131197</v>
      </c>
      <c r="AO51" s="181">
        <v>-24.8</v>
      </c>
      <c r="AP51" s="182">
        <v>200194</v>
      </c>
      <c r="AQ51" s="183">
        <v>5.2</v>
      </c>
      <c r="AR51" s="184">
        <v>-30</v>
      </c>
    </row>
    <row r="52" spans="1:44" x14ac:dyDescent="0.15">
      <c r="A52" s="10"/>
      <c r="AK52" s="185"/>
      <c r="AL52" s="186" t="s">
        <v>475</v>
      </c>
      <c r="AM52" s="187">
        <v>425264</v>
      </c>
      <c r="AN52" s="188">
        <v>64866</v>
      </c>
      <c r="AO52" s="189">
        <v>-36.200000000000003</v>
      </c>
      <c r="AP52" s="190">
        <v>106422</v>
      </c>
      <c r="AQ52" s="191">
        <v>20.100000000000001</v>
      </c>
      <c r="AR52" s="192">
        <v>-56.3</v>
      </c>
    </row>
    <row r="53" spans="1:44" x14ac:dyDescent="0.15">
      <c r="A53" s="10"/>
      <c r="AK53" s="170" t="s">
        <v>476</v>
      </c>
      <c r="AL53" s="171"/>
      <c r="AM53" s="179">
        <v>551010</v>
      </c>
      <c r="AN53" s="180">
        <v>86623</v>
      </c>
      <c r="AO53" s="181">
        <v>-34</v>
      </c>
      <c r="AP53" s="182">
        <v>196914</v>
      </c>
      <c r="AQ53" s="183">
        <v>-1.6</v>
      </c>
      <c r="AR53" s="184">
        <v>-32.4</v>
      </c>
    </row>
    <row r="54" spans="1:44" x14ac:dyDescent="0.15">
      <c r="A54" s="10"/>
      <c r="AK54" s="185"/>
      <c r="AL54" s="186" t="s">
        <v>475</v>
      </c>
      <c r="AM54" s="187">
        <v>380085</v>
      </c>
      <c r="AN54" s="188">
        <v>59752</v>
      </c>
      <c r="AO54" s="189">
        <v>-7.9</v>
      </c>
      <c r="AP54" s="190">
        <v>98966</v>
      </c>
      <c r="AQ54" s="191">
        <v>-7</v>
      </c>
      <c r="AR54" s="192">
        <v>-0.9</v>
      </c>
    </row>
    <row r="55" spans="1:44" x14ac:dyDescent="0.15">
      <c r="A55" s="10"/>
      <c r="AK55" s="170" t="s">
        <v>477</v>
      </c>
      <c r="AL55" s="171"/>
      <c r="AM55" s="179">
        <v>1216450</v>
      </c>
      <c r="AN55" s="180">
        <v>196233</v>
      </c>
      <c r="AO55" s="181">
        <v>126.5</v>
      </c>
      <c r="AP55" s="182">
        <v>204757</v>
      </c>
      <c r="AQ55" s="183">
        <v>4</v>
      </c>
      <c r="AR55" s="184">
        <v>122.5</v>
      </c>
    </row>
    <row r="56" spans="1:44" x14ac:dyDescent="0.15">
      <c r="A56" s="10"/>
      <c r="AK56" s="185"/>
      <c r="AL56" s="186" t="s">
        <v>475</v>
      </c>
      <c r="AM56" s="187">
        <v>488091</v>
      </c>
      <c r="AN56" s="188">
        <v>78737</v>
      </c>
      <c r="AO56" s="189">
        <v>31.8</v>
      </c>
      <c r="AP56" s="190">
        <v>106071</v>
      </c>
      <c r="AQ56" s="191">
        <v>7.2</v>
      </c>
      <c r="AR56" s="192">
        <v>24.6</v>
      </c>
    </row>
    <row r="57" spans="1:44" x14ac:dyDescent="0.15">
      <c r="A57" s="10"/>
      <c r="AK57" s="170" t="s">
        <v>478</v>
      </c>
      <c r="AL57" s="171"/>
      <c r="AM57" s="179">
        <v>768418</v>
      </c>
      <c r="AN57" s="180">
        <v>128091</v>
      </c>
      <c r="AO57" s="181">
        <v>-34.700000000000003</v>
      </c>
      <c r="AP57" s="182">
        <v>194971</v>
      </c>
      <c r="AQ57" s="183">
        <v>-4.8</v>
      </c>
      <c r="AR57" s="184">
        <v>-29.9</v>
      </c>
    </row>
    <row r="58" spans="1:44" x14ac:dyDescent="0.15">
      <c r="A58" s="10"/>
      <c r="AK58" s="185"/>
      <c r="AL58" s="186" t="s">
        <v>475</v>
      </c>
      <c r="AM58" s="187">
        <v>657966</v>
      </c>
      <c r="AN58" s="188">
        <v>109679</v>
      </c>
      <c r="AO58" s="189">
        <v>39.299999999999997</v>
      </c>
      <c r="AP58" s="190">
        <v>105966</v>
      </c>
      <c r="AQ58" s="191">
        <v>-0.1</v>
      </c>
      <c r="AR58" s="192">
        <v>39.4</v>
      </c>
    </row>
    <row r="59" spans="1:44" x14ac:dyDescent="0.15">
      <c r="A59" s="10"/>
      <c r="AK59" s="170" t="s">
        <v>479</v>
      </c>
      <c r="AL59" s="171"/>
      <c r="AM59" s="179">
        <v>1094428</v>
      </c>
      <c r="AN59" s="180">
        <v>189282</v>
      </c>
      <c r="AO59" s="181">
        <v>47.8</v>
      </c>
      <c r="AP59" s="182">
        <v>224172</v>
      </c>
      <c r="AQ59" s="183">
        <v>15</v>
      </c>
      <c r="AR59" s="184">
        <v>32.799999999999997</v>
      </c>
    </row>
    <row r="60" spans="1:44" x14ac:dyDescent="0.15">
      <c r="A60" s="10"/>
      <c r="AK60" s="185"/>
      <c r="AL60" s="186" t="s">
        <v>475</v>
      </c>
      <c r="AM60" s="187">
        <v>744044</v>
      </c>
      <c r="AN60" s="188">
        <v>128683</v>
      </c>
      <c r="AO60" s="189">
        <v>17.3</v>
      </c>
      <c r="AP60" s="190">
        <v>117611</v>
      </c>
      <c r="AQ60" s="191">
        <v>11</v>
      </c>
      <c r="AR60" s="192">
        <v>6.3</v>
      </c>
    </row>
    <row r="61" spans="1:44" x14ac:dyDescent="0.15">
      <c r="A61" s="10"/>
      <c r="AK61" s="170" t="s">
        <v>480</v>
      </c>
      <c r="AL61" s="193"/>
      <c r="AM61" s="179">
        <v>898086</v>
      </c>
      <c r="AN61" s="180">
        <v>146285</v>
      </c>
      <c r="AO61" s="181">
        <v>16.2</v>
      </c>
      <c r="AP61" s="182">
        <v>204202</v>
      </c>
      <c r="AQ61" s="194">
        <v>3.6</v>
      </c>
      <c r="AR61" s="184">
        <v>12.6</v>
      </c>
    </row>
    <row r="62" spans="1:44" x14ac:dyDescent="0.15">
      <c r="A62" s="10"/>
      <c r="AK62" s="185"/>
      <c r="AL62" s="186" t="s">
        <v>475</v>
      </c>
      <c r="AM62" s="187">
        <v>539090</v>
      </c>
      <c r="AN62" s="188">
        <v>88343</v>
      </c>
      <c r="AO62" s="189">
        <v>8.9</v>
      </c>
      <c r="AP62" s="190">
        <v>107007</v>
      </c>
      <c r="AQ62" s="191">
        <v>6.2</v>
      </c>
      <c r="AR62" s="192">
        <v>2.7</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5F2RuOVp0v1VlZK1c5aF5SAB9AwYh8Kx2ew3Ec6izUFnqEGyRXR79s/ueuNj4HINDyXiiu8H0+CxOEt/NGSIw==" saltValue="QGWloouTxu0fQixojT/RQ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DDD39-0060-46FA-B640-49DA7F6D9897}">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45Jyh8tOwzUhOLButXaeQPS7DCcW1OhLhvg9gWYIXjlMt+FDkyR1YzJH6Lec9wyiTqiHfvoCp8MBgNxsPr9B4A==" saltValue="RamOlXhYv70bPG51YLWEh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DB570-52A8-48F1-AD87-FA52955A6EA9}">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Ub5TmDzUQ36u+NWsubSQLhYahxOiLWuUUvD+2eUEgpBlf7uIFRDq4L5h3CQwcBSDk6NT6B4YIr4mIz9O8ABMdA==" saltValue="ua+hhBiuCcCwfIr1m0Kvj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0811F-F045-44ED-AE46-ED8F722DC4A8}">
  <sheetPr>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95" customWidth="1"/>
    <col min="2" max="16" width="14.625" style="195" customWidth="1"/>
    <col min="17"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196"/>
      <c r="C45" s="196"/>
      <c r="D45" s="196"/>
      <c r="E45" s="196"/>
      <c r="F45" s="196"/>
      <c r="G45" s="196"/>
      <c r="H45" s="196"/>
      <c r="I45" s="196"/>
      <c r="J45" s="197" t="s">
        <v>481</v>
      </c>
    </row>
    <row r="46" spans="2:10" ht="29.25" customHeight="1" thickBot="1" x14ac:dyDescent="0.25">
      <c r="B46" s="198" t="s">
        <v>24</v>
      </c>
      <c r="C46" s="199"/>
      <c r="D46" s="199"/>
      <c r="E46" s="200" t="s">
        <v>482</v>
      </c>
      <c r="F46" s="201" t="s">
        <v>3</v>
      </c>
      <c r="G46" s="202" t="s">
        <v>4</v>
      </c>
      <c r="H46" s="202" t="s">
        <v>5</v>
      </c>
      <c r="I46" s="202" t="s">
        <v>6</v>
      </c>
      <c r="J46" s="203" t="s">
        <v>7</v>
      </c>
    </row>
    <row r="47" spans="2:10" ht="57.75" customHeight="1" x14ac:dyDescent="0.15">
      <c r="B47" s="204"/>
      <c r="C47" s="1114" t="s">
        <v>483</v>
      </c>
      <c r="D47" s="1114"/>
      <c r="E47" s="1115"/>
      <c r="F47" s="205">
        <v>27.69</v>
      </c>
      <c r="G47" s="206">
        <v>30.53</v>
      </c>
      <c r="H47" s="206">
        <v>28.93</v>
      </c>
      <c r="I47" s="206">
        <v>29.65</v>
      </c>
      <c r="J47" s="207">
        <v>28.85</v>
      </c>
    </row>
    <row r="48" spans="2:10" ht="57.75" customHeight="1" x14ac:dyDescent="0.15">
      <c r="B48" s="208"/>
      <c r="C48" s="1116" t="s">
        <v>484</v>
      </c>
      <c r="D48" s="1116"/>
      <c r="E48" s="1117"/>
      <c r="F48" s="209">
        <v>14.59</v>
      </c>
      <c r="G48" s="210">
        <v>12.95</v>
      </c>
      <c r="H48" s="210">
        <v>11.34</v>
      </c>
      <c r="I48" s="210">
        <v>12.81</v>
      </c>
      <c r="J48" s="211">
        <v>8.99</v>
      </c>
    </row>
    <row r="49" spans="2:10" ht="57.75" customHeight="1" thickBot="1" x14ac:dyDescent="0.2">
      <c r="B49" s="212"/>
      <c r="C49" s="1118" t="s">
        <v>485</v>
      </c>
      <c r="D49" s="1118"/>
      <c r="E49" s="1119"/>
      <c r="F49" s="213" t="s">
        <v>486</v>
      </c>
      <c r="G49" s="214" t="s">
        <v>487</v>
      </c>
      <c r="H49" s="214" t="s">
        <v>488</v>
      </c>
      <c r="I49" s="214" t="s">
        <v>489</v>
      </c>
      <c r="J49" s="215" t="s">
        <v>490</v>
      </c>
    </row>
    <row r="50" spans="2:10" x14ac:dyDescent="0.15"/>
  </sheetData>
  <sheetProtection algorithmName="SHA-512" hashValue="s8r8ibU0A2i7a4Lyn8/bnUhHwNmXUEbzfq44CbNx78APKf9AqQ8Xrg/+4G0AyZ51XtOeYy7/Iu1N0v1qoQBjiA==" saltValue="ICOGVHYOvDu+HLU83e9j6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2B684-7E96-46F3-A152-B62100781B92}">
  <sheetPr>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17" customWidth="1"/>
    <col min="2" max="2" width="11" style="217" customWidth="1"/>
    <col min="3" max="3" width="17" style="217" customWidth="1"/>
    <col min="4" max="5" width="16.625" style="217" customWidth="1"/>
    <col min="6" max="15" width="15" style="217" customWidth="1"/>
    <col min="16" max="16" width="24" style="217" customWidth="1"/>
    <col min="17" max="16384" width="0" style="217" hidden="1"/>
  </cols>
  <sheetData>
    <row r="1" spans="1:16" ht="16.5" customHeight="1" x14ac:dyDescent="0.15">
      <c r="A1" s="216"/>
      <c r="B1" s="216"/>
      <c r="C1" s="216"/>
      <c r="D1" s="216"/>
      <c r="E1" s="216"/>
      <c r="F1" s="216"/>
      <c r="G1" s="216"/>
      <c r="H1" s="216"/>
      <c r="I1" s="216"/>
      <c r="J1" s="216"/>
      <c r="K1" s="216"/>
      <c r="L1" s="216"/>
      <c r="M1" s="216"/>
      <c r="N1" s="216"/>
      <c r="O1" s="216"/>
      <c r="P1" s="216"/>
    </row>
    <row r="2" spans="1:16" ht="16.5" customHeight="1" x14ac:dyDescent="0.15">
      <c r="A2" s="216"/>
      <c r="B2" s="216"/>
      <c r="C2" s="216"/>
      <c r="D2" s="216"/>
      <c r="E2" s="216"/>
      <c r="F2" s="216"/>
      <c r="G2" s="216"/>
      <c r="H2" s="216"/>
      <c r="I2" s="216"/>
      <c r="J2" s="216"/>
      <c r="K2" s="216"/>
      <c r="L2" s="216"/>
      <c r="M2" s="216"/>
      <c r="N2" s="216"/>
      <c r="O2" s="216"/>
      <c r="P2" s="216"/>
    </row>
    <row r="3" spans="1:16" ht="16.5" customHeight="1" x14ac:dyDescent="0.15">
      <c r="A3" s="216"/>
      <c r="B3" s="216"/>
      <c r="C3" s="216"/>
      <c r="D3" s="216"/>
      <c r="E3" s="216"/>
      <c r="F3" s="216"/>
      <c r="G3" s="216"/>
      <c r="H3" s="216"/>
      <c r="I3" s="216"/>
      <c r="J3" s="216"/>
      <c r="K3" s="216"/>
      <c r="L3" s="216"/>
      <c r="M3" s="216"/>
      <c r="N3" s="216"/>
      <c r="O3" s="216"/>
      <c r="P3" s="216"/>
    </row>
    <row r="4" spans="1:16" ht="16.5" customHeight="1" x14ac:dyDescent="0.15">
      <c r="A4" s="216"/>
      <c r="B4" s="216"/>
      <c r="C4" s="216"/>
      <c r="D4" s="216"/>
      <c r="E4" s="216"/>
      <c r="F4" s="216"/>
      <c r="G4" s="216"/>
      <c r="H4" s="216"/>
      <c r="I4" s="216"/>
      <c r="J4" s="216"/>
      <c r="K4" s="216"/>
      <c r="L4" s="216"/>
      <c r="M4" s="216"/>
      <c r="N4" s="216"/>
      <c r="O4" s="216"/>
      <c r="P4" s="216"/>
    </row>
    <row r="5" spans="1:16" ht="16.5" customHeight="1" x14ac:dyDescent="0.15">
      <c r="A5" s="216"/>
      <c r="B5" s="216"/>
      <c r="C5" s="216"/>
      <c r="D5" s="216"/>
      <c r="E5" s="216"/>
      <c r="F5" s="216"/>
      <c r="G5" s="216"/>
      <c r="H5" s="216"/>
      <c r="I5" s="216"/>
      <c r="J5" s="216"/>
      <c r="K5" s="216"/>
      <c r="L5" s="216"/>
      <c r="M5" s="216"/>
      <c r="N5" s="216"/>
      <c r="O5" s="216"/>
      <c r="P5" s="216"/>
    </row>
    <row r="6" spans="1:16" ht="16.5" customHeight="1" x14ac:dyDescent="0.15">
      <c r="A6" s="216"/>
      <c r="B6" s="216"/>
      <c r="C6" s="216"/>
      <c r="D6" s="216"/>
      <c r="E6" s="216"/>
      <c r="F6" s="216"/>
      <c r="G6" s="216"/>
      <c r="H6" s="216"/>
      <c r="I6" s="216"/>
      <c r="J6" s="216"/>
      <c r="K6" s="216"/>
      <c r="L6" s="216"/>
      <c r="M6" s="216"/>
      <c r="N6" s="216"/>
      <c r="O6" s="216"/>
      <c r="P6" s="216"/>
    </row>
    <row r="7" spans="1:16" ht="16.5" customHeight="1" x14ac:dyDescent="0.15">
      <c r="A7" s="216"/>
      <c r="B7" s="216"/>
      <c r="C7" s="216"/>
      <c r="D7" s="216"/>
      <c r="E7" s="216"/>
      <c r="F7" s="216"/>
      <c r="G7" s="216"/>
      <c r="H7" s="216"/>
      <c r="I7" s="216"/>
      <c r="J7" s="216"/>
      <c r="K7" s="216"/>
      <c r="L7" s="216"/>
      <c r="M7" s="216"/>
      <c r="N7" s="216"/>
      <c r="O7" s="216"/>
      <c r="P7" s="216"/>
    </row>
    <row r="8" spans="1:16" ht="16.5" customHeight="1" x14ac:dyDescent="0.15">
      <c r="A8" s="216"/>
      <c r="B8" s="216"/>
      <c r="C8" s="216"/>
      <c r="D8" s="216"/>
      <c r="E8" s="216"/>
      <c r="F8" s="216"/>
      <c r="G8" s="216"/>
      <c r="H8" s="216"/>
      <c r="I8" s="216"/>
      <c r="J8" s="216"/>
      <c r="K8" s="216"/>
      <c r="L8" s="216"/>
      <c r="M8" s="216"/>
      <c r="N8" s="216"/>
      <c r="O8" s="216"/>
      <c r="P8" s="216"/>
    </row>
    <row r="9" spans="1:16" ht="16.5" customHeight="1" x14ac:dyDescent="0.15">
      <c r="A9" s="216"/>
      <c r="B9" s="216"/>
      <c r="C9" s="216"/>
      <c r="D9" s="216"/>
      <c r="E9" s="216"/>
      <c r="F9" s="216"/>
      <c r="G9" s="216"/>
      <c r="H9" s="216"/>
      <c r="I9" s="216"/>
      <c r="J9" s="216"/>
      <c r="K9" s="216"/>
      <c r="L9" s="216"/>
      <c r="M9" s="216"/>
      <c r="N9" s="216"/>
      <c r="O9" s="216"/>
      <c r="P9" s="216"/>
    </row>
    <row r="10" spans="1:16" ht="16.5" customHeight="1" x14ac:dyDescent="0.15">
      <c r="A10" s="216"/>
      <c r="B10" s="216"/>
      <c r="C10" s="216"/>
      <c r="D10" s="216"/>
      <c r="E10" s="216"/>
      <c r="F10" s="216"/>
      <c r="G10" s="216"/>
      <c r="H10" s="216"/>
      <c r="I10" s="216"/>
      <c r="J10" s="216"/>
      <c r="K10" s="216"/>
      <c r="L10" s="216"/>
      <c r="M10" s="216"/>
      <c r="N10" s="216"/>
      <c r="O10" s="216"/>
      <c r="P10" s="216"/>
    </row>
    <row r="11" spans="1:16" ht="16.5" customHeight="1" x14ac:dyDescent="0.15">
      <c r="A11" s="216"/>
      <c r="B11" s="216"/>
      <c r="C11" s="216"/>
      <c r="D11" s="216"/>
      <c r="E11" s="216"/>
      <c r="F11" s="216"/>
      <c r="G11" s="216"/>
      <c r="H11" s="216"/>
      <c r="I11" s="216"/>
      <c r="J11" s="216"/>
      <c r="K11" s="216"/>
      <c r="L11" s="216"/>
      <c r="M11" s="216"/>
      <c r="N11" s="216"/>
      <c r="O11" s="216"/>
      <c r="P11" s="216"/>
    </row>
    <row r="12" spans="1:16" ht="16.5" customHeight="1" x14ac:dyDescent="0.15">
      <c r="A12" s="216"/>
      <c r="B12" s="216"/>
      <c r="C12" s="216"/>
      <c r="D12" s="216"/>
      <c r="E12" s="216"/>
      <c r="F12" s="216"/>
      <c r="G12" s="216"/>
      <c r="H12" s="216"/>
      <c r="I12" s="216"/>
      <c r="J12" s="216"/>
      <c r="K12" s="216"/>
      <c r="L12" s="216"/>
      <c r="M12" s="216"/>
      <c r="N12" s="216"/>
      <c r="O12" s="216"/>
      <c r="P12" s="216"/>
    </row>
    <row r="13" spans="1:16" ht="16.5" customHeight="1" x14ac:dyDescent="0.15">
      <c r="A13" s="216"/>
      <c r="B13" s="216"/>
      <c r="C13" s="216"/>
      <c r="D13" s="216"/>
      <c r="E13" s="216"/>
      <c r="F13" s="216"/>
      <c r="G13" s="216"/>
      <c r="H13" s="216"/>
      <c r="I13" s="216"/>
      <c r="J13" s="216"/>
      <c r="K13" s="216"/>
      <c r="L13" s="216"/>
      <c r="M13" s="216"/>
      <c r="N13" s="216"/>
      <c r="O13" s="216"/>
      <c r="P13" s="216"/>
    </row>
    <row r="14" spans="1:16" ht="16.5" customHeight="1" x14ac:dyDescent="0.15">
      <c r="A14" s="216"/>
      <c r="B14" s="216"/>
      <c r="C14" s="216"/>
      <c r="D14" s="216"/>
      <c r="E14" s="216"/>
      <c r="F14" s="216"/>
      <c r="G14" s="216"/>
      <c r="H14" s="216"/>
      <c r="I14" s="216"/>
      <c r="J14" s="216"/>
      <c r="K14" s="216"/>
      <c r="L14" s="216"/>
      <c r="M14" s="216"/>
      <c r="N14" s="216"/>
      <c r="O14" s="216"/>
      <c r="P14" s="216"/>
    </row>
    <row r="15" spans="1:16" ht="16.5" customHeight="1" x14ac:dyDescent="0.15">
      <c r="A15" s="216"/>
      <c r="B15" s="216"/>
      <c r="C15" s="216"/>
      <c r="D15" s="216"/>
      <c r="E15" s="216"/>
      <c r="F15" s="216"/>
      <c r="G15" s="216"/>
      <c r="H15" s="216"/>
      <c r="I15" s="216"/>
      <c r="J15" s="216"/>
      <c r="K15" s="216"/>
      <c r="L15" s="216"/>
      <c r="M15" s="216"/>
      <c r="N15" s="216"/>
      <c r="O15" s="216"/>
      <c r="P15" s="216"/>
    </row>
    <row r="16" spans="1:16" ht="16.5" customHeight="1" x14ac:dyDescent="0.15">
      <c r="A16" s="216"/>
      <c r="B16" s="216"/>
      <c r="C16" s="216"/>
      <c r="D16" s="216"/>
      <c r="E16" s="216"/>
      <c r="F16" s="216"/>
      <c r="G16" s="216"/>
      <c r="H16" s="216"/>
      <c r="I16" s="216"/>
      <c r="J16" s="216"/>
      <c r="K16" s="216"/>
      <c r="L16" s="216"/>
      <c r="M16" s="216"/>
      <c r="N16" s="216"/>
      <c r="O16" s="216"/>
      <c r="P16" s="216"/>
    </row>
    <row r="17" spans="1:16" ht="16.5" customHeight="1" x14ac:dyDescent="0.15">
      <c r="A17" s="216"/>
      <c r="B17" s="216"/>
      <c r="C17" s="216"/>
      <c r="D17" s="216"/>
      <c r="E17" s="216"/>
      <c r="F17" s="216"/>
      <c r="G17" s="216"/>
      <c r="H17" s="216"/>
      <c r="I17" s="216"/>
      <c r="J17" s="216"/>
      <c r="K17" s="216"/>
      <c r="L17" s="216"/>
      <c r="M17" s="216"/>
      <c r="N17" s="216"/>
      <c r="O17" s="216"/>
      <c r="P17" s="216"/>
    </row>
    <row r="18" spans="1:16" ht="16.5" customHeight="1" x14ac:dyDescent="0.15">
      <c r="A18" s="216"/>
      <c r="B18" s="216"/>
      <c r="C18" s="216"/>
      <c r="D18" s="216"/>
      <c r="E18" s="216"/>
      <c r="F18" s="216"/>
      <c r="G18" s="216"/>
      <c r="H18" s="216"/>
      <c r="I18" s="216"/>
      <c r="J18" s="216"/>
      <c r="K18" s="216"/>
      <c r="L18" s="216"/>
      <c r="M18" s="216"/>
      <c r="N18" s="216"/>
      <c r="O18" s="216"/>
      <c r="P18" s="216"/>
    </row>
    <row r="19" spans="1:16" ht="16.5" customHeight="1" x14ac:dyDescent="0.15">
      <c r="A19" s="216"/>
      <c r="B19" s="216"/>
      <c r="C19" s="216"/>
      <c r="D19" s="216"/>
      <c r="E19" s="216"/>
      <c r="F19" s="216"/>
      <c r="G19" s="216"/>
      <c r="H19" s="216"/>
      <c r="I19" s="216"/>
      <c r="J19" s="216"/>
      <c r="K19" s="216"/>
      <c r="L19" s="216"/>
      <c r="M19" s="216"/>
      <c r="N19" s="216"/>
      <c r="O19" s="216"/>
      <c r="P19" s="216"/>
    </row>
    <row r="20" spans="1:16" ht="16.5" customHeight="1" x14ac:dyDescent="0.15">
      <c r="A20" s="216"/>
      <c r="B20" s="216"/>
      <c r="C20" s="216"/>
      <c r="D20" s="216"/>
      <c r="E20" s="216"/>
      <c r="F20" s="216"/>
      <c r="G20" s="216"/>
      <c r="H20" s="216"/>
      <c r="I20" s="216"/>
      <c r="J20" s="216"/>
      <c r="K20" s="216"/>
      <c r="L20" s="216"/>
      <c r="M20" s="216"/>
      <c r="N20" s="216"/>
      <c r="O20" s="216"/>
      <c r="P20" s="216"/>
    </row>
    <row r="21" spans="1:16" ht="16.5" customHeight="1" x14ac:dyDescent="0.15">
      <c r="A21" s="216"/>
      <c r="B21" s="216"/>
      <c r="C21" s="216"/>
      <c r="D21" s="216"/>
      <c r="E21" s="216"/>
      <c r="F21" s="216"/>
      <c r="G21" s="216"/>
      <c r="H21" s="216"/>
      <c r="I21" s="216"/>
      <c r="J21" s="216"/>
      <c r="K21" s="216"/>
      <c r="L21" s="216"/>
      <c r="M21" s="216"/>
      <c r="N21" s="216"/>
      <c r="O21" s="216"/>
      <c r="P21" s="216"/>
    </row>
    <row r="22" spans="1:16" ht="16.5" customHeight="1" x14ac:dyDescent="0.15">
      <c r="A22" s="216"/>
      <c r="B22" s="216"/>
      <c r="C22" s="216"/>
      <c r="D22" s="216"/>
      <c r="E22" s="216"/>
      <c r="F22" s="216"/>
      <c r="G22" s="216"/>
      <c r="H22" s="216"/>
      <c r="I22" s="216"/>
      <c r="J22" s="216"/>
      <c r="K22" s="216"/>
      <c r="L22" s="216"/>
      <c r="M22" s="216"/>
      <c r="N22" s="216"/>
      <c r="O22" s="216"/>
      <c r="P22" s="216"/>
    </row>
    <row r="23" spans="1:16" ht="16.5" customHeight="1" x14ac:dyDescent="0.15">
      <c r="A23" s="216"/>
      <c r="B23" s="216"/>
      <c r="C23" s="216"/>
      <c r="D23" s="216"/>
      <c r="E23" s="216"/>
      <c r="F23" s="216"/>
      <c r="G23" s="216"/>
      <c r="H23" s="216"/>
      <c r="I23" s="216"/>
      <c r="J23" s="216"/>
      <c r="K23" s="216"/>
      <c r="L23" s="216"/>
      <c r="M23" s="216"/>
      <c r="N23" s="216"/>
      <c r="O23" s="216"/>
      <c r="P23" s="216"/>
    </row>
    <row r="24" spans="1:16" ht="16.5" customHeight="1" x14ac:dyDescent="0.15">
      <c r="A24" s="216"/>
      <c r="B24" s="216"/>
      <c r="C24" s="216"/>
      <c r="D24" s="216"/>
      <c r="E24" s="216"/>
      <c r="F24" s="216"/>
      <c r="G24" s="216"/>
      <c r="H24" s="216"/>
      <c r="I24" s="216"/>
      <c r="J24" s="216"/>
      <c r="K24" s="216"/>
      <c r="L24" s="216"/>
      <c r="M24" s="216"/>
      <c r="N24" s="216"/>
      <c r="O24" s="216"/>
      <c r="P24" s="216"/>
    </row>
    <row r="25" spans="1:16" ht="16.5" customHeight="1" x14ac:dyDescent="0.15">
      <c r="A25" s="216"/>
      <c r="B25" s="216"/>
      <c r="C25" s="216"/>
      <c r="D25" s="216"/>
      <c r="E25" s="216"/>
      <c r="F25" s="216"/>
      <c r="G25" s="216"/>
      <c r="H25" s="216"/>
      <c r="I25" s="216"/>
      <c r="J25" s="216"/>
      <c r="K25" s="216"/>
      <c r="L25" s="216"/>
      <c r="M25" s="216"/>
      <c r="N25" s="216"/>
      <c r="O25" s="216"/>
      <c r="P25" s="216"/>
    </row>
    <row r="26" spans="1:16" ht="16.5" customHeight="1" x14ac:dyDescent="0.15">
      <c r="A26" s="216"/>
      <c r="B26" s="216"/>
      <c r="C26" s="216"/>
      <c r="D26" s="216"/>
      <c r="E26" s="216"/>
      <c r="F26" s="216"/>
      <c r="G26" s="216"/>
      <c r="H26" s="216"/>
      <c r="I26" s="216"/>
      <c r="J26" s="216"/>
      <c r="K26" s="216"/>
      <c r="L26" s="216"/>
      <c r="M26" s="216"/>
      <c r="N26" s="216"/>
      <c r="O26" s="216"/>
      <c r="P26" s="216"/>
    </row>
    <row r="27" spans="1:16" ht="16.5" customHeight="1" x14ac:dyDescent="0.15">
      <c r="A27" s="216"/>
      <c r="B27" s="216"/>
      <c r="C27" s="216"/>
      <c r="D27" s="216"/>
      <c r="E27" s="216"/>
      <c r="F27" s="216"/>
      <c r="G27" s="216"/>
      <c r="H27" s="216"/>
      <c r="I27" s="216"/>
      <c r="J27" s="216"/>
      <c r="K27" s="216"/>
      <c r="L27" s="216"/>
      <c r="M27" s="216"/>
      <c r="N27" s="216"/>
      <c r="O27" s="216"/>
      <c r="P27" s="216"/>
    </row>
    <row r="28" spans="1:16" ht="16.5" customHeight="1" x14ac:dyDescent="0.15">
      <c r="A28" s="216"/>
      <c r="B28" s="216"/>
      <c r="C28" s="216"/>
      <c r="D28" s="216"/>
      <c r="E28" s="216"/>
      <c r="F28" s="216"/>
      <c r="G28" s="216"/>
      <c r="H28" s="216"/>
      <c r="I28" s="216"/>
      <c r="J28" s="216"/>
      <c r="K28" s="216"/>
      <c r="L28" s="216"/>
      <c r="M28" s="216"/>
      <c r="N28" s="216"/>
      <c r="O28" s="216"/>
      <c r="P28" s="216"/>
    </row>
    <row r="29" spans="1:16" ht="16.5" customHeight="1" x14ac:dyDescent="0.15">
      <c r="A29" s="216"/>
      <c r="B29" s="216"/>
      <c r="C29" s="216"/>
      <c r="D29" s="216"/>
      <c r="E29" s="216"/>
      <c r="F29" s="216"/>
      <c r="G29" s="216"/>
      <c r="H29" s="216"/>
      <c r="I29" s="216"/>
      <c r="J29" s="216"/>
      <c r="K29" s="216"/>
      <c r="L29" s="216"/>
      <c r="M29" s="216"/>
      <c r="N29" s="216"/>
      <c r="O29" s="216"/>
      <c r="P29" s="216"/>
    </row>
    <row r="30" spans="1:16" ht="16.5" customHeight="1" x14ac:dyDescent="0.15">
      <c r="A30" s="216"/>
      <c r="B30" s="216"/>
      <c r="C30" s="216"/>
      <c r="D30" s="216"/>
      <c r="E30" s="216"/>
      <c r="F30" s="216"/>
      <c r="G30" s="216"/>
      <c r="H30" s="216"/>
      <c r="I30" s="216"/>
      <c r="J30" s="216"/>
      <c r="K30" s="216"/>
      <c r="L30" s="216"/>
      <c r="M30" s="216"/>
      <c r="N30" s="216"/>
      <c r="O30" s="216"/>
      <c r="P30" s="216"/>
    </row>
    <row r="31" spans="1:16" ht="16.5" customHeight="1" x14ac:dyDescent="0.15">
      <c r="A31" s="216"/>
      <c r="B31" s="216"/>
      <c r="C31" s="216"/>
      <c r="D31" s="216"/>
      <c r="E31" s="216"/>
      <c r="F31" s="216"/>
      <c r="G31" s="216"/>
      <c r="H31" s="216"/>
      <c r="I31" s="216"/>
      <c r="J31" s="216"/>
      <c r="K31" s="216"/>
      <c r="L31" s="216"/>
      <c r="M31" s="216"/>
      <c r="N31" s="216"/>
      <c r="O31" s="216"/>
      <c r="P31" s="216"/>
    </row>
    <row r="32" spans="1:16" ht="31.5" customHeight="1" thickBot="1" x14ac:dyDescent="0.2">
      <c r="A32" s="216"/>
      <c r="B32" s="216"/>
      <c r="C32" s="216"/>
      <c r="D32" s="216"/>
      <c r="E32" s="216"/>
      <c r="F32" s="216"/>
      <c r="G32" s="216"/>
      <c r="H32" s="216"/>
      <c r="I32" s="216"/>
      <c r="J32" s="218" t="s">
        <v>481</v>
      </c>
      <c r="K32" s="216"/>
      <c r="L32" s="216"/>
      <c r="M32" s="216"/>
      <c r="N32" s="216"/>
      <c r="O32" s="216"/>
      <c r="P32" s="216"/>
    </row>
    <row r="33" spans="1:16" ht="39" customHeight="1" thickBot="1" x14ac:dyDescent="0.25">
      <c r="A33" s="216"/>
      <c r="B33" s="219" t="s">
        <v>491</v>
      </c>
      <c r="C33" s="220"/>
      <c r="D33" s="220"/>
      <c r="E33" s="221" t="s">
        <v>482</v>
      </c>
      <c r="F33" s="222" t="s">
        <v>3</v>
      </c>
      <c r="G33" s="223" t="s">
        <v>4</v>
      </c>
      <c r="H33" s="223" t="s">
        <v>5</v>
      </c>
      <c r="I33" s="223" t="s">
        <v>6</v>
      </c>
      <c r="J33" s="224" t="s">
        <v>7</v>
      </c>
      <c r="K33" s="216"/>
      <c r="L33" s="216"/>
      <c r="M33" s="216"/>
      <c r="N33" s="216"/>
      <c r="O33" s="216"/>
      <c r="P33" s="216"/>
    </row>
    <row r="34" spans="1:16" ht="39" customHeight="1" x14ac:dyDescent="0.15">
      <c r="A34" s="216"/>
      <c r="B34" s="225"/>
      <c r="C34" s="1124" t="s">
        <v>492</v>
      </c>
      <c r="D34" s="1124"/>
      <c r="E34" s="1125"/>
      <c r="F34" s="226">
        <v>14.58</v>
      </c>
      <c r="G34" s="227">
        <v>12.95</v>
      </c>
      <c r="H34" s="227">
        <v>11.33</v>
      </c>
      <c r="I34" s="227">
        <v>12.8</v>
      </c>
      <c r="J34" s="228">
        <v>8.99</v>
      </c>
      <c r="K34" s="216"/>
      <c r="L34" s="216"/>
      <c r="M34" s="216"/>
      <c r="N34" s="216"/>
      <c r="O34" s="216"/>
      <c r="P34" s="216"/>
    </row>
    <row r="35" spans="1:16" ht="39" customHeight="1" x14ac:dyDescent="0.15">
      <c r="A35" s="216"/>
      <c r="B35" s="229"/>
      <c r="C35" s="1120" t="s">
        <v>493</v>
      </c>
      <c r="D35" s="1120"/>
      <c r="E35" s="1121"/>
      <c r="F35" s="230">
        <v>10.4</v>
      </c>
      <c r="G35" s="231">
        <v>10.3</v>
      </c>
      <c r="H35" s="231">
        <v>11.22</v>
      </c>
      <c r="I35" s="231">
        <v>10.84</v>
      </c>
      <c r="J35" s="232">
        <v>8.9499999999999993</v>
      </c>
      <c r="K35" s="216"/>
      <c r="L35" s="216"/>
      <c r="M35" s="216"/>
      <c r="N35" s="216"/>
      <c r="O35" s="216"/>
      <c r="P35" s="216"/>
    </row>
    <row r="36" spans="1:16" ht="39" customHeight="1" x14ac:dyDescent="0.15">
      <c r="A36" s="216"/>
      <c r="B36" s="229"/>
      <c r="C36" s="1120" t="s">
        <v>494</v>
      </c>
      <c r="D36" s="1120"/>
      <c r="E36" s="1121"/>
      <c r="F36" s="230">
        <v>8.82</v>
      </c>
      <c r="G36" s="231">
        <v>10.7</v>
      </c>
      <c r="H36" s="231">
        <v>11.63</v>
      </c>
      <c r="I36" s="231">
        <v>10.24</v>
      </c>
      <c r="J36" s="232">
        <v>8.3000000000000007</v>
      </c>
      <c r="K36" s="216"/>
      <c r="L36" s="216"/>
      <c r="M36" s="216"/>
      <c r="N36" s="216"/>
      <c r="O36" s="216"/>
      <c r="P36" s="216"/>
    </row>
    <row r="37" spans="1:16" ht="39" customHeight="1" x14ac:dyDescent="0.15">
      <c r="A37" s="216"/>
      <c r="B37" s="229"/>
      <c r="C37" s="1120" t="s">
        <v>495</v>
      </c>
      <c r="D37" s="1120"/>
      <c r="E37" s="1121"/>
      <c r="F37" s="230">
        <v>0.6</v>
      </c>
      <c r="G37" s="231">
        <v>0.93</v>
      </c>
      <c r="H37" s="231">
        <v>0.91</v>
      </c>
      <c r="I37" s="231">
        <v>1.28</v>
      </c>
      <c r="J37" s="232">
        <v>1.54</v>
      </c>
      <c r="K37" s="216"/>
      <c r="L37" s="216"/>
      <c r="M37" s="216"/>
      <c r="N37" s="216"/>
      <c r="O37" s="216"/>
      <c r="P37" s="216"/>
    </row>
    <row r="38" spans="1:16" ht="39" customHeight="1" x14ac:dyDescent="0.15">
      <c r="A38" s="216"/>
      <c r="B38" s="229"/>
      <c r="C38" s="1120" t="s">
        <v>496</v>
      </c>
      <c r="D38" s="1120"/>
      <c r="E38" s="1121"/>
      <c r="F38" s="230" t="s">
        <v>444</v>
      </c>
      <c r="G38" s="231" t="s">
        <v>444</v>
      </c>
      <c r="H38" s="231" t="s">
        <v>444</v>
      </c>
      <c r="I38" s="231" t="s">
        <v>444</v>
      </c>
      <c r="J38" s="232">
        <v>1.01</v>
      </c>
      <c r="K38" s="216"/>
      <c r="L38" s="216"/>
      <c r="M38" s="216"/>
      <c r="N38" s="216"/>
      <c r="O38" s="216"/>
      <c r="P38" s="216"/>
    </row>
    <row r="39" spans="1:16" ht="39" customHeight="1" x14ac:dyDescent="0.15">
      <c r="A39" s="216"/>
      <c r="B39" s="229"/>
      <c r="C39" s="1120" t="s">
        <v>497</v>
      </c>
      <c r="D39" s="1120"/>
      <c r="E39" s="1121"/>
      <c r="F39" s="230">
        <v>1.28</v>
      </c>
      <c r="G39" s="231">
        <v>1.01</v>
      </c>
      <c r="H39" s="231">
        <v>0.74</v>
      </c>
      <c r="I39" s="231">
        <v>1.1399999999999999</v>
      </c>
      <c r="J39" s="232">
        <v>0.26</v>
      </c>
      <c r="K39" s="216"/>
      <c r="L39" s="216"/>
      <c r="M39" s="216"/>
      <c r="N39" s="216"/>
      <c r="O39" s="216"/>
      <c r="P39" s="216"/>
    </row>
    <row r="40" spans="1:16" ht="39" customHeight="1" x14ac:dyDescent="0.15">
      <c r="A40" s="216"/>
      <c r="B40" s="229"/>
      <c r="C40" s="1120" t="s">
        <v>498</v>
      </c>
      <c r="D40" s="1120"/>
      <c r="E40" s="1121"/>
      <c r="F40" s="230">
        <v>0</v>
      </c>
      <c r="G40" s="231">
        <v>0.03</v>
      </c>
      <c r="H40" s="231">
        <v>0.02</v>
      </c>
      <c r="I40" s="231">
        <v>0.04</v>
      </c>
      <c r="J40" s="232">
        <v>0.03</v>
      </c>
      <c r="K40" s="216"/>
      <c r="L40" s="216"/>
      <c r="M40" s="216"/>
      <c r="N40" s="216"/>
      <c r="O40" s="216"/>
      <c r="P40" s="216"/>
    </row>
    <row r="41" spans="1:16" ht="39" customHeight="1" x14ac:dyDescent="0.15">
      <c r="A41" s="216"/>
      <c r="B41" s="229"/>
      <c r="C41" s="1120"/>
      <c r="D41" s="1120"/>
      <c r="E41" s="1121"/>
      <c r="F41" s="230"/>
      <c r="G41" s="231"/>
      <c r="H41" s="231"/>
      <c r="I41" s="231"/>
      <c r="J41" s="232"/>
      <c r="K41" s="216"/>
      <c r="L41" s="216"/>
      <c r="M41" s="216"/>
      <c r="N41" s="216"/>
      <c r="O41" s="216"/>
      <c r="P41" s="216"/>
    </row>
    <row r="42" spans="1:16" ht="39" customHeight="1" x14ac:dyDescent="0.15">
      <c r="A42" s="216"/>
      <c r="B42" s="233"/>
      <c r="C42" s="1120" t="s">
        <v>499</v>
      </c>
      <c r="D42" s="1120"/>
      <c r="E42" s="1121"/>
      <c r="F42" s="230" t="s">
        <v>444</v>
      </c>
      <c r="G42" s="231" t="s">
        <v>444</v>
      </c>
      <c r="H42" s="231" t="s">
        <v>444</v>
      </c>
      <c r="I42" s="231" t="s">
        <v>444</v>
      </c>
      <c r="J42" s="232" t="s">
        <v>444</v>
      </c>
      <c r="K42" s="216"/>
      <c r="L42" s="216"/>
      <c r="M42" s="216"/>
      <c r="N42" s="216"/>
      <c r="O42" s="216"/>
      <c r="P42" s="216"/>
    </row>
    <row r="43" spans="1:16" ht="39" customHeight="1" thickBot="1" x14ac:dyDescent="0.2">
      <c r="A43" s="216"/>
      <c r="B43" s="234"/>
      <c r="C43" s="1122" t="s">
        <v>500</v>
      </c>
      <c r="D43" s="1122"/>
      <c r="E43" s="1123"/>
      <c r="F43" s="235">
        <v>0</v>
      </c>
      <c r="G43" s="236">
        <v>0</v>
      </c>
      <c r="H43" s="236">
        <v>0</v>
      </c>
      <c r="I43" s="236">
        <v>0</v>
      </c>
      <c r="J43" s="237" t="s">
        <v>444</v>
      </c>
      <c r="K43" s="216"/>
      <c r="L43" s="216"/>
      <c r="M43" s="216"/>
      <c r="N43" s="216"/>
      <c r="O43" s="216"/>
      <c r="P43" s="216"/>
    </row>
    <row r="44" spans="1:16" ht="39" customHeight="1" x14ac:dyDescent="0.15">
      <c r="A44" s="216"/>
      <c r="B44" s="238"/>
      <c r="C44" s="239"/>
      <c r="D44" s="239"/>
      <c r="E44" s="239"/>
      <c r="F44" s="216"/>
      <c r="G44" s="216"/>
      <c r="H44" s="216"/>
      <c r="I44" s="216"/>
      <c r="J44" s="216"/>
      <c r="K44" s="216"/>
      <c r="L44" s="216"/>
      <c r="M44" s="216"/>
      <c r="N44" s="216"/>
      <c r="O44" s="216"/>
      <c r="P44" s="216"/>
    </row>
    <row r="45" spans="1:16" ht="17.25" x14ac:dyDescent="0.15">
      <c r="A45" s="216"/>
      <c r="B45" s="216"/>
      <c r="C45" s="216"/>
      <c r="D45" s="216"/>
      <c r="E45" s="216"/>
      <c r="F45" s="216"/>
      <c r="G45" s="216"/>
      <c r="H45" s="216"/>
      <c r="I45" s="216"/>
      <c r="J45" s="216"/>
      <c r="K45" s="216"/>
      <c r="L45" s="216"/>
      <c r="M45" s="216"/>
      <c r="N45" s="216"/>
      <c r="O45" s="216"/>
      <c r="P45" s="216"/>
    </row>
  </sheetData>
  <sheetProtection algorithmName="SHA-512" hashValue="G5HMQGFkRnUSyqudkxNugeu1E2f5sB+2U7ND7mKzzSZiMGT+O53QEeYDzteEfFEHPFXFSrZnix3SykKwWZ5PZg==" saltValue="9RwfvlwPxwsoAVnKrrb4k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4B5B2-49F1-4C57-BD22-119AA274510C}">
  <sheetPr>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241" customWidth="1"/>
    <col min="2" max="3" width="10.875" style="241" customWidth="1"/>
    <col min="4" max="4" width="10" style="241" customWidth="1"/>
    <col min="5" max="10" width="11" style="241" customWidth="1"/>
    <col min="11" max="15" width="13.125" style="241" customWidth="1"/>
    <col min="16" max="21" width="11.5" style="241" customWidth="1"/>
    <col min="22" max="16384" width="0" style="241" hidden="1"/>
  </cols>
  <sheetData>
    <row r="1" spans="1:21" ht="13.5" customHeight="1" x14ac:dyDescent="0.15">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15">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15">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15">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15">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15">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15">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15">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15">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15">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15">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15">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15">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15">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15">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15">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15">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15">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15">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15">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15">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15">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15">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15">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15">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15">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15">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15">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15">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15">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15">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15">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15">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15">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15">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15">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15">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15">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15">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15">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15">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15">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
      <c r="A43" s="240"/>
      <c r="B43" s="240"/>
      <c r="C43" s="240"/>
      <c r="D43" s="240"/>
      <c r="E43" s="240"/>
      <c r="F43" s="240"/>
      <c r="G43" s="240"/>
      <c r="H43" s="240"/>
      <c r="I43" s="240"/>
      <c r="J43" s="240"/>
      <c r="K43" s="240"/>
      <c r="L43" s="240"/>
      <c r="M43" s="240"/>
      <c r="N43" s="240"/>
      <c r="O43" s="242" t="s">
        <v>501</v>
      </c>
      <c r="P43" s="240"/>
      <c r="Q43" s="240"/>
      <c r="R43" s="240"/>
      <c r="S43" s="240"/>
      <c r="T43" s="240"/>
      <c r="U43" s="240"/>
    </row>
    <row r="44" spans="1:21" ht="30.75" customHeight="1" thickBot="1" x14ac:dyDescent="0.2">
      <c r="A44" s="240"/>
      <c r="B44" s="243" t="s">
        <v>502</v>
      </c>
      <c r="C44" s="244"/>
      <c r="D44" s="244"/>
      <c r="E44" s="245"/>
      <c r="F44" s="245"/>
      <c r="G44" s="245"/>
      <c r="H44" s="245"/>
      <c r="I44" s="245"/>
      <c r="J44" s="246" t="s">
        <v>482</v>
      </c>
      <c r="K44" s="247" t="s">
        <v>3</v>
      </c>
      <c r="L44" s="248" t="s">
        <v>4</v>
      </c>
      <c r="M44" s="248" t="s">
        <v>5</v>
      </c>
      <c r="N44" s="248" t="s">
        <v>6</v>
      </c>
      <c r="O44" s="249" t="s">
        <v>7</v>
      </c>
      <c r="P44" s="240"/>
      <c r="Q44" s="240"/>
      <c r="R44" s="240"/>
      <c r="S44" s="240"/>
      <c r="T44" s="240"/>
      <c r="U44" s="240"/>
    </row>
    <row r="45" spans="1:21" ht="30.75" customHeight="1" x14ac:dyDescent="0.15">
      <c r="A45" s="240"/>
      <c r="B45" s="1149" t="s">
        <v>503</v>
      </c>
      <c r="C45" s="1150"/>
      <c r="D45" s="250"/>
      <c r="E45" s="1155" t="s">
        <v>504</v>
      </c>
      <c r="F45" s="1155"/>
      <c r="G45" s="1155"/>
      <c r="H45" s="1155"/>
      <c r="I45" s="1155"/>
      <c r="J45" s="1156"/>
      <c r="K45" s="251">
        <v>771</v>
      </c>
      <c r="L45" s="252">
        <v>803</v>
      </c>
      <c r="M45" s="252">
        <v>860</v>
      </c>
      <c r="N45" s="252">
        <v>766</v>
      </c>
      <c r="O45" s="253">
        <v>741</v>
      </c>
      <c r="P45" s="240"/>
      <c r="Q45" s="240"/>
      <c r="R45" s="240"/>
      <c r="S45" s="240"/>
      <c r="T45" s="240"/>
      <c r="U45" s="240"/>
    </row>
    <row r="46" spans="1:21" ht="30.75" customHeight="1" x14ac:dyDescent="0.15">
      <c r="A46" s="240"/>
      <c r="B46" s="1151"/>
      <c r="C46" s="1152"/>
      <c r="D46" s="254"/>
      <c r="E46" s="1128" t="s">
        <v>505</v>
      </c>
      <c r="F46" s="1128"/>
      <c r="G46" s="1128"/>
      <c r="H46" s="1128"/>
      <c r="I46" s="1128"/>
      <c r="J46" s="1129"/>
      <c r="K46" s="255" t="s">
        <v>444</v>
      </c>
      <c r="L46" s="256" t="s">
        <v>444</v>
      </c>
      <c r="M46" s="256" t="s">
        <v>444</v>
      </c>
      <c r="N46" s="256" t="s">
        <v>444</v>
      </c>
      <c r="O46" s="257" t="s">
        <v>444</v>
      </c>
      <c r="P46" s="240"/>
      <c r="Q46" s="240"/>
      <c r="R46" s="240"/>
      <c r="S46" s="240"/>
      <c r="T46" s="240"/>
      <c r="U46" s="240"/>
    </row>
    <row r="47" spans="1:21" ht="30.75" customHeight="1" x14ac:dyDescent="0.15">
      <c r="A47" s="240"/>
      <c r="B47" s="1151"/>
      <c r="C47" s="1152"/>
      <c r="D47" s="254"/>
      <c r="E47" s="1128" t="s">
        <v>506</v>
      </c>
      <c r="F47" s="1128"/>
      <c r="G47" s="1128"/>
      <c r="H47" s="1128"/>
      <c r="I47" s="1128"/>
      <c r="J47" s="1129"/>
      <c r="K47" s="255" t="s">
        <v>444</v>
      </c>
      <c r="L47" s="256" t="s">
        <v>444</v>
      </c>
      <c r="M47" s="256" t="s">
        <v>444</v>
      </c>
      <c r="N47" s="256" t="s">
        <v>444</v>
      </c>
      <c r="O47" s="257" t="s">
        <v>444</v>
      </c>
      <c r="P47" s="240"/>
      <c r="Q47" s="240"/>
      <c r="R47" s="240"/>
      <c r="S47" s="240"/>
      <c r="T47" s="240"/>
      <c r="U47" s="240"/>
    </row>
    <row r="48" spans="1:21" ht="30.75" customHeight="1" x14ac:dyDescent="0.15">
      <c r="A48" s="240"/>
      <c r="B48" s="1151"/>
      <c r="C48" s="1152"/>
      <c r="D48" s="254"/>
      <c r="E48" s="1128" t="s">
        <v>507</v>
      </c>
      <c r="F48" s="1128"/>
      <c r="G48" s="1128"/>
      <c r="H48" s="1128"/>
      <c r="I48" s="1128"/>
      <c r="J48" s="1129"/>
      <c r="K48" s="255">
        <v>42</v>
      </c>
      <c r="L48" s="256">
        <v>51</v>
      </c>
      <c r="M48" s="256">
        <v>55</v>
      </c>
      <c r="N48" s="256">
        <v>55</v>
      </c>
      <c r="O48" s="257">
        <v>56</v>
      </c>
      <c r="P48" s="240"/>
      <c r="Q48" s="240"/>
      <c r="R48" s="240"/>
      <c r="S48" s="240"/>
      <c r="T48" s="240"/>
      <c r="U48" s="240"/>
    </row>
    <row r="49" spans="1:21" ht="30.75" customHeight="1" x14ac:dyDescent="0.15">
      <c r="A49" s="240"/>
      <c r="B49" s="1151"/>
      <c r="C49" s="1152"/>
      <c r="D49" s="254"/>
      <c r="E49" s="1128" t="s">
        <v>508</v>
      </c>
      <c r="F49" s="1128"/>
      <c r="G49" s="1128"/>
      <c r="H49" s="1128"/>
      <c r="I49" s="1128"/>
      <c r="J49" s="1129"/>
      <c r="K49" s="255">
        <v>9</v>
      </c>
      <c r="L49" s="256">
        <v>9</v>
      </c>
      <c r="M49" s="256">
        <v>10</v>
      </c>
      <c r="N49" s="256">
        <v>10</v>
      </c>
      <c r="O49" s="257">
        <v>9</v>
      </c>
      <c r="P49" s="240"/>
      <c r="Q49" s="240"/>
      <c r="R49" s="240"/>
      <c r="S49" s="240"/>
      <c r="T49" s="240"/>
      <c r="U49" s="240"/>
    </row>
    <row r="50" spans="1:21" ht="30.75" customHeight="1" x14ac:dyDescent="0.15">
      <c r="A50" s="240"/>
      <c r="B50" s="1151"/>
      <c r="C50" s="1152"/>
      <c r="D50" s="254"/>
      <c r="E50" s="1128" t="s">
        <v>509</v>
      </c>
      <c r="F50" s="1128"/>
      <c r="G50" s="1128"/>
      <c r="H50" s="1128"/>
      <c r="I50" s="1128"/>
      <c r="J50" s="1129"/>
      <c r="K50" s="255" t="s">
        <v>444</v>
      </c>
      <c r="L50" s="256" t="s">
        <v>444</v>
      </c>
      <c r="M50" s="256" t="s">
        <v>444</v>
      </c>
      <c r="N50" s="256" t="s">
        <v>444</v>
      </c>
      <c r="O50" s="257" t="s">
        <v>444</v>
      </c>
      <c r="P50" s="240"/>
      <c r="Q50" s="240"/>
      <c r="R50" s="240"/>
      <c r="S50" s="240"/>
      <c r="T50" s="240"/>
      <c r="U50" s="240"/>
    </row>
    <row r="51" spans="1:21" ht="30.75" customHeight="1" x14ac:dyDescent="0.15">
      <c r="A51" s="240"/>
      <c r="B51" s="1153"/>
      <c r="C51" s="1154"/>
      <c r="D51" s="258"/>
      <c r="E51" s="1128" t="s">
        <v>510</v>
      </c>
      <c r="F51" s="1128"/>
      <c r="G51" s="1128"/>
      <c r="H51" s="1128"/>
      <c r="I51" s="1128"/>
      <c r="J51" s="1129"/>
      <c r="K51" s="255">
        <v>0</v>
      </c>
      <c r="L51" s="256">
        <v>0</v>
      </c>
      <c r="M51" s="256">
        <v>0</v>
      </c>
      <c r="N51" s="256">
        <v>0</v>
      </c>
      <c r="O51" s="257">
        <v>0</v>
      </c>
      <c r="P51" s="240"/>
      <c r="Q51" s="240"/>
      <c r="R51" s="240"/>
      <c r="S51" s="240"/>
      <c r="T51" s="240"/>
      <c r="U51" s="240"/>
    </row>
    <row r="52" spans="1:21" ht="30.75" customHeight="1" x14ac:dyDescent="0.15">
      <c r="A52" s="240"/>
      <c r="B52" s="1126" t="s">
        <v>511</v>
      </c>
      <c r="C52" s="1127"/>
      <c r="D52" s="258"/>
      <c r="E52" s="1128" t="s">
        <v>512</v>
      </c>
      <c r="F52" s="1128"/>
      <c r="G52" s="1128"/>
      <c r="H52" s="1128"/>
      <c r="I52" s="1128"/>
      <c r="J52" s="1129"/>
      <c r="K52" s="255">
        <v>651</v>
      </c>
      <c r="L52" s="256">
        <v>666</v>
      </c>
      <c r="M52" s="256">
        <v>632</v>
      </c>
      <c r="N52" s="256">
        <v>608</v>
      </c>
      <c r="O52" s="257">
        <v>578</v>
      </c>
      <c r="P52" s="240"/>
      <c r="Q52" s="240"/>
      <c r="R52" s="240"/>
      <c r="S52" s="240"/>
      <c r="T52" s="240"/>
      <c r="U52" s="240"/>
    </row>
    <row r="53" spans="1:21" ht="30.75" customHeight="1" thickBot="1" x14ac:dyDescent="0.2">
      <c r="A53" s="240"/>
      <c r="B53" s="1130" t="s">
        <v>513</v>
      </c>
      <c r="C53" s="1131"/>
      <c r="D53" s="259"/>
      <c r="E53" s="1132" t="s">
        <v>514</v>
      </c>
      <c r="F53" s="1132"/>
      <c r="G53" s="1132"/>
      <c r="H53" s="1132"/>
      <c r="I53" s="1132"/>
      <c r="J53" s="1133"/>
      <c r="K53" s="260">
        <v>171</v>
      </c>
      <c r="L53" s="261">
        <v>197</v>
      </c>
      <c r="M53" s="261">
        <v>293</v>
      </c>
      <c r="N53" s="261">
        <v>223</v>
      </c>
      <c r="O53" s="262">
        <v>228</v>
      </c>
      <c r="P53" s="240"/>
      <c r="Q53" s="240"/>
      <c r="R53" s="240"/>
      <c r="S53" s="240"/>
      <c r="T53" s="240"/>
      <c r="U53" s="240"/>
    </row>
    <row r="54" spans="1:21" ht="24" customHeight="1" x14ac:dyDescent="0.15">
      <c r="A54" s="240"/>
      <c r="B54" s="263" t="s">
        <v>515</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1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
      <c r="A56" s="240"/>
      <c r="B56" s="264" t="s">
        <v>516</v>
      </c>
      <c r="C56" s="265"/>
      <c r="D56" s="265"/>
      <c r="E56" s="265"/>
      <c r="F56" s="265"/>
      <c r="G56" s="265"/>
      <c r="H56" s="265"/>
      <c r="I56" s="265"/>
      <c r="J56" s="265"/>
      <c r="K56" s="266"/>
      <c r="L56" s="266"/>
      <c r="M56" s="266"/>
      <c r="N56" s="266"/>
      <c r="O56" s="267" t="s">
        <v>517</v>
      </c>
      <c r="P56" s="240"/>
      <c r="Q56" s="240"/>
      <c r="R56" s="240"/>
      <c r="S56" s="240"/>
      <c r="T56" s="240"/>
      <c r="U56" s="240"/>
    </row>
    <row r="57" spans="1:21" ht="31.5" customHeight="1" thickBot="1" x14ac:dyDescent="0.2">
      <c r="A57" s="240"/>
      <c r="B57" s="268"/>
      <c r="C57" s="269"/>
      <c r="D57" s="269"/>
      <c r="E57" s="270"/>
      <c r="F57" s="270"/>
      <c r="G57" s="270"/>
      <c r="H57" s="270"/>
      <c r="I57" s="270"/>
      <c r="J57" s="271" t="s">
        <v>482</v>
      </c>
      <c r="K57" s="272" t="s">
        <v>518</v>
      </c>
      <c r="L57" s="273" t="s">
        <v>519</v>
      </c>
      <c r="M57" s="273" t="s">
        <v>520</v>
      </c>
      <c r="N57" s="273" t="s">
        <v>521</v>
      </c>
      <c r="O57" s="274" t="s">
        <v>522</v>
      </c>
      <c r="P57" s="240"/>
      <c r="Q57" s="240"/>
      <c r="R57" s="240"/>
      <c r="S57" s="240"/>
      <c r="T57" s="240"/>
      <c r="U57" s="240"/>
    </row>
    <row r="58" spans="1:21" ht="31.5" customHeight="1" x14ac:dyDescent="0.15">
      <c r="B58" s="1134" t="s">
        <v>523</v>
      </c>
      <c r="C58" s="1135"/>
      <c r="D58" s="1140" t="s">
        <v>524</v>
      </c>
      <c r="E58" s="1141"/>
      <c r="F58" s="1141"/>
      <c r="G58" s="1141"/>
      <c r="H58" s="1141"/>
      <c r="I58" s="1141"/>
      <c r="J58" s="1142"/>
      <c r="K58" s="275" t="s">
        <v>322</v>
      </c>
      <c r="L58" s="276" t="s">
        <v>322</v>
      </c>
      <c r="M58" s="276" t="s">
        <v>322</v>
      </c>
      <c r="N58" s="276" t="s">
        <v>322</v>
      </c>
      <c r="O58" s="277" t="s">
        <v>322</v>
      </c>
    </row>
    <row r="59" spans="1:21" ht="31.5" customHeight="1" x14ac:dyDescent="0.15">
      <c r="B59" s="1136"/>
      <c r="C59" s="1137"/>
      <c r="D59" s="1143" t="s">
        <v>525</v>
      </c>
      <c r="E59" s="1144"/>
      <c r="F59" s="1144"/>
      <c r="G59" s="1144"/>
      <c r="H59" s="1144"/>
      <c r="I59" s="1144"/>
      <c r="J59" s="1145"/>
      <c r="K59" s="278" t="s">
        <v>322</v>
      </c>
      <c r="L59" s="279" t="s">
        <v>322</v>
      </c>
      <c r="M59" s="279" t="s">
        <v>322</v>
      </c>
      <c r="N59" s="279" t="s">
        <v>322</v>
      </c>
      <c r="O59" s="280" t="s">
        <v>322</v>
      </c>
    </row>
    <row r="60" spans="1:21" ht="31.5" customHeight="1" thickBot="1" x14ac:dyDescent="0.2">
      <c r="B60" s="1138"/>
      <c r="C60" s="1139"/>
      <c r="D60" s="1146" t="s">
        <v>526</v>
      </c>
      <c r="E60" s="1147"/>
      <c r="F60" s="1147"/>
      <c r="G60" s="1147"/>
      <c r="H60" s="1147"/>
      <c r="I60" s="1147"/>
      <c r="J60" s="1148"/>
      <c r="K60" s="281" t="s">
        <v>322</v>
      </c>
      <c r="L60" s="282" t="s">
        <v>322</v>
      </c>
      <c r="M60" s="282" t="s">
        <v>322</v>
      </c>
      <c r="N60" s="282" t="s">
        <v>322</v>
      </c>
      <c r="O60" s="283" t="s">
        <v>322</v>
      </c>
    </row>
    <row r="61" spans="1:21" ht="24" customHeight="1" x14ac:dyDescent="0.15">
      <c r="B61" s="284"/>
      <c r="C61" s="284"/>
      <c r="D61" s="285" t="s">
        <v>527</v>
      </c>
      <c r="E61" s="286"/>
      <c r="F61" s="286"/>
      <c r="G61" s="286"/>
      <c r="H61" s="286"/>
      <c r="I61" s="286"/>
      <c r="J61" s="286"/>
      <c r="K61" s="286"/>
      <c r="L61" s="286"/>
      <c r="M61" s="286"/>
      <c r="N61" s="286"/>
      <c r="O61" s="286"/>
    </row>
    <row r="62" spans="1:21" ht="24" customHeight="1" x14ac:dyDescent="0.15">
      <c r="B62" s="287"/>
      <c r="C62" s="287"/>
      <c r="D62" s="285" t="s">
        <v>528</v>
      </c>
      <c r="E62" s="286"/>
      <c r="F62" s="286"/>
      <c r="G62" s="286"/>
      <c r="H62" s="286"/>
      <c r="I62" s="286"/>
      <c r="J62" s="286"/>
      <c r="K62" s="286"/>
      <c r="L62" s="286"/>
      <c r="M62" s="286"/>
      <c r="N62" s="286"/>
      <c r="O62" s="286"/>
    </row>
    <row r="63" spans="1:21" ht="24" customHeight="1" x14ac:dyDescent="0.1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1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3SIKly6UBNAbYiDHQXlh7C0n7OAPU1KHIdynEbToXe+C8374zSlv2dphiMwgXOiIFlemQeXrJVB2KTQwdoSZ+A==" saltValue="/jsyAGDcujpCuElRpwmYD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B501C-3AD1-4EE1-8F06-52F7CC3B09A5}">
  <sheetPr>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288" customWidth="1"/>
    <col min="2" max="3" width="12.625" style="288" customWidth="1"/>
    <col min="4" max="4" width="11.625" style="288" customWidth="1"/>
    <col min="5" max="8" width="10.375" style="288" customWidth="1"/>
    <col min="9" max="13" width="16.375" style="288" customWidth="1"/>
    <col min="14" max="19" width="12.625" style="288" customWidth="1"/>
    <col min="20" max="16384" width="0" style="28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289" t="s">
        <v>501</v>
      </c>
    </row>
    <row r="40" spans="2:13" ht="27.75" customHeight="1" thickBot="1" x14ac:dyDescent="0.2">
      <c r="B40" s="290" t="s">
        <v>502</v>
      </c>
      <c r="C40" s="291"/>
      <c r="D40" s="291"/>
      <c r="E40" s="292"/>
      <c r="F40" s="292"/>
      <c r="G40" s="292"/>
      <c r="H40" s="293" t="s">
        <v>482</v>
      </c>
      <c r="I40" s="294" t="s">
        <v>3</v>
      </c>
      <c r="J40" s="295" t="s">
        <v>4</v>
      </c>
      <c r="K40" s="295" t="s">
        <v>5</v>
      </c>
      <c r="L40" s="295" t="s">
        <v>6</v>
      </c>
      <c r="M40" s="296" t="s">
        <v>7</v>
      </c>
    </row>
    <row r="41" spans="2:13" ht="27.75" customHeight="1" x14ac:dyDescent="0.15">
      <c r="B41" s="1169" t="s">
        <v>529</v>
      </c>
      <c r="C41" s="1170"/>
      <c r="D41" s="297"/>
      <c r="E41" s="1171" t="s">
        <v>530</v>
      </c>
      <c r="F41" s="1171"/>
      <c r="G41" s="1171"/>
      <c r="H41" s="1172"/>
      <c r="I41" s="298">
        <v>6421</v>
      </c>
      <c r="J41" s="299">
        <v>6206</v>
      </c>
      <c r="K41" s="299">
        <v>5833</v>
      </c>
      <c r="L41" s="299">
        <v>5585</v>
      </c>
      <c r="M41" s="300">
        <v>5398</v>
      </c>
    </row>
    <row r="42" spans="2:13" ht="27.75" customHeight="1" x14ac:dyDescent="0.15">
      <c r="B42" s="1159"/>
      <c r="C42" s="1160"/>
      <c r="D42" s="301"/>
      <c r="E42" s="1163" t="s">
        <v>531</v>
      </c>
      <c r="F42" s="1163"/>
      <c r="G42" s="1163"/>
      <c r="H42" s="1164"/>
      <c r="I42" s="302">
        <v>131</v>
      </c>
      <c r="J42" s="303">
        <v>114</v>
      </c>
      <c r="K42" s="303">
        <v>98</v>
      </c>
      <c r="L42" s="303">
        <v>82</v>
      </c>
      <c r="M42" s="304">
        <v>65</v>
      </c>
    </row>
    <row r="43" spans="2:13" ht="27.75" customHeight="1" x14ac:dyDescent="0.15">
      <c r="B43" s="1159"/>
      <c r="C43" s="1160"/>
      <c r="D43" s="301"/>
      <c r="E43" s="1163" t="s">
        <v>532</v>
      </c>
      <c r="F43" s="1163"/>
      <c r="G43" s="1163"/>
      <c r="H43" s="1164"/>
      <c r="I43" s="302">
        <v>328</v>
      </c>
      <c r="J43" s="303">
        <v>280</v>
      </c>
      <c r="K43" s="303">
        <v>251</v>
      </c>
      <c r="L43" s="303">
        <v>289</v>
      </c>
      <c r="M43" s="304">
        <v>409</v>
      </c>
    </row>
    <row r="44" spans="2:13" ht="27.75" customHeight="1" x14ac:dyDescent="0.15">
      <c r="B44" s="1159"/>
      <c r="C44" s="1160"/>
      <c r="D44" s="301"/>
      <c r="E44" s="1163" t="s">
        <v>533</v>
      </c>
      <c r="F44" s="1163"/>
      <c r="G44" s="1163"/>
      <c r="H44" s="1164"/>
      <c r="I44" s="302">
        <v>25</v>
      </c>
      <c r="J44" s="303">
        <v>14</v>
      </c>
      <c r="K44" s="303">
        <v>5</v>
      </c>
      <c r="L44" s="303">
        <v>-3</v>
      </c>
      <c r="M44" s="304">
        <v>-10</v>
      </c>
    </row>
    <row r="45" spans="2:13" ht="27.75" customHeight="1" x14ac:dyDescent="0.15">
      <c r="B45" s="1159"/>
      <c r="C45" s="1160"/>
      <c r="D45" s="301"/>
      <c r="E45" s="1163" t="s">
        <v>534</v>
      </c>
      <c r="F45" s="1163"/>
      <c r="G45" s="1163"/>
      <c r="H45" s="1164"/>
      <c r="I45" s="302">
        <v>489</v>
      </c>
      <c r="J45" s="303">
        <v>438</v>
      </c>
      <c r="K45" s="303">
        <v>395</v>
      </c>
      <c r="L45" s="303">
        <v>387</v>
      </c>
      <c r="M45" s="304">
        <v>429</v>
      </c>
    </row>
    <row r="46" spans="2:13" ht="27.75" customHeight="1" x14ac:dyDescent="0.15">
      <c r="B46" s="1159"/>
      <c r="C46" s="1160"/>
      <c r="D46" s="305"/>
      <c r="E46" s="1163" t="s">
        <v>535</v>
      </c>
      <c r="F46" s="1163"/>
      <c r="G46" s="1163"/>
      <c r="H46" s="1164"/>
      <c r="I46" s="302" t="s">
        <v>444</v>
      </c>
      <c r="J46" s="303" t="s">
        <v>444</v>
      </c>
      <c r="K46" s="303" t="s">
        <v>444</v>
      </c>
      <c r="L46" s="303" t="s">
        <v>444</v>
      </c>
      <c r="M46" s="304" t="s">
        <v>444</v>
      </c>
    </row>
    <row r="47" spans="2:13" ht="27.75" customHeight="1" x14ac:dyDescent="0.15">
      <c r="B47" s="1159"/>
      <c r="C47" s="1160"/>
      <c r="D47" s="306"/>
      <c r="E47" s="1173" t="s">
        <v>536</v>
      </c>
      <c r="F47" s="1174"/>
      <c r="G47" s="1174"/>
      <c r="H47" s="1175"/>
      <c r="I47" s="302" t="s">
        <v>444</v>
      </c>
      <c r="J47" s="303" t="s">
        <v>444</v>
      </c>
      <c r="K47" s="303" t="s">
        <v>444</v>
      </c>
      <c r="L47" s="303" t="s">
        <v>444</v>
      </c>
      <c r="M47" s="304" t="s">
        <v>444</v>
      </c>
    </row>
    <row r="48" spans="2:13" ht="27.75" customHeight="1" x14ac:dyDescent="0.15">
      <c r="B48" s="1159"/>
      <c r="C48" s="1160"/>
      <c r="D48" s="301"/>
      <c r="E48" s="1163" t="s">
        <v>537</v>
      </c>
      <c r="F48" s="1163"/>
      <c r="G48" s="1163"/>
      <c r="H48" s="1164"/>
      <c r="I48" s="302" t="s">
        <v>444</v>
      </c>
      <c r="J48" s="303" t="s">
        <v>444</v>
      </c>
      <c r="K48" s="303" t="s">
        <v>444</v>
      </c>
      <c r="L48" s="303" t="s">
        <v>444</v>
      </c>
      <c r="M48" s="304" t="s">
        <v>444</v>
      </c>
    </row>
    <row r="49" spans="2:13" ht="27.75" customHeight="1" x14ac:dyDescent="0.15">
      <c r="B49" s="1161"/>
      <c r="C49" s="1162"/>
      <c r="D49" s="301"/>
      <c r="E49" s="1163" t="s">
        <v>538</v>
      </c>
      <c r="F49" s="1163"/>
      <c r="G49" s="1163"/>
      <c r="H49" s="1164"/>
      <c r="I49" s="302" t="s">
        <v>444</v>
      </c>
      <c r="J49" s="303" t="s">
        <v>444</v>
      </c>
      <c r="K49" s="303" t="s">
        <v>444</v>
      </c>
      <c r="L49" s="303" t="s">
        <v>444</v>
      </c>
      <c r="M49" s="304" t="s">
        <v>444</v>
      </c>
    </row>
    <row r="50" spans="2:13" ht="27.75" customHeight="1" x14ac:dyDescent="0.15">
      <c r="B50" s="1157" t="s">
        <v>539</v>
      </c>
      <c r="C50" s="1158"/>
      <c r="D50" s="307"/>
      <c r="E50" s="1163" t="s">
        <v>540</v>
      </c>
      <c r="F50" s="1163"/>
      <c r="G50" s="1163"/>
      <c r="H50" s="1164"/>
      <c r="I50" s="302">
        <v>3114</v>
      </c>
      <c r="J50" s="303">
        <v>3565</v>
      </c>
      <c r="K50" s="303">
        <v>3582</v>
      </c>
      <c r="L50" s="303">
        <v>3401</v>
      </c>
      <c r="M50" s="304">
        <v>3037</v>
      </c>
    </row>
    <row r="51" spans="2:13" ht="27.75" customHeight="1" x14ac:dyDescent="0.15">
      <c r="B51" s="1159"/>
      <c r="C51" s="1160"/>
      <c r="D51" s="301"/>
      <c r="E51" s="1163" t="s">
        <v>541</v>
      </c>
      <c r="F51" s="1163"/>
      <c r="G51" s="1163"/>
      <c r="H51" s="1164"/>
      <c r="I51" s="302">
        <v>39</v>
      </c>
      <c r="J51" s="303">
        <v>36</v>
      </c>
      <c r="K51" s="303">
        <v>39</v>
      </c>
      <c r="L51" s="303">
        <v>32</v>
      </c>
      <c r="M51" s="304">
        <v>24</v>
      </c>
    </row>
    <row r="52" spans="2:13" ht="27.75" customHeight="1" x14ac:dyDescent="0.15">
      <c r="B52" s="1161"/>
      <c r="C52" s="1162"/>
      <c r="D52" s="301"/>
      <c r="E52" s="1163" t="s">
        <v>542</v>
      </c>
      <c r="F52" s="1163"/>
      <c r="G52" s="1163"/>
      <c r="H52" s="1164"/>
      <c r="I52" s="302">
        <v>5515</v>
      </c>
      <c r="J52" s="303">
        <v>5276</v>
      </c>
      <c r="K52" s="303">
        <v>5012</v>
      </c>
      <c r="L52" s="303">
        <v>4928</v>
      </c>
      <c r="M52" s="304">
        <v>4736</v>
      </c>
    </row>
    <row r="53" spans="2:13" ht="27.75" customHeight="1" thickBot="1" x14ac:dyDescent="0.2">
      <c r="B53" s="1165" t="s">
        <v>513</v>
      </c>
      <c r="C53" s="1166"/>
      <c r="D53" s="308"/>
      <c r="E53" s="1167" t="s">
        <v>543</v>
      </c>
      <c r="F53" s="1167"/>
      <c r="G53" s="1167"/>
      <c r="H53" s="1168"/>
      <c r="I53" s="309">
        <v>-1273</v>
      </c>
      <c r="J53" s="310">
        <v>-1825</v>
      </c>
      <c r="K53" s="310">
        <v>-2051</v>
      </c>
      <c r="L53" s="310">
        <v>-2021</v>
      </c>
      <c r="M53" s="311">
        <v>-1506</v>
      </c>
    </row>
    <row r="54" spans="2:13" ht="27.75" customHeight="1" x14ac:dyDescent="0.15">
      <c r="B54" s="312"/>
      <c r="C54" s="313"/>
      <c r="D54" s="313"/>
      <c r="E54" s="314"/>
      <c r="F54" s="314"/>
      <c r="G54" s="314"/>
      <c r="H54" s="314"/>
      <c r="I54" s="315"/>
      <c r="J54" s="315"/>
      <c r="K54" s="315"/>
      <c r="L54" s="315"/>
      <c r="M54" s="315"/>
    </row>
    <row r="55" spans="2:13" x14ac:dyDescent="0.15"/>
  </sheetData>
  <sheetProtection algorithmName="SHA-512" hashValue="HAnribthnOKZOcnFbqZxnsc1xBpqEq2A6G8XJTbkoPGV1HTb05dsuFvplFguyJbC5aX0T3CO5sZiU6+NYh3CfQ==" saltValue="gssrxDGrpzQotyE2DH9Ay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83B1C-8A6D-4936-B8EC-922641FBCB64}">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95" customWidth="1"/>
    <col min="2" max="2" width="16.375" style="195" customWidth="1"/>
    <col min="3" max="5" width="26.25" style="195" customWidth="1"/>
    <col min="6" max="8" width="24.25" style="195" customWidth="1"/>
    <col min="9" max="14" width="26" style="195" customWidth="1"/>
    <col min="15" max="15" width="6.12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196"/>
      <c r="C53" s="196"/>
      <c r="D53" s="196"/>
      <c r="E53" s="196"/>
      <c r="F53" s="196"/>
      <c r="G53" s="196"/>
      <c r="H53" s="316" t="s">
        <v>544</v>
      </c>
    </row>
    <row r="54" spans="2:8" ht="29.25" customHeight="1" thickBot="1" x14ac:dyDescent="0.25">
      <c r="B54" s="317" t="s">
        <v>24</v>
      </c>
      <c r="C54" s="318"/>
      <c r="D54" s="318"/>
      <c r="E54" s="319" t="s">
        <v>482</v>
      </c>
      <c r="F54" s="320" t="s">
        <v>5</v>
      </c>
      <c r="G54" s="320" t="s">
        <v>6</v>
      </c>
      <c r="H54" s="321" t="s">
        <v>7</v>
      </c>
    </row>
    <row r="55" spans="2:8" ht="52.5" customHeight="1" x14ac:dyDescent="0.15">
      <c r="B55" s="322"/>
      <c r="C55" s="1184" t="s">
        <v>119</v>
      </c>
      <c r="D55" s="1184"/>
      <c r="E55" s="1185"/>
      <c r="F55" s="323">
        <v>999</v>
      </c>
      <c r="G55" s="323">
        <v>1029</v>
      </c>
      <c r="H55" s="324">
        <v>1017</v>
      </c>
    </row>
    <row r="56" spans="2:8" ht="52.5" customHeight="1" x14ac:dyDescent="0.15">
      <c r="B56" s="325"/>
      <c r="C56" s="1186" t="s">
        <v>545</v>
      </c>
      <c r="D56" s="1186"/>
      <c r="E56" s="1187"/>
      <c r="F56" s="326">
        <v>135</v>
      </c>
      <c r="G56" s="326">
        <v>147</v>
      </c>
      <c r="H56" s="327">
        <v>156</v>
      </c>
    </row>
    <row r="57" spans="2:8" ht="53.25" customHeight="1" x14ac:dyDescent="0.15">
      <c r="B57" s="325"/>
      <c r="C57" s="1188" t="s">
        <v>124</v>
      </c>
      <c r="D57" s="1188"/>
      <c r="E57" s="1189"/>
      <c r="F57" s="328">
        <v>2071</v>
      </c>
      <c r="G57" s="328">
        <v>1837</v>
      </c>
      <c r="H57" s="329">
        <v>1487</v>
      </c>
    </row>
    <row r="58" spans="2:8" ht="45.75" customHeight="1" x14ac:dyDescent="0.15">
      <c r="B58" s="330"/>
      <c r="C58" s="1176" t="s">
        <v>546</v>
      </c>
      <c r="D58" s="1177"/>
      <c r="E58" s="1178"/>
      <c r="F58" s="331">
        <v>1496</v>
      </c>
      <c r="G58" s="331">
        <v>1284</v>
      </c>
      <c r="H58" s="332">
        <v>995</v>
      </c>
    </row>
    <row r="59" spans="2:8" ht="45.75" customHeight="1" x14ac:dyDescent="0.15">
      <c r="B59" s="330"/>
      <c r="C59" s="1176" t="s">
        <v>547</v>
      </c>
      <c r="D59" s="1177"/>
      <c r="E59" s="1178"/>
      <c r="F59" s="331">
        <v>163</v>
      </c>
      <c r="G59" s="331">
        <v>146</v>
      </c>
      <c r="H59" s="332">
        <v>106</v>
      </c>
    </row>
    <row r="60" spans="2:8" ht="45.75" customHeight="1" x14ac:dyDescent="0.15">
      <c r="B60" s="330"/>
      <c r="C60" s="1176" t="s">
        <v>548</v>
      </c>
      <c r="D60" s="1177"/>
      <c r="E60" s="1178"/>
      <c r="F60" s="331">
        <v>101</v>
      </c>
      <c r="G60" s="331">
        <v>101</v>
      </c>
      <c r="H60" s="332">
        <v>101</v>
      </c>
    </row>
    <row r="61" spans="2:8" ht="45.75" customHeight="1" x14ac:dyDescent="0.15">
      <c r="B61" s="330"/>
      <c r="C61" s="1176" t="s">
        <v>549</v>
      </c>
      <c r="D61" s="1177"/>
      <c r="E61" s="1178"/>
      <c r="F61" s="331">
        <v>115</v>
      </c>
      <c r="G61" s="331">
        <v>107</v>
      </c>
      <c r="H61" s="332">
        <v>94</v>
      </c>
    </row>
    <row r="62" spans="2:8" ht="45.75" customHeight="1" thickBot="1" x14ac:dyDescent="0.2">
      <c r="B62" s="333"/>
      <c r="C62" s="1179" t="s">
        <v>550</v>
      </c>
      <c r="D62" s="1180"/>
      <c r="E62" s="1181"/>
      <c r="F62" s="334">
        <v>58</v>
      </c>
      <c r="G62" s="334">
        <v>58</v>
      </c>
      <c r="H62" s="335">
        <v>58</v>
      </c>
    </row>
    <row r="63" spans="2:8" ht="52.5" customHeight="1" thickBot="1" x14ac:dyDescent="0.2">
      <c r="B63" s="336"/>
      <c r="C63" s="1182" t="s">
        <v>551</v>
      </c>
      <c r="D63" s="1182"/>
      <c r="E63" s="1183"/>
      <c r="F63" s="337">
        <v>3206</v>
      </c>
      <c r="G63" s="337">
        <v>3014</v>
      </c>
      <c r="H63" s="338">
        <v>2660</v>
      </c>
    </row>
    <row r="64" spans="2:8" x14ac:dyDescent="0.15"/>
  </sheetData>
  <sheetProtection algorithmName="SHA-512" hashValue="yYIWjAf4bsTQK4Ws/K9VSK2iTV2ZZYbZJZrdv0Vm/si+uKx34WpiQQaAuMkVjCNntlFWOreLv533O4I4H6y2ew==" saltValue="OZ9gqYjMzVXyad522yQXM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198" t="s">
        <v>15</v>
      </c>
      <c r="AO43" s="1199"/>
      <c r="AP43" s="1199"/>
      <c r="AQ43" s="1199"/>
      <c r="AR43" s="1199"/>
      <c r="AS43" s="1199"/>
      <c r="AT43" s="1199"/>
      <c r="AU43" s="1199"/>
      <c r="AV43" s="1199"/>
      <c r="AW43" s="1199"/>
      <c r="AX43" s="1199"/>
      <c r="AY43" s="1199"/>
      <c r="AZ43" s="1199"/>
      <c r="BA43" s="1199"/>
      <c r="BB43" s="1199"/>
      <c r="BC43" s="1199"/>
      <c r="BD43" s="1199"/>
      <c r="BE43" s="1199"/>
      <c r="BF43" s="1199"/>
      <c r="BG43" s="1199"/>
      <c r="BH43" s="1199"/>
      <c r="BI43" s="1199"/>
      <c r="BJ43" s="1199"/>
      <c r="BK43" s="1199"/>
      <c r="BL43" s="1199"/>
      <c r="BM43" s="1199"/>
      <c r="BN43" s="1199"/>
      <c r="BO43" s="1199"/>
      <c r="BP43" s="1199"/>
      <c r="BQ43" s="1199"/>
      <c r="BR43" s="1199"/>
      <c r="BS43" s="1199"/>
      <c r="BT43" s="1199"/>
      <c r="BU43" s="1199"/>
      <c r="BV43" s="1199"/>
      <c r="BW43" s="1199"/>
      <c r="BX43" s="1199"/>
      <c r="BY43" s="1199"/>
      <c r="BZ43" s="1199"/>
      <c r="CA43" s="1199"/>
      <c r="CB43" s="1199"/>
      <c r="CC43" s="1199"/>
      <c r="CD43" s="1199"/>
      <c r="CE43" s="1199"/>
      <c r="CF43" s="1199"/>
      <c r="CG43" s="1199"/>
      <c r="CH43" s="1199"/>
      <c r="CI43" s="1199"/>
      <c r="CJ43" s="1199"/>
      <c r="CK43" s="1199"/>
      <c r="CL43" s="1199"/>
      <c r="CM43" s="1199"/>
      <c r="CN43" s="1199"/>
      <c r="CO43" s="1199"/>
      <c r="CP43" s="1199"/>
      <c r="CQ43" s="1199"/>
      <c r="CR43" s="1199"/>
      <c r="CS43" s="1199"/>
      <c r="CT43" s="1199"/>
      <c r="CU43" s="1199"/>
      <c r="CV43" s="1199"/>
      <c r="CW43" s="1199"/>
      <c r="CX43" s="1199"/>
      <c r="CY43" s="1199"/>
      <c r="CZ43" s="1199"/>
      <c r="DA43" s="1199"/>
      <c r="DB43" s="1199"/>
      <c r="DC43" s="1200"/>
    </row>
    <row r="44" spans="2:109" x14ac:dyDescent="0.15">
      <c r="B44" s="10"/>
      <c r="AN44" s="1201"/>
      <c r="AO44" s="1202"/>
      <c r="AP44" s="1202"/>
      <c r="AQ44" s="1202"/>
      <c r="AR44" s="1202"/>
      <c r="AS44" s="1202"/>
      <c r="AT44" s="1202"/>
      <c r="AU44" s="1202"/>
      <c r="AV44" s="1202"/>
      <c r="AW44" s="1202"/>
      <c r="AX44" s="1202"/>
      <c r="AY44" s="1202"/>
      <c r="AZ44" s="1202"/>
      <c r="BA44" s="1202"/>
      <c r="BB44" s="1202"/>
      <c r="BC44" s="1202"/>
      <c r="BD44" s="1202"/>
      <c r="BE44" s="1202"/>
      <c r="BF44" s="1202"/>
      <c r="BG44" s="1202"/>
      <c r="BH44" s="1202"/>
      <c r="BI44" s="1202"/>
      <c r="BJ44" s="1202"/>
      <c r="BK44" s="1202"/>
      <c r="BL44" s="1202"/>
      <c r="BM44" s="1202"/>
      <c r="BN44" s="1202"/>
      <c r="BO44" s="1202"/>
      <c r="BP44" s="1202"/>
      <c r="BQ44" s="1202"/>
      <c r="BR44" s="1202"/>
      <c r="BS44" s="1202"/>
      <c r="BT44" s="1202"/>
      <c r="BU44" s="1202"/>
      <c r="BV44" s="1202"/>
      <c r="BW44" s="1202"/>
      <c r="BX44" s="1202"/>
      <c r="BY44" s="1202"/>
      <c r="BZ44" s="1202"/>
      <c r="CA44" s="1202"/>
      <c r="CB44" s="1202"/>
      <c r="CC44" s="1202"/>
      <c r="CD44" s="1202"/>
      <c r="CE44" s="1202"/>
      <c r="CF44" s="1202"/>
      <c r="CG44" s="1202"/>
      <c r="CH44" s="1202"/>
      <c r="CI44" s="1202"/>
      <c r="CJ44" s="1202"/>
      <c r="CK44" s="1202"/>
      <c r="CL44" s="1202"/>
      <c r="CM44" s="1202"/>
      <c r="CN44" s="1202"/>
      <c r="CO44" s="1202"/>
      <c r="CP44" s="1202"/>
      <c r="CQ44" s="1202"/>
      <c r="CR44" s="1202"/>
      <c r="CS44" s="1202"/>
      <c r="CT44" s="1202"/>
      <c r="CU44" s="1202"/>
      <c r="CV44" s="1202"/>
      <c r="CW44" s="1202"/>
      <c r="CX44" s="1202"/>
      <c r="CY44" s="1202"/>
      <c r="CZ44" s="1202"/>
      <c r="DA44" s="1202"/>
      <c r="DB44" s="1202"/>
      <c r="DC44" s="1203"/>
    </row>
    <row r="45" spans="2:109" x14ac:dyDescent="0.15">
      <c r="B45" s="10"/>
      <c r="AN45" s="1201"/>
      <c r="AO45" s="1202"/>
      <c r="AP45" s="1202"/>
      <c r="AQ45" s="1202"/>
      <c r="AR45" s="1202"/>
      <c r="AS45" s="1202"/>
      <c r="AT45" s="1202"/>
      <c r="AU45" s="1202"/>
      <c r="AV45" s="1202"/>
      <c r="AW45" s="1202"/>
      <c r="AX45" s="1202"/>
      <c r="AY45" s="1202"/>
      <c r="AZ45" s="1202"/>
      <c r="BA45" s="1202"/>
      <c r="BB45" s="1202"/>
      <c r="BC45" s="1202"/>
      <c r="BD45" s="1202"/>
      <c r="BE45" s="1202"/>
      <c r="BF45" s="1202"/>
      <c r="BG45" s="1202"/>
      <c r="BH45" s="1202"/>
      <c r="BI45" s="1202"/>
      <c r="BJ45" s="1202"/>
      <c r="BK45" s="1202"/>
      <c r="BL45" s="1202"/>
      <c r="BM45" s="1202"/>
      <c r="BN45" s="1202"/>
      <c r="BO45" s="1202"/>
      <c r="BP45" s="1202"/>
      <c r="BQ45" s="1202"/>
      <c r="BR45" s="1202"/>
      <c r="BS45" s="1202"/>
      <c r="BT45" s="1202"/>
      <c r="BU45" s="1202"/>
      <c r="BV45" s="1202"/>
      <c r="BW45" s="1202"/>
      <c r="BX45" s="1202"/>
      <c r="BY45" s="1202"/>
      <c r="BZ45" s="1202"/>
      <c r="CA45" s="1202"/>
      <c r="CB45" s="1202"/>
      <c r="CC45" s="1202"/>
      <c r="CD45" s="1202"/>
      <c r="CE45" s="1202"/>
      <c r="CF45" s="1202"/>
      <c r="CG45" s="1202"/>
      <c r="CH45" s="1202"/>
      <c r="CI45" s="1202"/>
      <c r="CJ45" s="1202"/>
      <c r="CK45" s="1202"/>
      <c r="CL45" s="1202"/>
      <c r="CM45" s="1202"/>
      <c r="CN45" s="1202"/>
      <c r="CO45" s="1202"/>
      <c r="CP45" s="1202"/>
      <c r="CQ45" s="1202"/>
      <c r="CR45" s="1202"/>
      <c r="CS45" s="1202"/>
      <c r="CT45" s="1202"/>
      <c r="CU45" s="1202"/>
      <c r="CV45" s="1202"/>
      <c r="CW45" s="1202"/>
      <c r="CX45" s="1202"/>
      <c r="CY45" s="1202"/>
      <c r="CZ45" s="1202"/>
      <c r="DA45" s="1202"/>
      <c r="DB45" s="1202"/>
      <c r="DC45" s="1203"/>
    </row>
    <row r="46" spans="2:109" x14ac:dyDescent="0.15">
      <c r="B46" s="10"/>
      <c r="AN46" s="1201"/>
      <c r="AO46" s="1202"/>
      <c r="AP46" s="1202"/>
      <c r="AQ46" s="1202"/>
      <c r="AR46" s="1202"/>
      <c r="AS46" s="1202"/>
      <c r="AT46" s="1202"/>
      <c r="AU46" s="1202"/>
      <c r="AV46" s="1202"/>
      <c r="AW46" s="1202"/>
      <c r="AX46" s="1202"/>
      <c r="AY46" s="1202"/>
      <c r="AZ46" s="1202"/>
      <c r="BA46" s="1202"/>
      <c r="BB46" s="1202"/>
      <c r="BC46" s="1202"/>
      <c r="BD46" s="1202"/>
      <c r="BE46" s="1202"/>
      <c r="BF46" s="1202"/>
      <c r="BG46" s="1202"/>
      <c r="BH46" s="1202"/>
      <c r="BI46" s="1202"/>
      <c r="BJ46" s="1202"/>
      <c r="BK46" s="1202"/>
      <c r="BL46" s="1202"/>
      <c r="BM46" s="1202"/>
      <c r="BN46" s="1202"/>
      <c r="BO46" s="1202"/>
      <c r="BP46" s="1202"/>
      <c r="BQ46" s="1202"/>
      <c r="BR46" s="1202"/>
      <c r="BS46" s="1202"/>
      <c r="BT46" s="1202"/>
      <c r="BU46" s="1202"/>
      <c r="BV46" s="1202"/>
      <c r="BW46" s="1202"/>
      <c r="BX46" s="1202"/>
      <c r="BY46" s="1202"/>
      <c r="BZ46" s="1202"/>
      <c r="CA46" s="1202"/>
      <c r="CB46" s="1202"/>
      <c r="CC46" s="1202"/>
      <c r="CD46" s="1202"/>
      <c r="CE46" s="1202"/>
      <c r="CF46" s="1202"/>
      <c r="CG46" s="1202"/>
      <c r="CH46" s="1202"/>
      <c r="CI46" s="1202"/>
      <c r="CJ46" s="1202"/>
      <c r="CK46" s="1202"/>
      <c r="CL46" s="1202"/>
      <c r="CM46" s="1202"/>
      <c r="CN46" s="1202"/>
      <c r="CO46" s="1202"/>
      <c r="CP46" s="1202"/>
      <c r="CQ46" s="1202"/>
      <c r="CR46" s="1202"/>
      <c r="CS46" s="1202"/>
      <c r="CT46" s="1202"/>
      <c r="CU46" s="1202"/>
      <c r="CV46" s="1202"/>
      <c r="CW46" s="1202"/>
      <c r="CX46" s="1202"/>
      <c r="CY46" s="1202"/>
      <c r="CZ46" s="1202"/>
      <c r="DA46" s="1202"/>
      <c r="DB46" s="1202"/>
      <c r="DC46" s="1203"/>
    </row>
    <row r="47" spans="2:109" x14ac:dyDescent="0.15">
      <c r="B47" s="10"/>
      <c r="AN47" s="1204"/>
      <c r="AO47" s="1205"/>
      <c r="AP47" s="1205"/>
      <c r="AQ47" s="1205"/>
      <c r="AR47" s="1205"/>
      <c r="AS47" s="1205"/>
      <c r="AT47" s="1205"/>
      <c r="AU47" s="1205"/>
      <c r="AV47" s="1205"/>
      <c r="AW47" s="1205"/>
      <c r="AX47" s="1205"/>
      <c r="AY47" s="1205"/>
      <c r="AZ47" s="1205"/>
      <c r="BA47" s="1205"/>
      <c r="BB47" s="1205"/>
      <c r="BC47" s="1205"/>
      <c r="BD47" s="1205"/>
      <c r="BE47" s="1205"/>
      <c r="BF47" s="1205"/>
      <c r="BG47" s="1205"/>
      <c r="BH47" s="1205"/>
      <c r="BI47" s="1205"/>
      <c r="BJ47" s="1205"/>
      <c r="BK47" s="1205"/>
      <c r="BL47" s="1205"/>
      <c r="BM47" s="1205"/>
      <c r="BN47" s="1205"/>
      <c r="BO47" s="1205"/>
      <c r="BP47" s="1205"/>
      <c r="BQ47" s="1205"/>
      <c r="BR47" s="1205"/>
      <c r="BS47" s="1205"/>
      <c r="BT47" s="1205"/>
      <c r="BU47" s="1205"/>
      <c r="BV47" s="1205"/>
      <c r="BW47" s="1205"/>
      <c r="BX47" s="1205"/>
      <c r="BY47" s="1205"/>
      <c r="BZ47" s="1205"/>
      <c r="CA47" s="1205"/>
      <c r="CB47" s="1205"/>
      <c r="CC47" s="1205"/>
      <c r="CD47" s="1205"/>
      <c r="CE47" s="1205"/>
      <c r="CF47" s="1205"/>
      <c r="CG47" s="1205"/>
      <c r="CH47" s="1205"/>
      <c r="CI47" s="1205"/>
      <c r="CJ47" s="1205"/>
      <c r="CK47" s="1205"/>
      <c r="CL47" s="1205"/>
      <c r="CM47" s="1205"/>
      <c r="CN47" s="1205"/>
      <c r="CO47" s="1205"/>
      <c r="CP47" s="1205"/>
      <c r="CQ47" s="1205"/>
      <c r="CR47" s="1205"/>
      <c r="CS47" s="1205"/>
      <c r="CT47" s="1205"/>
      <c r="CU47" s="1205"/>
      <c r="CV47" s="1205"/>
      <c r="CW47" s="1205"/>
      <c r="CX47" s="1205"/>
      <c r="CY47" s="1205"/>
      <c r="CZ47" s="1205"/>
      <c r="DA47" s="1205"/>
      <c r="DB47" s="1205"/>
      <c r="DC47" s="1206"/>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190"/>
      <c r="H50" s="1190"/>
      <c r="I50" s="1190"/>
      <c r="J50" s="1190"/>
      <c r="K50" s="20"/>
      <c r="L50" s="20"/>
      <c r="M50" s="21"/>
      <c r="N50" s="21"/>
      <c r="AN50" s="1208"/>
      <c r="AO50" s="1209"/>
      <c r="AP50" s="1209"/>
      <c r="AQ50" s="1209"/>
      <c r="AR50" s="1209"/>
      <c r="AS50" s="1209"/>
      <c r="AT50" s="1209"/>
      <c r="AU50" s="1209"/>
      <c r="AV50" s="1209"/>
      <c r="AW50" s="1209"/>
      <c r="AX50" s="1209"/>
      <c r="AY50" s="1209"/>
      <c r="AZ50" s="1209"/>
      <c r="BA50" s="1209"/>
      <c r="BB50" s="1209"/>
      <c r="BC50" s="1209"/>
      <c r="BD50" s="1209"/>
      <c r="BE50" s="1209"/>
      <c r="BF50" s="1209"/>
      <c r="BG50" s="1209"/>
      <c r="BH50" s="1209"/>
      <c r="BI50" s="1209"/>
      <c r="BJ50" s="1209"/>
      <c r="BK50" s="1209"/>
      <c r="BL50" s="1209"/>
      <c r="BM50" s="1209"/>
      <c r="BN50" s="1209"/>
      <c r="BO50" s="1210"/>
      <c r="BP50" s="1196" t="s">
        <v>3</v>
      </c>
      <c r="BQ50" s="1196"/>
      <c r="BR50" s="1196"/>
      <c r="BS50" s="1196"/>
      <c r="BT50" s="1196"/>
      <c r="BU50" s="1196"/>
      <c r="BV50" s="1196"/>
      <c r="BW50" s="1196"/>
      <c r="BX50" s="1196" t="s">
        <v>4</v>
      </c>
      <c r="BY50" s="1196"/>
      <c r="BZ50" s="1196"/>
      <c r="CA50" s="1196"/>
      <c r="CB50" s="1196"/>
      <c r="CC50" s="1196"/>
      <c r="CD50" s="1196"/>
      <c r="CE50" s="1196"/>
      <c r="CF50" s="1196" t="s">
        <v>5</v>
      </c>
      <c r="CG50" s="1196"/>
      <c r="CH50" s="1196"/>
      <c r="CI50" s="1196"/>
      <c r="CJ50" s="1196"/>
      <c r="CK50" s="1196"/>
      <c r="CL50" s="1196"/>
      <c r="CM50" s="1196"/>
      <c r="CN50" s="1196" t="s">
        <v>6</v>
      </c>
      <c r="CO50" s="1196"/>
      <c r="CP50" s="1196"/>
      <c r="CQ50" s="1196"/>
      <c r="CR50" s="1196"/>
      <c r="CS50" s="1196"/>
      <c r="CT50" s="1196"/>
      <c r="CU50" s="1196"/>
      <c r="CV50" s="1196" t="s">
        <v>7</v>
      </c>
      <c r="CW50" s="1196"/>
      <c r="CX50" s="1196"/>
      <c r="CY50" s="1196"/>
      <c r="CZ50" s="1196"/>
      <c r="DA50" s="1196"/>
      <c r="DB50" s="1196"/>
      <c r="DC50" s="1196"/>
    </row>
    <row r="51" spans="1:109" ht="13.5" customHeight="1" x14ac:dyDescent="0.15">
      <c r="B51" s="10"/>
      <c r="G51" s="1207"/>
      <c r="H51" s="1207"/>
      <c r="I51" s="1211"/>
      <c r="J51" s="1211"/>
      <c r="K51" s="1197"/>
      <c r="L51" s="1197"/>
      <c r="M51" s="1197"/>
      <c r="N51" s="1197"/>
      <c r="AM51" s="19"/>
      <c r="AN51" s="1195" t="s">
        <v>8</v>
      </c>
      <c r="AO51" s="1195"/>
      <c r="AP51" s="1195"/>
      <c r="AQ51" s="1195"/>
      <c r="AR51" s="1195"/>
      <c r="AS51" s="1195"/>
      <c r="AT51" s="1195"/>
      <c r="AU51" s="1195"/>
      <c r="AV51" s="1195"/>
      <c r="AW51" s="1195"/>
      <c r="AX51" s="1195"/>
      <c r="AY51" s="1195"/>
      <c r="AZ51" s="1195"/>
      <c r="BA51" s="1195"/>
      <c r="BB51" s="1195" t="s">
        <v>9</v>
      </c>
      <c r="BC51" s="1195"/>
      <c r="BD51" s="1195"/>
      <c r="BE51" s="1195"/>
      <c r="BF51" s="1195"/>
      <c r="BG51" s="1195"/>
      <c r="BH51" s="1195"/>
      <c r="BI51" s="1195"/>
      <c r="BJ51" s="1195"/>
      <c r="BK51" s="1195"/>
      <c r="BL51" s="1195"/>
      <c r="BM51" s="1195"/>
      <c r="BN51" s="1195"/>
      <c r="BO51" s="1195"/>
      <c r="BP51" s="1192"/>
      <c r="BQ51" s="1192"/>
      <c r="BR51" s="1192"/>
      <c r="BS51" s="1192"/>
      <c r="BT51" s="1192"/>
      <c r="BU51" s="1192"/>
      <c r="BV51" s="1192"/>
      <c r="BW51" s="1192"/>
      <c r="BX51" s="1192"/>
      <c r="BY51" s="1192"/>
      <c r="BZ51" s="1192"/>
      <c r="CA51" s="1192"/>
      <c r="CB51" s="1192"/>
      <c r="CC51" s="1192"/>
      <c r="CD51" s="1192"/>
      <c r="CE51" s="1192"/>
      <c r="CF51" s="1192"/>
      <c r="CG51" s="1192"/>
      <c r="CH51" s="1192"/>
      <c r="CI51" s="1192"/>
      <c r="CJ51" s="1192"/>
      <c r="CK51" s="1192"/>
      <c r="CL51" s="1192"/>
      <c r="CM51" s="1192"/>
      <c r="CN51" s="1192"/>
      <c r="CO51" s="1192"/>
      <c r="CP51" s="1192"/>
      <c r="CQ51" s="1192"/>
      <c r="CR51" s="1192"/>
      <c r="CS51" s="1192"/>
      <c r="CT51" s="1192"/>
      <c r="CU51" s="1192"/>
      <c r="CV51" s="1192"/>
      <c r="CW51" s="1192"/>
      <c r="CX51" s="1192"/>
      <c r="CY51" s="1192"/>
      <c r="CZ51" s="1192"/>
      <c r="DA51" s="1192"/>
      <c r="DB51" s="1192"/>
      <c r="DC51" s="1192"/>
    </row>
    <row r="52" spans="1:109" x14ac:dyDescent="0.15">
      <c r="B52" s="10"/>
      <c r="G52" s="1207"/>
      <c r="H52" s="1207"/>
      <c r="I52" s="1211"/>
      <c r="J52" s="1211"/>
      <c r="K52" s="1197"/>
      <c r="L52" s="1197"/>
      <c r="M52" s="1197"/>
      <c r="N52" s="1197"/>
      <c r="AM52" s="19"/>
      <c r="AN52" s="1195"/>
      <c r="AO52" s="1195"/>
      <c r="AP52" s="1195"/>
      <c r="AQ52" s="1195"/>
      <c r="AR52" s="1195"/>
      <c r="AS52" s="1195"/>
      <c r="AT52" s="1195"/>
      <c r="AU52" s="1195"/>
      <c r="AV52" s="1195"/>
      <c r="AW52" s="1195"/>
      <c r="AX52" s="1195"/>
      <c r="AY52" s="1195"/>
      <c r="AZ52" s="1195"/>
      <c r="BA52" s="1195"/>
      <c r="BB52" s="1195"/>
      <c r="BC52" s="1195"/>
      <c r="BD52" s="1195"/>
      <c r="BE52" s="1195"/>
      <c r="BF52" s="1195"/>
      <c r="BG52" s="1195"/>
      <c r="BH52" s="1195"/>
      <c r="BI52" s="1195"/>
      <c r="BJ52" s="1195"/>
      <c r="BK52" s="1195"/>
      <c r="BL52" s="1195"/>
      <c r="BM52" s="1195"/>
      <c r="BN52" s="1195"/>
      <c r="BO52" s="1195"/>
      <c r="BP52" s="1192"/>
      <c r="BQ52" s="1192"/>
      <c r="BR52" s="1192"/>
      <c r="BS52" s="1192"/>
      <c r="BT52" s="1192"/>
      <c r="BU52" s="1192"/>
      <c r="BV52" s="1192"/>
      <c r="BW52" s="1192"/>
      <c r="BX52" s="1192"/>
      <c r="BY52" s="1192"/>
      <c r="BZ52" s="1192"/>
      <c r="CA52" s="1192"/>
      <c r="CB52" s="1192"/>
      <c r="CC52" s="1192"/>
      <c r="CD52" s="1192"/>
      <c r="CE52" s="1192"/>
      <c r="CF52" s="1192"/>
      <c r="CG52" s="1192"/>
      <c r="CH52" s="1192"/>
      <c r="CI52" s="1192"/>
      <c r="CJ52" s="1192"/>
      <c r="CK52" s="1192"/>
      <c r="CL52" s="1192"/>
      <c r="CM52" s="1192"/>
      <c r="CN52" s="1192"/>
      <c r="CO52" s="1192"/>
      <c r="CP52" s="1192"/>
      <c r="CQ52" s="1192"/>
      <c r="CR52" s="1192"/>
      <c r="CS52" s="1192"/>
      <c r="CT52" s="1192"/>
      <c r="CU52" s="1192"/>
      <c r="CV52" s="1192"/>
      <c r="CW52" s="1192"/>
      <c r="CX52" s="1192"/>
      <c r="CY52" s="1192"/>
      <c r="CZ52" s="1192"/>
      <c r="DA52" s="1192"/>
      <c r="DB52" s="1192"/>
      <c r="DC52" s="1192"/>
    </row>
    <row r="53" spans="1:109" x14ac:dyDescent="0.15">
      <c r="A53" s="18"/>
      <c r="B53" s="10"/>
      <c r="G53" s="1207"/>
      <c r="H53" s="1207"/>
      <c r="I53" s="1190"/>
      <c r="J53" s="1190"/>
      <c r="K53" s="1197"/>
      <c r="L53" s="1197"/>
      <c r="M53" s="1197"/>
      <c r="N53" s="1197"/>
      <c r="AM53" s="19"/>
      <c r="AN53" s="1195"/>
      <c r="AO53" s="1195"/>
      <c r="AP53" s="1195"/>
      <c r="AQ53" s="1195"/>
      <c r="AR53" s="1195"/>
      <c r="AS53" s="1195"/>
      <c r="AT53" s="1195"/>
      <c r="AU53" s="1195"/>
      <c r="AV53" s="1195"/>
      <c r="AW53" s="1195"/>
      <c r="AX53" s="1195"/>
      <c r="AY53" s="1195"/>
      <c r="AZ53" s="1195"/>
      <c r="BA53" s="1195"/>
      <c r="BB53" s="1195" t="s">
        <v>10</v>
      </c>
      <c r="BC53" s="1195"/>
      <c r="BD53" s="1195"/>
      <c r="BE53" s="1195"/>
      <c r="BF53" s="1195"/>
      <c r="BG53" s="1195"/>
      <c r="BH53" s="1195"/>
      <c r="BI53" s="1195"/>
      <c r="BJ53" s="1195"/>
      <c r="BK53" s="1195"/>
      <c r="BL53" s="1195"/>
      <c r="BM53" s="1195"/>
      <c r="BN53" s="1195"/>
      <c r="BO53" s="1195"/>
      <c r="BP53" s="1192">
        <v>59.1</v>
      </c>
      <c r="BQ53" s="1192"/>
      <c r="BR53" s="1192"/>
      <c r="BS53" s="1192"/>
      <c r="BT53" s="1192"/>
      <c r="BU53" s="1192"/>
      <c r="BV53" s="1192"/>
      <c r="BW53" s="1192"/>
      <c r="BX53" s="1192">
        <v>59.5</v>
      </c>
      <c r="BY53" s="1192"/>
      <c r="BZ53" s="1192"/>
      <c r="CA53" s="1192"/>
      <c r="CB53" s="1192"/>
      <c r="CC53" s="1192"/>
      <c r="CD53" s="1192"/>
      <c r="CE53" s="1192"/>
      <c r="CF53" s="1192">
        <v>61.6</v>
      </c>
      <c r="CG53" s="1192"/>
      <c r="CH53" s="1192"/>
      <c r="CI53" s="1192"/>
      <c r="CJ53" s="1192"/>
      <c r="CK53" s="1192"/>
      <c r="CL53" s="1192"/>
      <c r="CM53" s="1192"/>
      <c r="CN53" s="1192">
        <v>63.1</v>
      </c>
      <c r="CO53" s="1192"/>
      <c r="CP53" s="1192"/>
      <c r="CQ53" s="1192"/>
      <c r="CR53" s="1192"/>
      <c r="CS53" s="1192"/>
      <c r="CT53" s="1192"/>
      <c r="CU53" s="1192"/>
      <c r="CV53" s="1192">
        <v>64.099999999999994</v>
      </c>
      <c r="CW53" s="1192"/>
      <c r="CX53" s="1192"/>
      <c r="CY53" s="1192"/>
      <c r="CZ53" s="1192"/>
      <c r="DA53" s="1192"/>
      <c r="DB53" s="1192"/>
      <c r="DC53" s="1192"/>
    </row>
    <row r="54" spans="1:109" x14ac:dyDescent="0.15">
      <c r="A54" s="18"/>
      <c r="B54" s="10"/>
      <c r="G54" s="1207"/>
      <c r="H54" s="1207"/>
      <c r="I54" s="1190"/>
      <c r="J54" s="1190"/>
      <c r="K54" s="1197"/>
      <c r="L54" s="1197"/>
      <c r="M54" s="1197"/>
      <c r="N54" s="1197"/>
      <c r="AM54" s="19"/>
      <c r="AN54" s="1195"/>
      <c r="AO54" s="1195"/>
      <c r="AP54" s="1195"/>
      <c r="AQ54" s="1195"/>
      <c r="AR54" s="1195"/>
      <c r="AS54" s="1195"/>
      <c r="AT54" s="1195"/>
      <c r="AU54" s="1195"/>
      <c r="AV54" s="1195"/>
      <c r="AW54" s="1195"/>
      <c r="AX54" s="1195"/>
      <c r="AY54" s="1195"/>
      <c r="AZ54" s="1195"/>
      <c r="BA54" s="1195"/>
      <c r="BB54" s="1195"/>
      <c r="BC54" s="1195"/>
      <c r="BD54" s="1195"/>
      <c r="BE54" s="1195"/>
      <c r="BF54" s="1195"/>
      <c r="BG54" s="1195"/>
      <c r="BH54" s="1195"/>
      <c r="BI54" s="1195"/>
      <c r="BJ54" s="1195"/>
      <c r="BK54" s="1195"/>
      <c r="BL54" s="1195"/>
      <c r="BM54" s="1195"/>
      <c r="BN54" s="1195"/>
      <c r="BO54" s="1195"/>
      <c r="BP54" s="1192"/>
      <c r="BQ54" s="1192"/>
      <c r="BR54" s="1192"/>
      <c r="BS54" s="1192"/>
      <c r="BT54" s="1192"/>
      <c r="BU54" s="1192"/>
      <c r="BV54" s="1192"/>
      <c r="BW54" s="1192"/>
      <c r="BX54" s="1192"/>
      <c r="BY54" s="1192"/>
      <c r="BZ54" s="1192"/>
      <c r="CA54" s="1192"/>
      <c r="CB54" s="1192"/>
      <c r="CC54" s="1192"/>
      <c r="CD54" s="1192"/>
      <c r="CE54" s="1192"/>
      <c r="CF54" s="1192"/>
      <c r="CG54" s="1192"/>
      <c r="CH54" s="1192"/>
      <c r="CI54" s="1192"/>
      <c r="CJ54" s="1192"/>
      <c r="CK54" s="1192"/>
      <c r="CL54" s="1192"/>
      <c r="CM54" s="1192"/>
      <c r="CN54" s="1192"/>
      <c r="CO54" s="1192"/>
      <c r="CP54" s="1192"/>
      <c r="CQ54" s="1192"/>
      <c r="CR54" s="1192"/>
      <c r="CS54" s="1192"/>
      <c r="CT54" s="1192"/>
      <c r="CU54" s="1192"/>
      <c r="CV54" s="1192"/>
      <c r="CW54" s="1192"/>
      <c r="CX54" s="1192"/>
      <c r="CY54" s="1192"/>
      <c r="CZ54" s="1192"/>
      <c r="DA54" s="1192"/>
      <c r="DB54" s="1192"/>
      <c r="DC54" s="1192"/>
    </row>
    <row r="55" spans="1:109" x14ac:dyDescent="0.15">
      <c r="A55" s="18"/>
      <c r="B55" s="10"/>
      <c r="G55" s="1190"/>
      <c r="H55" s="1190"/>
      <c r="I55" s="1190"/>
      <c r="J55" s="1190"/>
      <c r="K55" s="1197"/>
      <c r="L55" s="1197"/>
      <c r="M55" s="1197"/>
      <c r="N55" s="1197"/>
      <c r="AN55" s="1196" t="s">
        <v>11</v>
      </c>
      <c r="AO55" s="1196"/>
      <c r="AP55" s="1196"/>
      <c r="AQ55" s="1196"/>
      <c r="AR55" s="1196"/>
      <c r="AS55" s="1196"/>
      <c r="AT55" s="1196"/>
      <c r="AU55" s="1196"/>
      <c r="AV55" s="1196"/>
      <c r="AW55" s="1196"/>
      <c r="AX55" s="1196"/>
      <c r="AY55" s="1196"/>
      <c r="AZ55" s="1196"/>
      <c r="BA55" s="1196"/>
      <c r="BB55" s="1195" t="s">
        <v>9</v>
      </c>
      <c r="BC55" s="1195"/>
      <c r="BD55" s="1195"/>
      <c r="BE55" s="1195"/>
      <c r="BF55" s="1195"/>
      <c r="BG55" s="1195"/>
      <c r="BH55" s="1195"/>
      <c r="BI55" s="1195"/>
      <c r="BJ55" s="1195"/>
      <c r="BK55" s="1195"/>
      <c r="BL55" s="1195"/>
      <c r="BM55" s="1195"/>
      <c r="BN55" s="1195"/>
      <c r="BO55" s="1195"/>
      <c r="BP55" s="1192">
        <v>0</v>
      </c>
      <c r="BQ55" s="1192"/>
      <c r="BR55" s="1192"/>
      <c r="BS55" s="1192"/>
      <c r="BT55" s="1192"/>
      <c r="BU55" s="1192"/>
      <c r="BV55" s="1192"/>
      <c r="BW55" s="1192"/>
      <c r="BX55" s="1192">
        <v>0</v>
      </c>
      <c r="BY55" s="1192"/>
      <c r="BZ55" s="1192"/>
      <c r="CA55" s="1192"/>
      <c r="CB55" s="1192"/>
      <c r="CC55" s="1192"/>
      <c r="CD55" s="1192"/>
      <c r="CE55" s="1192"/>
      <c r="CF55" s="1192">
        <v>0</v>
      </c>
      <c r="CG55" s="1192"/>
      <c r="CH55" s="1192"/>
      <c r="CI55" s="1192"/>
      <c r="CJ55" s="1192"/>
      <c r="CK55" s="1192"/>
      <c r="CL55" s="1192"/>
      <c r="CM55" s="1192"/>
      <c r="CN55" s="1192">
        <v>0</v>
      </c>
      <c r="CO55" s="1192"/>
      <c r="CP55" s="1192"/>
      <c r="CQ55" s="1192"/>
      <c r="CR55" s="1192"/>
      <c r="CS55" s="1192"/>
      <c r="CT55" s="1192"/>
      <c r="CU55" s="1192"/>
      <c r="CV55" s="1192">
        <v>0</v>
      </c>
      <c r="CW55" s="1192"/>
      <c r="CX55" s="1192"/>
      <c r="CY55" s="1192"/>
      <c r="CZ55" s="1192"/>
      <c r="DA55" s="1192"/>
      <c r="DB55" s="1192"/>
      <c r="DC55" s="1192"/>
    </row>
    <row r="56" spans="1:109" x14ac:dyDescent="0.15">
      <c r="A56" s="18"/>
      <c r="B56" s="10"/>
      <c r="G56" s="1190"/>
      <c r="H56" s="1190"/>
      <c r="I56" s="1190"/>
      <c r="J56" s="1190"/>
      <c r="K56" s="1197"/>
      <c r="L56" s="1197"/>
      <c r="M56" s="1197"/>
      <c r="N56" s="1197"/>
      <c r="AN56" s="1196"/>
      <c r="AO56" s="1196"/>
      <c r="AP56" s="1196"/>
      <c r="AQ56" s="1196"/>
      <c r="AR56" s="1196"/>
      <c r="AS56" s="1196"/>
      <c r="AT56" s="1196"/>
      <c r="AU56" s="1196"/>
      <c r="AV56" s="1196"/>
      <c r="AW56" s="1196"/>
      <c r="AX56" s="1196"/>
      <c r="AY56" s="1196"/>
      <c r="AZ56" s="1196"/>
      <c r="BA56" s="1196"/>
      <c r="BB56" s="1195"/>
      <c r="BC56" s="1195"/>
      <c r="BD56" s="1195"/>
      <c r="BE56" s="1195"/>
      <c r="BF56" s="1195"/>
      <c r="BG56" s="1195"/>
      <c r="BH56" s="1195"/>
      <c r="BI56" s="1195"/>
      <c r="BJ56" s="1195"/>
      <c r="BK56" s="1195"/>
      <c r="BL56" s="1195"/>
      <c r="BM56" s="1195"/>
      <c r="BN56" s="1195"/>
      <c r="BO56" s="1195"/>
      <c r="BP56" s="1192"/>
      <c r="BQ56" s="1192"/>
      <c r="BR56" s="1192"/>
      <c r="BS56" s="1192"/>
      <c r="BT56" s="1192"/>
      <c r="BU56" s="1192"/>
      <c r="BV56" s="1192"/>
      <c r="BW56" s="1192"/>
      <c r="BX56" s="1192"/>
      <c r="BY56" s="1192"/>
      <c r="BZ56" s="1192"/>
      <c r="CA56" s="1192"/>
      <c r="CB56" s="1192"/>
      <c r="CC56" s="1192"/>
      <c r="CD56" s="1192"/>
      <c r="CE56" s="1192"/>
      <c r="CF56" s="1192"/>
      <c r="CG56" s="1192"/>
      <c r="CH56" s="1192"/>
      <c r="CI56" s="1192"/>
      <c r="CJ56" s="1192"/>
      <c r="CK56" s="1192"/>
      <c r="CL56" s="1192"/>
      <c r="CM56" s="1192"/>
      <c r="CN56" s="1192"/>
      <c r="CO56" s="1192"/>
      <c r="CP56" s="1192"/>
      <c r="CQ56" s="1192"/>
      <c r="CR56" s="1192"/>
      <c r="CS56" s="1192"/>
      <c r="CT56" s="1192"/>
      <c r="CU56" s="1192"/>
      <c r="CV56" s="1192"/>
      <c r="CW56" s="1192"/>
      <c r="CX56" s="1192"/>
      <c r="CY56" s="1192"/>
      <c r="CZ56" s="1192"/>
      <c r="DA56" s="1192"/>
      <c r="DB56" s="1192"/>
      <c r="DC56" s="1192"/>
    </row>
    <row r="57" spans="1:109" s="18" customFormat="1" x14ac:dyDescent="0.15">
      <c r="B57" s="22"/>
      <c r="G57" s="1190"/>
      <c r="H57" s="1190"/>
      <c r="I57" s="1193"/>
      <c r="J57" s="1193"/>
      <c r="K57" s="1197"/>
      <c r="L57" s="1197"/>
      <c r="M57" s="1197"/>
      <c r="N57" s="1197"/>
      <c r="AM57" s="3"/>
      <c r="AN57" s="1196"/>
      <c r="AO57" s="1196"/>
      <c r="AP57" s="1196"/>
      <c r="AQ57" s="1196"/>
      <c r="AR57" s="1196"/>
      <c r="AS57" s="1196"/>
      <c r="AT57" s="1196"/>
      <c r="AU57" s="1196"/>
      <c r="AV57" s="1196"/>
      <c r="AW57" s="1196"/>
      <c r="AX57" s="1196"/>
      <c r="AY57" s="1196"/>
      <c r="AZ57" s="1196"/>
      <c r="BA57" s="1196"/>
      <c r="BB57" s="1195" t="s">
        <v>10</v>
      </c>
      <c r="BC57" s="1195"/>
      <c r="BD57" s="1195"/>
      <c r="BE57" s="1195"/>
      <c r="BF57" s="1195"/>
      <c r="BG57" s="1195"/>
      <c r="BH57" s="1195"/>
      <c r="BI57" s="1195"/>
      <c r="BJ57" s="1195"/>
      <c r="BK57" s="1195"/>
      <c r="BL57" s="1195"/>
      <c r="BM57" s="1195"/>
      <c r="BN57" s="1195"/>
      <c r="BO57" s="1195"/>
      <c r="BP57" s="1192">
        <v>64.400000000000006</v>
      </c>
      <c r="BQ57" s="1192"/>
      <c r="BR57" s="1192"/>
      <c r="BS57" s="1192"/>
      <c r="BT57" s="1192"/>
      <c r="BU57" s="1192"/>
      <c r="BV57" s="1192"/>
      <c r="BW57" s="1192"/>
      <c r="BX57" s="1192">
        <v>65.3</v>
      </c>
      <c r="BY57" s="1192"/>
      <c r="BZ57" s="1192"/>
      <c r="CA57" s="1192"/>
      <c r="CB57" s="1192"/>
      <c r="CC57" s="1192"/>
      <c r="CD57" s="1192"/>
      <c r="CE57" s="1192"/>
      <c r="CF57" s="1192">
        <v>66.7</v>
      </c>
      <c r="CG57" s="1192"/>
      <c r="CH57" s="1192"/>
      <c r="CI57" s="1192"/>
      <c r="CJ57" s="1192"/>
      <c r="CK57" s="1192"/>
      <c r="CL57" s="1192"/>
      <c r="CM57" s="1192"/>
      <c r="CN57" s="1192">
        <v>67.2</v>
      </c>
      <c r="CO57" s="1192"/>
      <c r="CP57" s="1192"/>
      <c r="CQ57" s="1192"/>
      <c r="CR57" s="1192"/>
      <c r="CS57" s="1192"/>
      <c r="CT57" s="1192"/>
      <c r="CU57" s="1192"/>
      <c r="CV57" s="1192">
        <v>68.3</v>
      </c>
      <c r="CW57" s="1192"/>
      <c r="CX57" s="1192"/>
      <c r="CY57" s="1192"/>
      <c r="CZ57" s="1192"/>
      <c r="DA57" s="1192"/>
      <c r="DB57" s="1192"/>
      <c r="DC57" s="1192"/>
      <c r="DD57" s="23"/>
      <c r="DE57" s="22"/>
    </row>
    <row r="58" spans="1:109" s="18" customFormat="1" x14ac:dyDescent="0.15">
      <c r="A58" s="3"/>
      <c r="B58" s="22"/>
      <c r="G58" s="1190"/>
      <c r="H58" s="1190"/>
      <c r="I58" s="1193"/>
      <c r="J58" s="1193"/>
      <c r="K58" s="1197"/>
      <c r="L58" s="1197"/>
      <c r="M58" s="1197"/>
      <c r="N58" s="1197"/>
      <c r="AM58" s="3"/>
      <c r="AN58" s="1196"/>
      <c r="AO58" s="1196"/>
      <c r="AP58" s="1196"/>
      <c r="AQ58" s="1196"/>
      <c r="AR58" s="1196"/>
      <c r="AS58" s="1196"/>
      <c r="AT58" s="1196"/>
      <c r="AU58" s="1196"/>
      <c r="AV58" s="1196"/>
      <c r="AW58" s="1196"/>
      <c r="AX58" s="1196"/>
      <c r="AY58" s="1196"/>
      <c r="AZ58" s="1196"/>
      <c r="BA58" s="1196"/>
      <c r="BB58" s="1195"/>
      <c r="BC58" s="1195"/>
      <c r="BD58" s="1195"/>
      <c r="BE58" s="1195"/>
      <c r="BF58" s="1195"/>
      <c r="BG58" s="1195"/>
      <c r="BH58" s="1195"/>
      <c r="BI58" s="1195"/>
      <c r="BJ58" s="1195"/>
      <c r="BK58" s="1195"/>
      <c r="BL58" s="1195"/>
      <c r="BM58" s="1195"/>
      <c r="BN58" s="1195"/>
      <c r="BO58" s="1195"/>
      <c r="BP58" s="1192"/>
      <c r="BQ58" s="1192"/>
      <c r="BR58" s="1192"/>
      <c r="BS58" s="1192"/>
      <c r="BT58" s="1192"/>
      <c r="BU58" s="1192"/>
      <c r="BV58" s="1192"/>
      <c r="BW58" s="1192"/>
      <c r="BX58" s="1192"/>
      <c r="BY58" s="1192"/>
      <c r="BZ58" s="1192"/>
      <c r="CA58" s="1192"/>
      <c r="CB58" s="1192"/>
      <c r="CC58" s="1192"/>
      <c r="CD58" s="1192"/>
      <c r="CE58" s="1192"/>
      <c r="CF58" s="1192"/>
      <c r="CG58" s="1192"/>
      <c r="CH58" s="1192"/>
      <c r="CI58" s="1192"/>
      <c r="CJ58" s="1192"/>
      <c r="CK58" s="1192"/>
      <c r="CL58" s="1192"/>
      <c r="CM58" s="1192"/>
      <c r="CN58" s="1192"/>
      <c r="CO58" s="1192"/>
      <c r="CP58" s="1192"/>
      <c r="CQ58" s="1192"/>
      <c r="CR58" s="1192"/>
      <c r="CS58" s="1192"/>
      <c r="CT58" s="1192"/>
      <c r="CU58" s="1192"/>
      <c r="CV58" s="1192"/>
      <c r="CW58" s="1192"/>
      <c r="CX58" s="1192"/>
      <c r="CY58" s="1192"/>
      <c r="CZ58" s="1192"/>
      <c r="DA58" s="1192"/>
      <c r="DB58" s="1192"/>
      <c r="DC58" s="1192"/>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198" t="s">
        <v>16</v>
      </c>
      <c r="AO65" s="1199"/>
      <c r="AP65" s="1199"/>
      <c r="AQ65" s="1199"/>
      <c r="AR65" s="1199"/>
      <c r="AS65" s="1199"/>
      <c r="AT65" s="1199"/>
      <c r="AU65" s="1199"/>
      <c r="AV65" s="1199"/>
      <c r="AW65" s="1199"/>
      <c r="AX65" s="1199"/>
      <c r="AY65" s="1199"/>
      <c r="AZ65" s="1199"/>
      <c r="BA65" s="1199"/>
      <c r="BB65" s="1199"/>
      <c r="BC65" s="1199"/>
      <c r="BD65" s="1199"/>
      <c r="BE65" s="1199"/>
      <c r="BF65" s="1199"/>
      <c r="BG65" s="1199"/>
      <c r="BH65" s="1199"/>
      <c r="BI65" s="1199"/>
      <c r="BJ65" s="1199"/>
      <c r="BK65" s="1199"/>
      <c r="BL65" s="1199"/>
      <c r="BM65" s="1199"/>
      <c r="BN65" s="1199"/>
      <c r="BO65" s="1199"/>
      <c r="BP65" s="1199"/>
      <c r="BQ65" s="1199"/>
      <c r="BR65" s="1199"/>
      <c r="BS65" s="1199"/>
      <c r="BT65" s="1199"/>
      <c r="BU65" s="1199"/>
      <c r="BV65" s="1199"/>
      <c r="BW65" s="1199"/>
      <c r="BX65" s="1199"/>
      <c r="BY65" s="1199"/>
      <c r="BZ65" s="1199"/>
      <c r="CA65" s="1199"/>
      <c r="CB65" s="1199"/>
      <c r="CC65" s="1199"/>
      <c r="CD65" s="1199"/>
      <c r="CE65" s="1199"/>
      <c r="CF65" s="1199"/>
      <c r="CG65" s="1199"/>
      <c r="CH65" s="1199"/>
      <c r="CI65" s="1199"/>
      <c r="CJ65" s="1199"/>
      <c r="CK65" s="1199"/>
      <c r="CL65" s="1199"/>
      <c r="CM65" s="1199"/>
      <c r="CN65" s="1199"/>
      <c r="CO65" s="1199"/>
      <c r="CP65" s="1199"/>
      <c r="CQ65" s="1199"/>
      <c r="CR65" s="1199"/>
      <c r="CS65" s="1199"/>
      <c r="CT65" s="1199"/>
      <c r="CU65" s="1199"/>
      <c r="CV65" s="1199"/>
      <c r="CW65" s="1199"/>
      <c r="CX65" s="1199"/>
      <c r="CY65" s="1199"/>
      <c r="CZ65" s="1199"/>
      <c r="DA65" s="1199"/>
      <c r="DB65" s="1199"/>
      <c r="DC65" s="1200"/>
    </row>
    <row r="66" spans="2:107" x14ac:dyDescent="0.15">
      <c r="B66" s="10"/>
      <c r="AN66" s="1201"/>
      <c r="AO66" s="1202"/>
      <c r="AP66" s="1202"/>
      <c r="AQ66" s="1202"/>
      <c r="AR66" s="1202"/>
      <c r="AS66" s="1202"/>
      <c r="AT66" s="1202"/>
      <c r="AU66" s="1202"/>
      <c r="AV66" s="1202"/>
      <c r="AW66" s="1202"/>
      <c r="AX66" s="1202"/>
      <c r="AY66" s="1202"/>
      <c r="AZ66" s="1202"/>
      <c r="BA66" s="1202"/>
      <c r="BB66" s="1202"/>
      <c r="BC66" s="1202"/>
      <c r="BD66" s="1202"/>
      <c r="BE66" s="1202"/>
      <c r="BF66" s="1202"/>
      <c r="BG66" s="1202"/>
      <c r="BH66" s="1202"/>
      <c r="BI66" s="1202"/>
      <c r="BJ66" s="1202"/>
      <c r="BK66" s="1202"/>
      <c r="BL66" s="1202"/>
      <c r="BM66" s="1202"/>
      <c r="BN66" s="1202"/>
      <c r="BO66" s="1202"/>
      <c r="BP66" s="1202"/>
      <c r="BQ66" s="1202"/>
      <c r="BR66" s="1202"/>
      <c r="BS66" s="1202"/>
      <c r="BT66" s="1202"/>
      <c r="BU66" s="1202"/>
      <c r="BV66" s="1202"/>
      <c r="BW66" s="1202"/>
      <c r="BX66" s="1202"/>
      <c r="BY66" s="1202"/>
      <c r="BZ66" s="1202"/>
      <c r="CA66" s="1202"/>
      <c r="CB66" s="1202"/>
      <c r="CC66" s="1202"/>
      <c r="CD66" s="1202"/>
      <c r="CE66" s="1202"/>
      <c r="CF66" s="1202"/>
      <c r="CG66" s="1202"/>
      <c r="CH66" s="1202"/>
      <c r="CI66" s="1202"/>
      <c r="CJ66" s="1202"/>
      <c r="CK66" s="1202"/>
      <c r="CL66" s="1202"/>
      <c r="CM66" s="1202"/>
      <c r="CN66" s="1202"/>
      <c r="CO66" s="1202"/>
      <c r="CP66" s="1202"/>
      <c r="CQ66" s="1202"/>
      <c r="CR66" s="1202"/>
      <c r="CS66" s="1202"/>
      <c r="CT66" s="1202"/>
      <c r="CU66" s="1202"/>
      <c r="CV66" s="1202"/>
      <c r="CW66" s="1202"/>
      <c r="CX66" s="1202"/>
      <c r="CY66" s="1202"/>
      <c r="CZ66" s="1202"/>
      <c r="DA66" s="1202"/>
      <c r="DB66" s="1202"/>
      <c r="DC66" s="1203"/>
    </row>
    <row r="67" spans="2:107" x14ac:dyDescent="0.15">
      <c r="B67" s="10"/>
      <c r="AN67" s="1201"/>
      <c r="AO67" s="1202"/>
      <c r="AP67" s="1202"/>
      <c r="AQ67" s="1202"/>
      <c r="AR67" s="1202"/>
      <c r="AS67" s="1202"/>
      <c r="AT67" s="1202"/>
      <c r="AU67" s="1202"/>
      <c r="AV67" s="1202"/>
      <c r="AW67" s="1202"/>
      <c r="AX67" s="1202"/>
      <c r="AY67" s="1202"/>
      <c r="AZ67" s="1202"/>
      <c r="BA67" s="1202"/>
      <c r="BB67" s="1202"/>
      <c r="BC67" s="1202"/>
      <c r="BD67" s="1202"/>
      <c r="BE67" s="1202"/>
      <c r="BF67" s="1202"/>
      <c r="BG67" s="1202"/>
      <c r="BH67" s="1202"/>
      <c r="BI67" s="1202"/>
      <c r="BJ67" s="1202"/>
      <c r="BK67" s="1202"/>
      <c r="BL67" s="1202"/>
      <c r="BM67" s="1202"/>
      <c r="BN67" s="1202"/>
      <c r="BO67" s="1202"/>
      <c r="BP67" s="1202"/>
      <c r="BQ67" s="1202"/>
      <c r="BR67" s="1202"/>
      <c r="BS67" s="1202"/>
      <c r="BT67" s="1202"/>
      <c r="BU67" s="1202"/>
      <c r="BV67" s="1202"/>
      <c r="BW67" s="1202"/>
      <c r="BX67" s="1202"/>
      <c r="BY67" s="1202"/>
      <c r="BZ67" s="1202"/>
      <c r="CA67" s="1202"/>
      <c r="CB67" s="1202"/>
      <c r="CC67" s="1202"/>
      <c r="CD67" s="1202"/>
      <c r="CE67" s="1202"/>
      <c r="CF67" s="1202"/>
      <c r="CG67" s="1202"/>
      <c r="CH67" s="1202"/>
      <c r="CI67" s="1202"/>
      <c r="CJ67" s="1202"/>
      <c r="CK67" s="1202"/>
      <c r="CL67" s="1202"/>
      <c r="CM67" s="1202"/>
      <c r="CN67" s="1202"/>
      <c r="CO67" s="1202"/>
      <c r="CP67" s="1202"/>
      <c r="CQ67" s="1202"/>
      <c r="CR67" s="1202"/>
      <c r="CS67" s="1202"/>
      <c r="CT67" s="1202"/>
      <c r="CU67" s="1202"/>
      <c r="CV67" s="1202"/>
      <c r="CW67" s="1202"/>
      <c r="CX67" s="1202"/>
      <c r="CY67" s="1202"/>
      <c r="CZ67" s="1202"/>
      <c r="DA67" s="1202"/>
      <c r="DB67" s="1202"/>
      <c r="DC67" s="1203"/>
    </row>
    <row r="68" spans="2:107" x14ac:dyDescent="0.15">
      <c r="B68" s="10"/>
      <c r="AN68" s="1201"/>
      <c r="AO68" s="1202"/>
      <c r="AP68" s="1202"/>
      <c r="AQ68" s="1202"/>
      <c r="AR68" s="1202"/>
      <c r="AS68" s="1202"/>
      <c r="AT68" s="1202"/>
      <c r="AU68" s="1202"/>
      <c r="AV68" s="1202"/>
      <c r="AW68" s="1202"/>
      <c r="AX68" s="1202"/>
      <c r="AY68" s="1202"/>
      <c r="AZ68" s="1202"/>
      <c r="BA68" s="1202"/>
      <c r="BB68" s="1202"/>
      <c r="BC68" s="1202"/>
      <c r="BD68" s="1202"/>
      <c r="BE68" s="1202"/>
      <c r="BF68" s="1202"/>
      <c r="BG68" s="1202"/>
      <c r="BH68" s="1202"/>
      <c r="BI68" s="1202"/>
      <c r="BJ68" s="1202"/>
      <c r="BK68" s="1202"/>
      <c r="BL68" s="1202"/>
      <c r="BM68" s="1202"/>
      <c r="BN68" s="1202"/>
      <c r="BO68" s="1202"/>
      <c r="BP68" s="1202"/>
      <c r="BQ68" s="1202"/>
      <c r="BR68" s="1202"/>
      <c r="BS68" s="1202"/>
      <c r="BT68" s="1202"/>
      <c r="BU68" s="1202"/>
      <c r="BV68" s="1202"/>
      <c r="BW68" s="1202"/>
      <c r="BX68" s="1202"/>
      <c r="BY68" s="1202"/>
      <c r="BZ68" s="1202"/>
      <c r="CA68" s="1202"/>
      <c r="CB68" s="1202"/>
      <c r="CC68" s="1202"/>
      <c r="CD68" s="1202"/>
      <c r="CE68" s="1202"/>
      <c r="CF68" s="1202"/>
      <c r="CG68" s="1202"/>
      <c r="CH68" s="1202"/>
      <c r="CI68" s="1202"/>
      <c r="CJ68" s="1202"/>
      <c r="CK68" s="1202"/>
      <c r="CL68" s="1202"/>
      <c r="CM68" s="1202"/>
      <c r="CN68" s="1202"/>
      <c r="CO68" s="1202"/>
      <c r="CP68" s="1202"/>
      <c r="CQ68" s="1202"/>
      <c r="CR68" s="1202"/>
      <c r="CS68" s="1202"/>
      <c r="CT68" s="1202"/>
      <c r="CU68" s="1202"/>
      <c r="CV68" s="1202"/>
      <c r="CW68" s="1202"/>
      <c r="CX68" s="1202"/>
      <c r="CY68" s="1202"/>
      <c r="CZ68" s="1202"/>
      <c r="DA68" s="1202"/>
      <c r="DB68" s="1202"/>
      <c r="DC68" s="1203"/>
    </row>
    <row r="69" spans="2:107" x14ac:dyDescent="0.15">
      <c r="B69" s="10"/>
      <c r="AN69" s="1204"/>
      <c r="AO69" s="1205"/>
      <c r="AP69" s="1205"/>
      <c r="AQ69" s="1205"/>
      <c r="AR69" s="1205"/>
      <c r="AS69" s="1205"/>
      <c r="AT69" s="1205"/>
      <c r="AU69" s="1205"/>
      <c r="AV69" s="1205"/>
      <c r="AW69" s="1205"/>
      <c r="AX69" s="1205"/>
      <c r="AY69" s="1205"/>
      <c r="AZ69" s="1205"/>
      <c r="BA69" s="1205"/>
      <c r="BB69" s="1205"/>
      <c r="BC69" s="1205"/>
      <c r="BD69" s="1205"/>
      <c r="BE69" s="1205"/>
      <c r="BF69" s="1205"/>
      <c r="BG69" s="1205"/>
      <c r="BH69" s="1205"/>
      <c r="BI69" s="1205"/>
      <c r="BJ69" s="1205"/>
      <c r="BK69" s="1205"/>
      <c r="BL69" s="1205"/>
      <c r="BM69" s="1205"/>
      <c r="BN69" s="1205"/>
      <c r="BO69" s="1205"/>
      <c r="BP69" s="1205"/>
      <c r="BQ69" s="1205"/>
      <c r="BR69" s="1205"/>
      <c r="BS69" s="1205"/>
      <c r="BT69" s="1205"/>
      <c r="BU69" s="1205"/>
      <c r="BV69" s="1205"/>
      <c r="BW69" s="1205"/>
      <c r="BX69" s="1205"/>
      <c r="BY69" s="1205"/>
      <c r="BZ69" s="1205"/>
      <c r="CA69" s="1205"/>
      <c r="CB69" s="1205"/>
      <c r="CC69" s="1205"/>
      <c r="CD69" s="1205"/>
      <c r="CE69" s="1205"/>
      <c r="CF69" s="1205"/>
      <c r="CG69" s="1205"/>
      <c r="CH69" s="1205"/>
      <c r="CI69" s="1205"/>
      <c r="CJ69" s="1205"/>
      <c r="CK69" s="1205"/>
      <c r="CL69" s="1205"/>
      <c r="CM69" s="1205"/>
      <c r="CN69" s="1205"/>
      <c r="CO69" s="1205"/>
      <c r="CP69" s="1205"/>
      <c r="CQ69" s="1205"/>
      <c r="CR69" s="1205"/>
      <c r="CS69" s="1205"/>
      <c r="CT69" s="1205"/>
      <c r="CU69" s="1205"/>
      <c r="CV69" s="1205"/>
      <c r="CW69" s="1205"/>
      <c r="CX69" s="1205"/>
      <c r="CY69" s="1205"/>
      <c r="CZ69" s="1205"/>
      <c r="DA69" s="1205"/>
      <c r="DB69" s="1205"/>
      <c r="DC69" s="1206"/>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190"/>
      <c r="H72" s="1190"/>
      <c r="I72" s="1190"/>
      <c r="J72" s="1190"/>
      <c r="K72" s="20"/>
      <c r="L72" s="20"/>
      <c r="M72" s="21"/>
      <c r="N72" s="21"/>
      <c r="AN72" s="1208"/>
      <c r="AO72" s="1209"/>
      <c r="AP72" s="1209"/>
      <c r="AQ72" s="1209"/>
      <c r="AR72" s="1209"/>
      <c r="AS72" s="1209"/>
      <c r="AT72" s="1209"/>
      <c r="AU72" s="1209"/>
      <c r="AV72" s="1209"/>
      <c r="AW72" s="1209"/>
      <c r="AX72" s="1209"/>
      <c r="AY72" s="1209"/>
      <c r="AZ72" s="1209"/>
      <c r="BA72" s="1209"/>
      <c r="BB72" s="1209"/>
      <c r="BC72" s="1209"/>
      <c r="BD72" s="1209"/>
      <c r="BE72" s="1209"/>
      <c r="BF72" s="1209"/>
      <c r="BG72" s="1209"/>
      <c r="BH72" s="1209"/>
      <c r="BI72" s="1209"/>
      <c r="BJ72" s="1209"/>
      <c r="BK72" s="1209"/>
      <c r="BL72" s="1209"/>
      <c r="BM72" s="1209"/>
      <c r="BN72" s="1209"/>
      <c r="BO72" s="1210"/>
      <c r="BP72" s="1196" t="s">
        <v>3</v>
      </c>
      <c r="BQ72" s="1196"/>
      <c r="BR72" s="1196"/>
      <c r="BS72" s="1196"/>
      <c r="BT72" s="1196"/>
      <c r="BU72" s="1196"/>
      <c r="BV72" s="1196"/>
      <c r="BW72" s="1196"/>
      <c r="BX72" s="1196" t="s">
        <v>4</v>
      </c>
      <c r="BY72" s="1196"/>
      <c r="BZ72" s="1196"/>
      <c r="CA72" s="1196"/>
      <c r="CB72" s="1196"/>
      <c r="CC72" s="1196"/>
      <c r="CD72" s="1196"/>
      <c r="CE72" s="1196"/>
      <c r="CF72" s="1196" t="s">
        <v>5</v>
      </c>
      <c r="CG72" s="1196"/>
      <c r="CH72" s="1196"/>
      <c r="CI72" s="1196"/>
      <c r="CJ72" s="1196"/>
      <c r="CK72" s="1196"/>
      <c r="CL72" s="1196"/>
      <c r="CM72" s="1196"/>
      <c r="CN72" s="1196" t="s">
        <v>6</v>
      </c>
      <c r="CO72" s="1196"/>
      <c r="CP72" s="1196"/>
      <c r="CQ72" s="1196"/>
      <c r="CR72" s="1196"/>
      <c r="CS72" s="1196"/>
      <c r="CT72" s="1196"/>
      <c r="CU72" s="1196"/>
      <c r="CV72" s="1196" t="s">
        <v>7</v>
      </c>
      <c r="CW72" s="1196"/>
      <c r="CX72" s="1196"/>
      <c r="CY72" s="1196"/>
      <c r="CZ72" s="1196"/>
      <c r="DA72" s="1196"/>
      <c r="DB72" s="1196"/>
      <c r="DC72" s="1196"/>
    </row>
    <row r="73" spans="2:107" x14ac:dyDescent="0.15">
      <c r="B73" s="10"/>
      <c r="G73" s="1207"/>
      <c r="H73" s="1207"/>
      <c r="I73" s="1207"/>
      <c r="J73" s="1207"/>
      <c r="K73" s="1191"/>
      <c r="L73" s="1191"/>
      <c r="M73" s="1191"/>
      <c r="N73" s="1191"/>
      <c r="AM73" s="19"/>
      <c r="AN73" s="1195" t="s">
        <v>8</v>
      </c>
      <c r="AO73" s="1195"/>
      <c r="AP73" s="1195"/>
      <c r="AQ73" s="1195"/>
      <c r="AR73" s="1195"/>
      <c r="AS73" s="1195"/>
      <c r="AT73" s="1195"/>
      <c r="AU73" s="1195"/>
      <c r="AV73" s="1195"/>
      <c r="AW73" s="1195"/>
      <c r="AX73" s="1195"/>
      <c r="AY73" s="1195"/>
      <c r="AZ73" s="1195"/>
      <c r="BA73" s="1195"/>
      <c r="BB73" s="1195" t="s">
        <v>9</v>
      </c>
      <c r="BC73" s="1195"/>
      <c r="BD73" s="1195"/>
      <c r="BE73" s="1195"/>
      <c r="BF73" s="1195"/>
      <c r="BG73" s="1195"/>
      <c r="BH73" s="1195"/>
      <c r="BI73" s="1195"/>
      <c r="BJ73" s="1195"/>
      <c r="BK73" s="1195"/>
      <c r="BL73" s="1195"/>
      <c r="BM73" s="1195"/>
      <c r="BN73" s="1195"/>
      <c r="BO73" s="1195"/>
      <c r="BP73" s="1192"/>
      <c r="BQ73" s="1192"/>
      <c r="BR73" s="1192"/>
      <c r="BS73" s="1192"/>
      <c r="BT73" s="1192"/>
      <c r="BU73" s="1192"/>
      <c r="BV73" s="1192"/>
      <c r="BW73" s="1192"/>
      <c r="BX73" s="1192"/>
      <c r="BY73" s="1192"/>
      <c r="BZ73" s="1192"/>
      <c r="CA73" s="1192"/>
      <c r="CB73" s="1192"/>
      <c r="CC73" s="1192"/>
      <c r="CD73" s="1192"/>
      <c r="CE73" s="1192"/>
      <c r="CF73" s="1192"/>
      <c r="CG73" s="1192"/>
      <c r="CH73" s="1192"/>
      <c r="CI73" s="1192"/>
      <c r="CJ73" s="1192"/>
      <c r="CK73" s="1192"/>
      <c r="CL73" s="1192"/>
      <c r="CM73" s="1192"/>
      <c r="CN73" s="1192"/>
      <c r="CO73" s="1192"/>
      <c r="CP73" s="1192"/>
      <c r="CQ73" s="1192"/>
      <c r="CR73" s="1192"/>
      <c r="CS73" s="1192"/>
      <c r="CT73" s="1192"/>
      <c r="CU73" s="1192"/>
      <c r="CV73" s="1192"/>
      <c r="CW73" s="1192"/>
      <c r="CX73" s="1192"/>
      <c r="CY73" s="1192"/>
      <c r="CZ73" s="1192"/>
      <c r="DA73" s="1192"/>
      <c r="DB73" s="1192"/>
      <c r="DC73" s="1192"/>
    </row>
    <row r="74" spans="2:107" x14ac:dyDescent="0.15">
      <c r="B74" s="10"/>
      <c r="G74" s="1207"/>
      <c r="H74" s="1207"/>
      <c r="I74" s="1207"/>
      <c r="J74" s="1207"/>
      <c r="K74" s="1191"/>
      <c r="L74" s="1191"/>
      <c r="M74" s="1191"/>
      <c r="N74" s="1191"/>
      <c r="AM74" s="19"/>
      <c r="AN74" s="1195"/>
      <c r="AO74" s="1195"/>
      <c r="AP74" s="1195"/>
      <c r="AQ74" s="1195"/>
      <c r="AR74" s="1195"/>
      <c r="AS74" s="1195"/>
      <c r="AT74" s="1195"/>
      <c r="AU74" s="1195"/>
      <c r="AV74" s="1195"/>
      <c r="AW74" s="1195"/>
      <c r="AX74" s="1195"/>
      <c r="AY74" s="1195"/>
      <c r="AZ74" s="1195"/>
      <c r="BA74" s="1195"/>
      <c r="BB74" s="1195"/>
      <c r="BC74" s="1195"/>
      <c r="BD74" s="1195"/>
      <c r="BE74" s="1195"/>
      <c r="BF74" s="1195"/>
      <c r="BG74" s="1195"/>
      <c r="BH74" s="1195"/>
      <c r="BI74" s="1195"/>
      <c r="BJ74" s="1195"/>
      <c r="BK74" s="1195"/>
      <c r="BL74" s="1195"/>
      <c r="BM74" s="1195"/>
      <c r="BN74" s="1195"/>
      <c r="BO74" s="1195"/>
      <c r="BP74" s="1192"/>
      <c r="BQ74" s="1192"/>
      <c r="BR74" s="1192"/>
      <c r="BS74" s="1192"/>
      <c r="BT74" s="1192"/>
      <c r="BU74" s="1192"/>
      <c r="BV74" s="1192"/>
      <c r="BW74" s="1192"/>
      <c r="BX74" s="1192"/>
      <c r="BY74" s="1192"/>
      <c r="BZ74" s="1192"/>
      <c r="CA74" s="1192"/>
      <c r="CB74" s="1192"/>
      <c r="CC74" s="1192"/>
      <c r="CD74" s="1192"/>
      <c r="CE74" s="1192"/>
      <c r="CF74" s="1192"/>
      <c r="CG74" s="1192"/>
      <c r="CH74" s="1192"/>
      <c r="CI74" s="1192"/>
      <c r="CJ74" s="1192"/>
      <c r="CK74" s="1192"/>
      <c r="CL74" s="1192"/>
      <c r="CM74" s="1192"/>
      <c r="CN74" s="1192"/>
      <c r="CO74" s="1192"/>
      <c r="CP74" s="1192"/>
      <c r="CQ74" s="1192"/>
      <c r="CR74" s="1192"/>
      <c r="CS74" s="1192"/>
      <c r="CT74" s="1192"/>
      <c r="CU74" s="1192"/>
      <c r="CV74" s="1192"/>
      <c r="CW74" s="1192"/>
      <c r="CX74" s="1192"/>
      <c r="CY74" s="1192"/>
      <c r="CZ74" s="1192"/>
      <c r="DA74" s="1192"/>
      <c r="DB74" s="1192"/>
      <c r="DC74" s="1192"/>
    </row>
    <row r="75" spans="2:107" x14ac:dyDescent="0.15">
      <c r="B75" s="10"/>
      <c r="G75" s="1207"/>
      <c r="H75" s="1207"/>
      <c r="I75" s="1190"/>
      <c r="J75" s="1190"/>
      <c r="K75" s="1197"/>
      <c r="L75" s="1197"/>
      <c r="M75" s="1197"/>
      <c r="N75" s="1197"/>
      <c r="AM75" s="19"/>
      <c r="AN75" s="1195"/>
      <c r="AO75" s="1195"/>
      <c r="AP75" s="1195"/>
      <c r="AQ75" s="1195"/>
      <c r="AR75" s="1195"/>
      <c r="AS75" s="1195"/>
      <c r="AT75" s="1195"/>
      <c r="AU75" s="1195"/>
      <c r="AV75" s="1195"/>
      <c r="AW75" s="1195"/>
      <c r="AX75" s="1195"/>
      <c r="AY75" s="1195"/>
      <c r="AZ75" s="1195"/>
      <c r="BA75" s="1195"/>
      <c r="BB75" s="1195" t="s">
        <v>13</v>
      </c>
      <c r="BC75" s="1195"/>
      <c r="BD75" s="1195"/>
      <c r="BE75" s="1195"/>
      <c r="BF75" s="1195"/>
      <c r="BG75" s="1195"/>
      <c r="BH75" s="1195"/>
      <c r="BI75" s="1195"/>
      <c r="BJ75" s="1195"/>
      <c r="BK75" s="1195"/>
      <c r="BL75" s="1195"/>
      <c r="BM75" s="1195"/>
      <c r="BN75" s="1195"/>
      <c r="BO75" s="1195"/>
      <c r="BP75" s="1192">
        <v>6</v>
      </c>
      <c r="BQ75" s="1192"/>
      <c r="BR75" s="1192"/>
      <c r="BS75" s="1192"/>
      <c r="BT75" s="1192"/>
      <c r="BU75" s="1192"/>
      <c r="BV75" s="1192"/>
      <c r="BW75" s="1192"/>
      <c r="BX75" s="1192">
        <v>6.4</v>
      </c>
      <c r="BY75" s="1192"/>
      <c r="BZ75" s="1192"/>
      <c r="CA75" s="1192"/>
      <c r="CB75" s="1192"/>
      <c r="CC75" s="1192"/>
      <c r="CD75" s="1192"/>
      <c r="CE75" s="1192"/>
      <c r="CF75" s="1192">
        <v>7.9</v>
      </c>
      <c r="CG75" s="1192"/>
      <c r="CH75" s="1192"/>
      <c r="CI75" s="1192"/>
      <c r="CJ75" s="1192"/>
      <c r="CK75" s="1192"/>
      <c r="CL75" s="1192"/>
      <c r="CM75" s="1192"/>
      <c r="CN75" s="1192">
        <v>8.3000000000000007</v>
      </c>
      <c r="CO75" s="1192"/>
      <c r="CP75" s="1192"/>
      <c r="CQ75" s="1192"/>
      <c r="CR75" s="1192"/>
      <c r="CS75" s="1192"/>
      <c r="CT75" s="1192"/>
      <c r="CU75" s="1192"/>
      <c r="CV75" s="1192">
        <v>8.6</v>
      </c>
      <c r="CW75" s="1192"/>
      <c r="CX75" s="1192"/>
      <c r="CY75" s="1192"/>
      <c r="CZ75" s="1192"/>
      <c r="DA75" s="1192"/>
      <c r="DB75" s="1192"/>
      <c r="DC75" s="1192"/>
    </row>
    <row r="76" spans="2:107" x14ac:dyDescent="0.15">
      <c r="B76" s="10"/>
      <c r="G76" s="1207"/>
      <c r="H76" s="1207"/>
      <c r="I76" s="1190"/>
      <c r="J76" s="1190"/>
      <c r="K76" s="1197"/>
      <c r="L76" s="1197"/>
      <c r="M76" s="1197"/>
      <c r="N76" s="1197"/>
      <c r="AM76" s="19"/>
      <c r="AN76" s="1195"/>
      <c r="AO76" s="1195"/>
      <c r="AP76" s="1195"/>
      <c r="AQ76" s="1195"/>
      <c r="AR76" s="1195"/>
      <c r="AS76" s="1195"/>
      <c r="AT76" s="1195"/>
      <c r="AU76" s="1195"/>
      <c r="AV76" s="1195"/>
      <c r="AW76" s="1195"/>
      <c r="AX76" s="1195"/>
      <c r="AY76" s="1195"/>
      <c r="AZ76" s="1195"/>
      <c r="BA76" s="1195"/>
      <c r="BB76" s="1195"/>
      <c r="BC76" s="1195"/>
      <c r="BD76" s="1195"/>
      <c r="BE76" s="1195"/>
      <c r="BF76" s="1195"/>
      <c r="BG76" s="1195"/>
      <c r="BH76" s="1195"/>
      <c r="BI76" s="1195"/>
      <c r="BJ76" s="1195"/>
      <c r="BK76" s="1195"/>
      <c r="BL76" s="1195"/>
      <c r="BM76" s="1195"/>
      <c r="BN76" s="1195"/>
      <c r="BO76" s="1195"/>
      <c r="BP76" s="1192"/>
      <c r="BQ76" s="1192"/>
      <c r="BR76" s="1192"/>
      <c r="BS76" s="1192"/>
      <c r="BT76" s="1192"/>
      <c r="BU76" s="1192"/>
      <c r="BV76" s="1192"/>
      <c r="BW76" s="1192"/>
      <c r="BX76" s="1192"/>
      <c r="BY76" s="1192"/>
      <c r="BZ76" s="1192"/>
      <c r="CA76" s="1192"/>
      <c r="CB76" s="1192"/>
      <c r="CC76" s="1192"/>
      <c r="CD76" s="1192"/>
      <c r="CE76" s="1192"/>
      <c r="CF76" s="1192"/>
      <c r="CG76" s="1192"/>
      <c r="CH76" s="1192"/>
      <c r="CI76" s="1192"/>
      <c r="CJ76" s="1192"/>
      <c r="CK76" s="1192"/>
      <c r="CL76" s="1192"/>
      <c r="CM76" s="1192"/>
      <c r="CN76" s="1192"/>
      <c r="CO76" s="1192"/>
      <c r="CP76" s="1192"/>
      <c r="CQ76" s="1192"/>
      <c r="CR76" s="1192"/>
      <c r="CS76" s="1192"/>
      <c r="CT76" s="1192"/>
      <c r="CU76" s="1192"/>
      <c r="CV76" s="1192"/>
      <c r="CW76" s="1192"/>
      <c r="CX76" s="1192"/>
      <c r="CY76" s="1192"/>
      <c r="CZ76" s="1192"/>
      <c r="DA76" s="1192"/>
      <c r="DB76" s="1192"/>
      <c r="DC76" s="1192"/>
    </row>
    <row r="77" spans="2:107" x14ac:dyDescent="0.15">
      <c r="B77" s="10"/>
      <c r="G77" s="1190"/>
      <c r="H77" s="1190"/>
      <c r="I77" s="1190"/>
      <c r="J77" s="1190"/>
      <c r="K77" s="1191"/>
      <c r="L77" s="1191"/>
      <c r="M77" s="1191"/>
      <c r="N77" s="1191"/>
      <c r="AN77" s="1196" t="s">
        <v>11</v>
      </c>
      <c r="AO77" s="1196"/>
      <c r="AP77" s="1196"/>
      <c r="AQ77" s="1196"/>
      <c r="AR77" s="1196"/>
      <c r="AS77" s="1196"/>
      <c r="AT77" s="1196"/>
      <c r="AU77" s="1196"/>
      <c r="AV77" s="1196"/>
      <c r="AW77" s="1196"/>
      <c r="AX77" s="1196"/>
      <c r="AY77" s="1196"/>
      <c r="AZ77" s="1196"/>
      <c r="BA77" s="1196"/>
      <c r="BB77" s="1195" t="s">
        <v>9</v>
      </c>
      <c r="BC77" s="1195"/>
      <c r="BD77" s="1195"/>
      <c r="BE77" s="1195"/>
      <c r="BF77" s="1195"/>
      <c r="BG77" s="1195"/>
      <c r="BH77" s="1195"/>
      <c r="BI77" s="1195"/>
      <c r="BJ77" s="1195"/>
      <c r="BK77" s="1195"/>
      <c r="BL77" s="1195"/>
      <c r="BM77" s="1195"/>
      <c r="BN77" s="1195"/>
      <c r="BO77" s="1195"/>
      <c r="BP77" s="1192">
        <v>0</v>
      </c>
      <c r="BQ77" s="1192"/>
      <c r="BR77" s="1192"/>
      <c r="BS77" s="1192"/>
      <c r="BT77" s="1192"/>
      <c r="BU77" s="1192"/>
      <c r="BV77" s="1192"/>
      <c r="BW77" s="1192"/>
      <c r="BX77" s="1192">
        <v>0</v>
      </c>
      <c r="BY77" s="1192"/>
      <c r="BZ77" s="1192"/>
      <c r="CA77" s="1192"/>
      <c r="CB77" s="1192"/>
      <c r="CC77" s="1192"/>
      <c r="CD77" s="1192"/>
      <c r="CE77" s="1192"/>
      <c r="CF77" s="1192">
        <v>0</v>
      </c>
      <c r="CG77" s="1192"/>
      <c r="CH77" s="1192"/>
      <c r="CI77" s="1192"/>
      <c r="CJ77" s="1192"/>
      <c r="CK77" s="1192"/>
      <c r="CL77" s="1192"/>
      <c r="CM77" s="1192"/>
      <c r="CN77" s="1192">
        <v>0</v>
      </c>
      <c r="CO77" s="1192"/>
      <c r="CP77" s="1192"/>
      <c r="CQ77" s="1192"/>
      <c r="CR77" s="1192"/>
      <c r="CS77" s="1192"/>
      <c r="CT77" s="1192"/>
      <c r="CU77" s="1192"/>
      <c r="CV77" s="1192">
        <v>0</v>
      </c>
      <c r="CW77" s="1192"/>
      <c r="CX77" s="1192"/>
      <c r="CY77" s="1192"/>
      <c r="CZ77" s="1192"/>
      <c r="DA77" s="1192"/>
      <c r="DB77" s="1192"/>
      <c r="DC77" s="1192"/>
    </row>
    <row r="78" spans="2:107" x14ac:dyDescent="0.15">
      <c r="B78" s="10"/>
      <c r="G78" s="1190"/>
      <c r="H78" s="1190"/>
      <c r="I78" s="1190"/>
      <c r="J78" s="1190"/>
      <c r="K78" s="1191"/>
      <c r="L78" s="1191"/>
      <c r="M78" s="1191"/>
      <c r="N78" s="1191"/>
      <c r="AN78" s="1196"/>
      <c r="AO78" s="1196"/>
      <c r="AP78" s="1196"/>
      <c r="AQ78" s="1196"/>
      <c r="AR78" s="1196"/>
      <c r="AS78" s="1196"/>
      <c r="AT78" s="1196"/>
      <c r="AU78" s="1196"/>
      <c r="AV78" s="1196"/>
      <c r="AW78" s="1196"/>
      <c r="AX78" s="1196"/>
      <c r="AY78" s="1196"/>
      <c r="AZ78" s="1196"/>
      <c r="BA78" s="1196"/>
      <c r="BB78" s="1195"/>
      <c r="BC78" s="1195"/>
      <c r="BD78" s="1195"/>
      <c r="BE78" s="1195"/>
      <c r="BF78" s="1195"/>
      <c r="BG78" s="1195"/>
      <c r="BH78" s="1195"/>
      <c r="BI78" s="1195"/>
      <c r="BJ78" s="1195"/>
      <c r="BK78" s="1195"/>
      <c r="BL78" s="1195"/>
      <c r="BM78" s="1195"/>
      <c r="BN78" s="1195"/>
      <c r="BO78" s="1195"/>
      <c r="BP78" s="1192"/>
      <c r="BQ78" s="1192"/>
      <c r="BR78" s="1192"/>
      <c r="BS78" s="1192"/>
      <c r="BT78" s="1192"/>
      <c r="BU78" s="1192"/>
      <c r="BV78" s="1192"/>
      <c r="BW78" s="1192"/>
      <c r="BX78" s="1192"/>
      <c r="BY78" s="1192"/>
      <c r="BZ78" s="1192"/>
      <c r="CA78" s="1192"/>
      <c r="CB78" s="1192"/>
      <c r="CC78" s="1192"/>
      <c r="CD78" s="1192"/>
      <c r="CE78" s="1192"/>
      <c r="CF78" s="1192"/>
      <c r="CG78" s="1192"/>
      <c r="CH78" s="1192"/>
      <c r="CI78" s="1192"/>
      <c r="CJ78" s="1192"/>
      <c r="CK78" s="1192"/>
      <c r="CL78" s="1192"/>
      <c r="CM78" s="1192"/>
      <c r="CN78" s="1192"/>
      <c r="CO78" s="1192"/>
      <c r="CP78" s="1192"/>
      <c r="CQ78" s="1192"/>
      <c r="CR78" s="1192"/>
      <c r="CS78" s="1192"/>
      <c r="CT78" s="1192"/>
      <c r="CU78" s="1192"/>
      <c r="CV78" s="1192"/>
      <c r="CW78" s="1192"/>
      <c r="CX78" s="1192"/>
      <c r="CY78" s="1192"/>
      <c r="CZ78" s="1192"/>
      <c r="DA78" s="1192"/>
      <c r="DB78" s="1192"/>
      <c r="DC78" s="1192"/>
    </row>
    <row r="79" spans="2:107" x14ac:dyDescent="0.15">
      <c r="B79" s="10"/>
      <c r="G79" s="1190"/>
      <c r="H79" s="1190"/>
      <c r="I79" s="1193"/>
      <c r="J79" s="1193"/>
      <c r="K79" s="1194"/>
      <c r="L79" s="1194"/>
      <c r="M79" s="1194"/>
      <c r="N79" s="1194"/>
      <c r="AN79" s="1196"/>
      <c r="AO79" s="1196"/>
      <c r="AP79" s="1196"/>
      <c r="AQ79" s="1196"/>
      <c r="AR79" s="1196"/>
      <c r="AS79" s="1196"/>
      <c r="AT79" s="1196"/>
      <c r="AU79" s="1196"/>
      <c r="AV79" s="1196"/>
      <c r="AW79" s="1196"/>
      <c r="AX79" s="1196"/>
      <c r="AY79" s="1196"/>
      <c r="AZ79" s="1196"/>
      <c r="BA79" s="1196"/>
      <c r="BB79" s="1195" t="s">
        <v>13</v>
      </c>
      <c r="BC79" s="1195"/>
      <c r="BD79" s="1195"/>
      <c r="BE79" s="1195"/>
      <c r="BF79" s="1195"/>
      <c r="BG79" s="1195"/>
      <c r="BH79" s="1195"/>
      <c r="BI79" s="1195"/>
      <c r="BJ79" s="1195"/>
      <c r="BK79" s="1195"/>
      <c r="BL79" s="1195"/>
      <c r="BM79" s="1195"/>
      <c r="BN79" s="1195"/>
      <c r="BO79" s="1195"/>
      <c r="BP79" s="1192">
        <v>8.9</v>
      </c>
      <c r="BQ79" s="1192"/>
      <c r="BR79" s="1192"/>
      <c r="BS79" s="1192"/>
      <c r="BT79" s="1192"/>
      <c r="BU79" s="1192"/>
      <c r="BV79" s="1192"/>
      <c r="BW79" s="1192"/>
      <c r="BX79" s="1192">
        <v>8.9</v>
      </c>
      <c r="BY79" s="1192"/>
      <c r="BZ79" s="1192"/>
      <c r="CA79" s="1192"/>
      <c r="CB79" s="1192"/>
      <c r="CC79" s="1192"/>
      <c r="CD79" s="1192"/>
      <c r="CE79" s="1192"/>
      <c r="CF79" s="1192">
        <v>9.1</v>
      </c>
      <c r="CG79" s="1192"/>
      <c r="CH79" s="1192"/>
      <c r="CI79" s="1192"/>
      <c r="CJ79" s="1192"/>
      <c r="CK79" s="1192"/>
      <c r="CL79" s="1192"/>
      <c r="CM79" s="1192"/>
      <c r="CN79" s="1192">
        <v>9.3000000000000007</v>
      </c>
      <c r="CO79" s="1192"/>
      <c r="CP79" s="1192"/>
      <c r="CQ79" s="1192"/>
      <c r="CR79" s="1192"/>
      <c r="CS79" s="1192"/>
      <c r="CT79" s="1192"/>
      <c r="CU79" s="1192"/>
      <c r="CV79" s="1192">
        <v>9.3000000000000007</v>
      </c>
      <c r="CW79" s="1192"/>
      <c r="CX79" s="1192"/>
      <c r="CY79" s="1192"/>
      <c r="CZ79" s="1192"/>
      <c r="DA79" s="1192"/>
      <c r="DB79" s="1192"/>
      <c r="DC79" s="1192"/>
    </row>
    <row r="80" spans="2:107" x14ac:dyDescent="0.15">
      <c r="B80" s="10"/>
      <c r="G80" s="1190"/>
      <c r="H80" s="1190"/>
      <c r="I80" s="1193"/>
      <c r="J80" s="1193"/>
      <c r="K80" s="1194"/>
      <c r="L80" s="1194"/>
      <c r="M80" s="1194"/>
      <c r="N80" s="1194"/>
      <c r="AN80" s="1196"/>
      <c r="AO80" s="1196"/>
      <c r="AP80" s="1196"/>
      <c r="AQ80" s="1196"/>
      <c r="AR80" s="1196"/>
      <c r="AS80" s="1196"/>
      <c r="AT80" s="1196"/>
      <c r="AU80" s="1196"/>
      <c r="AV80" s="1196"/>
      <c r="AW80" s="1196"/>
      <c r="AX80" s="1196"/>
      <c r="AY80" s="1196"/>
      <c r="AZ80" s="1196"/>
      <c r="BA80" s="1196"/>
      <c r="BB80" s="1195"/>
      <c r="BC80" s="1195"/>
      <c r="BD80" s="1195"/>
      <c r="BE80" s="1195"/>
      <c r="BF80" s="1195"/>
      <c r="BG80" s="1195"/>
      <c r="BH80" s="1195"/>
      <c r="BI80" s="1195"/>
      <c r="BJ80" s="1195"/>
      <c r="BK80" s="1195"/>
      <c r="BL80" s="1195"/>
      <c r="BM80" s="1195"/>
      <c r="BN80" s="1195"/>
      <c r="BO80" s="1195"/>
      <c r="BP80" s="1192"/>
      <c r="BQ80" s="1192"/>
      <c r="BR80" s="1192"/>
      <c r="BS80" s="1192"/>
      <c r="BT80" s="1192"/>
      <c r="BU80" s="1192"/>
      <c r="BV80" s="1192"/>
      <c r="BW80" s="1192"/>
      <c r="BX80" s="1192"/>
      <c r="BY80" s="1192"/>
      <c r="BZ80" s="1192"/>
      <c r="CA80" s="1192"/>
      <c r="CB80" s="1192"/>
      <c r="CC80" s="1192"/>
      <c r="CD80" s="1192"/>
      <c r="CE80" s="1192"/>
      <c r="CF80" s="1192"/>
      <c r="CG80" s="1192"/>
      <c r="CH80" s="1192"/>
      <c r="CI80" s="1192"/>
      <c r="CJ80" s="1192"/>
      <c r="CK80" s="1192"/>
      <c r="CL80" s="1192"/>
      <c r="CM80" s="1192"/>
      <c r="CN80" s="1192"/>
      <c r="CO80" s="1192"/>
      <c r="CP80" s="1192"/>
      <c r="CQ80" s="1192"/>
      <c r="CR80" s="1192"/>
      <c r="CS80" s="1192"/>
      <c r="CT80" s="1192"/>
      <c r="CU80" s="1192"/>
      <c r="CV80" s="1192"/>
      <c r="CW80" s="1192"/>
      <c r="CX80" s="1192"/>
      <c r="CY80" s="1192"/>
      <c r="CZ80" s="1192"/>
      <c r="DA80" s="1192"/>
      <c r="DB80" s="1192"/>
      <c r="DC80" s="1192"/>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W7CD0WtkO9ScniHE0Qu5YSXvAujTj3okRZjC+/m1HkuXr7lL1WdOTfBqMWttRvoP42csbHuckDcx/2MCWXPz7A==" saltValue="FEewkuA1yk4WaVhQJWeOiw=="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oba5u1me0Guc7QR5i2fORQAHp8VD4Z5rAJHw4ublmA1anWb0dxOVmnaa9MB6uH+OP8seEQ2bP/M7xxmJtnv2wQ==" saltValue="dM4rEe4T2K3PK8M6Igb3l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wnO4yfblrlS1O3CN1Yhu1zMFeWHhNfa0uckTpDCCuhx4reBJDpNwJO55RXnqO/r2BjsbLzaO1YtGx/6k0Q5ceg==" saltValue="GDfgyUydJkPOoxF8cxdto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鷲尾拓也</cp:lastModifiedBy>
  <cp:lastPrinted>2026-09-25T07:26:40Z</cp:lastPrinted>
  <dcterms:created xsi:type="dcterms:W3CDTF">2026-07-23T23:55:24Z</dcterms:created>
  <dcterms:modified xsi:type="dcterms:W3CDTF">2026-09-29T00:05:01Z</dcterms:modified>
  <cp:category/>
</cp:coreProperties>
</file>