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17西川町\"/>
    </mc:Choice>
  </mc:AlternateContent>
  <xr:revisionPtr revIDLastSave="0" documentId="13_ncr:1_{F8D8D833-D61A-4F2C-966F-611A71D6DF7B}" xr6:coauthVersionLast="47" xr6:coauthVersionMax="47" xr10:uidLastSave="{00000000-0000-0000-0000-000000000000}"/>
  <bookViews>
    <workbookView xWindow="-120" yWindow="-120" windowWidth="29040" windowHeight="15720" tabRatio="79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C37" i="10"/>
  <c r="BE36" i="10"/>
  <c r="C36" i="10"/>
  <c r="BE35" i="10"/>
  <c r="C35" i="10"/>
  <c r="C34" i="10"/>
  <c r="U34" i="10" l="1"/>
  <c r="U35" i="10" s="1"/>
  <c r="U36" i="10" s="1"/>
  <c r="U37"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l="1"/>
  <c r="BW35" i="10" s="1"/>
  <c r="BW36" i="10" s="1"/>
  <c r="BW37" i="10" s="1"/>
  <c r="BW38" i="10" s="1"/>
  <c r="BW39" i="10" s="1"/>
  <c r="CO34" i="10" l="1"/>
  <c r="CO35" i="10" s="1"/>
  <c r="CO36" i="10" s="1"/>
</calcChain>
</file>

<file path=xl/sharedStrings.xml><?xml version="1.0" encoding="utf-8"?>
<sst xmlns="http://schemas.openxmlformats.org/spreadsheetml/2006/main" count="1160" uniqueCount="584">
  <si>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</si>
  <si>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</si>
  <si>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</si>
  <si>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</si>
  <si>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</si>
  <si>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</si>
  <si>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</si>
  <si>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</si>
  <si>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</si>
  <si>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</si>
  <si>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</si>
  <si>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</si>
  <si>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</si>
  <si>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</si>
  <si>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</si>
  <si>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</si>
  <si>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</si>
  <si>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</si>
  <si>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</si>
  <si>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</si>
  <si>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</si>
  <si>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</si>
  <si>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</si>
  <si>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</si>
  <si>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</si>
  <si>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</si>
  <si>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</si>
  <si>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</si>
  <si>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</si>
  <si>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</si>
  <si>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</si>
  <si>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</si>
  <si>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</si>
  <si>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</si>
  <si>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</si>
  <si>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</si>
  <si>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</si>
  <si>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</si>
  <si>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</si>
  <si>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</si>
  <si>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</si>
  <si>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</si>
  <si>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</si>
  <si>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</si>
  <si>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</si>
  <si>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</si>
  <si>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</si>
  <si>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</si>
  <si>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</si>
  <si>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</si>
  <si>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</si>
  <si>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</si>
  <si>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</si>
  <si>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</si>
  <si>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</si>
  <si>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</si>
  <si>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</si>
  <si>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</si>
  <si>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</si>
  <si>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</si>
  <si>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</si>
  <si>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</si>
  <si>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</si>
  <si>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</si>
  <si>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</si>
  <si>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</si>
  <si>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</si>
  <si>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</si>
  <si>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</si>
  <si>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</si>
  <si>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</si>
  <si>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</si>
  <si>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</si>
  <si>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</si>
  <si>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</si>
  <si>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</si>
  <si>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</si>
  <si>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</si>
  <si>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</si>
  <si>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</si>
  <si>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</si>
  <si>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</si>
  <si>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</si>
  <si>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</si>
  <si>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</si>
  <si>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</si>
  <si>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</si>
  <si>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</si>
  <si>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</si>
  <si>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</si>
  <si>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</si>
  <si>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</si>
  <si>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</si>
  <si>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</si>
  <si>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</si>
  <si>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</si>
  <si>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</si>
  <si>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</si>
  <si>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</si>
  <si>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</si>
  <si>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</si>
  <si>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</si>
  <si>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</si>
  <si>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</si>
  <si>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</si>
  <si>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</si>
  <si>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</si>
  <si>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</si>
  <si>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</si>
  <si>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</si>
  <si>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</si>
  <si>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</si>
  <si>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</si>
  <si>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</si>
  <si>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</si>
  <si>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</si>
  <si>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</si>
  <si>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</si>
  <si>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</si>
  <si>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</si>
  <si>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</si>
  <si>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</si>
  <si>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</si>
  <si>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</si>
  <si>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</si>
  <si>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</si>
  <si>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</si>
  <si>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</si>
  <si>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</si>
  <si>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</si>
  <si>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</si>
  <si>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</si>
  <si>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</si>
  <si>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</si>
  <si>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</si>
  <si>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</si>
  <si>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</si>
  <si>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</si>
  <si>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</si>
  <si>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</si>
  <si>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</si>
  <si>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</si>
  <si>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</si>
  <si>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</si>
  <si>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</si>
  <si>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</si>
  <si>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</si>
  <si>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</si>
  <si>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</si>
  <si>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</si>
  <si>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</si>
  <si>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</si>
  <si>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</si>
  <si>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</si>
  <si>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</si>
  <si>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</si>
  <si>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</si>
  <si>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</si>
  <si>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</si>
  <si>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</si>
  <si>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</si>
  <si>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</si>
  <si>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</si>
  <si>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</si>
  <si>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</si>
  <si>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</si>
  <si>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</si>
  <si>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</si>
  <si>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</si>
  <si>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</si>
  <si>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</si>
  <si>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</si>
  <si>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</si>
  <si>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</si>
  <si>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</si>
  <si>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</si>
  <si>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</si>
  <si>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</si>
  <si>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</si>
  <si>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</si>
  <si>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</si>
  <si>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</si>
  <si>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</si>
  <si>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</si>
  <si>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</si>
  <si>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</si>
  <si>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</si>
  <si>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</si>
  <si>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</si>
  <si>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</si>
  <si>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</si>
  <si>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</si>
  <si>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</si>
  <si>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</si>
  <si>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</si>
  <si>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</si>
  <si>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</si>
  <si>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</si>
  <si>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</si>
  <si>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</si>
  <si>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</si>
  <si>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</si>
  <si>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</si>
  <si>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</si>
  <si>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山形県西川町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</si>
  <si>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</si>
  <si>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</si>
  <si>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</si>
  <si>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</si>
  <si>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</si>
  <si>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</si>
  <si>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</si>
  <si>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</si>
  <si>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</si>
  <si>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</si>
  <si>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</si>
  <si>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</si>
  <si>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</si>
  <si>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</si>
  <si>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</si>
  <si>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</si>
  <si>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</si>
  <si>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</si>
  <si>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</si>
  <si>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</si>
  <si>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</si>
  <si>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</si>
  <si>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</si>
  <si>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</si>
  <si>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</si>
  <si>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</si>
  <si>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</si>
  <si>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</si>
  <si>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</si>
  <si>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</si>
  <si>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</si>
  <si>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</si>
  <si>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</si>
  <si>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</si>
  <si>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</si>
  <si>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</si>
  <si>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</si>
  <si>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</si>
  <si>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</si>
  <si>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</si>
  <si>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</si>
  <si>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</si>
  <si>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</si>
  <si>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</si>
  <si>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</si>
  <si>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</si>
  <si>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</si>
  <si>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</si>
  <si>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</si>
  <si>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</si>
  <si>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</si>
  <si>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</si>
  <si>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</si>
  <si>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</si>
  <si>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</si>
  <si>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</si>
  <si>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</si>
  <si>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</si>
  <si>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</si>
  <si>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</si>
  <si>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</si>
  <si>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</si>
  <si>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</si>
  <si>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</si>
  <si>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</si>
  <si>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</si>
  <si>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</si>
  <si>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</si>
  <si>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</si>
  <si>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</si>
  <si>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</si>
  <si>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</si>
  <si>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</si>
  <si>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</si>
  <si>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</si>
  <si>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</si>
  <si>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</si>
  <si>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</si>
  <si>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</si>
  <si>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</si>
  <si>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</si>
  <si>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</si>
  <si>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</si>
  <si>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</si>
  <si>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</si>
  <si>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</si>
  <si>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</si>
  <si>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</si>
  <si>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</si>
  <si>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</si>
  <si>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</si>
  <si>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</si>
  <si>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</si>
  <si>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</si>
  <si>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</si>
  <si>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</si>
  <si>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</si>
  <si>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</si>
  <si>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</si>
  <si>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</si>
  <si>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</si>
  <si>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</si>
  <si>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</si>
  <si>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</si>
  <si>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</si>
  <si>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</si>
  <si>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</si>
  <si>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</si>
  <si>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</si>
  <si>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</si>
  <si>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</si>
  <si>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</si>
  <si>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</si>
  <si>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</si>
  <si>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</si>
  <si>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</si>
  <si>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</si>
  <si>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</si>
  <si>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</si>
  <si>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</si>
  <si>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</si>
  <si>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</si>
  <si>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</si>
  <si>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</si>
  <si>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</si>
  <si>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</si>
  <si>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</si>
  <si>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</si>
  <si>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</si>
  <si>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</si>
  <si>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</si>
  <si>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</si>
  <si>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</si>
  <si>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</si>
  <si>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</si>
  <si>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</si>
  <si>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</si>
  <si>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</si>
  <si>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</si>
  <si>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</si>
  <si>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</si>
  <si>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</si>
  <si>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</si>
  <si>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</si>
  <si>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</si>
  <si>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</si>
  <si>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</si>
  <si>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</si>
  <si>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</si>
  <si>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</si>
  <si>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山形県西川町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</si>
  <si>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</si>
  <si>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</si>
  <si>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</si>
  <si>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</si>
  <si>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</si>
  <si>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</si>
  <si>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</si>
  <si>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</si>
  <si>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</si>
  <si>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</si>
  <si>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</si>
  <si>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</si>
  <si>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</si>
  <si>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</si>
  <si>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</si>
  <si>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</si>
  <si>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</si>
  <si>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</si>
  <si>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</si>
  <si>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</si>
  <si>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</si>
  <si>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</si>
  <si>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</si>
  <si>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</si>
  <si>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</si>
  <si>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</si>
  <si>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</si>
  <si>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</si>
  <si>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</si>
  <si>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</si>
  <si>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</si>
  <si>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</si>
  <si>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</si>
  <si>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</si>
  <si>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</si>
  <si>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</si>
  <si>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</si>
  <si>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</si>
  <si>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</si>
  <si>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</si>
  <si>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公共下水道事業会計</t>
    <phoneticPr fontId="5"/>
  </si>
  <si>
    <t>農業集落排水事業会計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</si>
  <si>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</si>
  <si>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</si>
  <si>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</si>
  <si>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</si>
  <si>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</si>
  <si>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</si>
  <si>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</si>
  <si>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</si>
  <si>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</si>
  <si>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</si>
  <si>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</si>
  <si>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</si>
  <si>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</si>
  <si>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</si>
  <si>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</si>
  <si>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</si>
  <si>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</si>
  <si>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</si>
  <si>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</si>
  <si>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</si>
  <si>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</si>
  <si>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</si>
  <si>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</si>
  <si>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</si>
  <si>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</si>
  <si>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</si>
  <si>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</si>
  <si>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</si>
  <si>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</si>
  <si>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</si>
  <si>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</si>
  <si>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</si>
  <si>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</si>
  <si>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</si>
  <si>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</si>
  <si>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</si>
  <si>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</si>
  <si>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</si>
  <si>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</si>
  <si>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</si>
  <si>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</si>
  <si>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</si>
  <si>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</si>
  <si>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</si>
  <si>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</si>
  <si>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</si>
  <si>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</si>
  <si>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</si>
  <si>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</si>
  <si>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</si>
  <si>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</si>
  <si>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</si>
  <si>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</si>
  <si>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</si>
  <si>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</si>
  <si>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</si>
  <si>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</si>
  <si>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</si>
  <si>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</si>
  <si>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</si>
  <si>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</si>
  <si>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</si>
  <si>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</si>
  <si>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</si>
  <si>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</si>
  <si>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</si>
  <si>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</si>
  <si>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</si>
  <si>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</si>
  <si>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</si>
  <si>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</si>
  <si>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</si>
  <si>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</si>
  <si>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</si>
  <si>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</si>
  <si>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</si>
  <si>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</si>
  <si>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</si>
  <si>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</si>
  <si>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</si>
  <si>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</si>
  <si>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</si>
  <si>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</si>
  <si>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</si>
  <si>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</si>
  <si>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</si>
  <si>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</si>
  <si>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</si>
  <si>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</si>
  <si>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</si>
  <si>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</si>
  <si>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</si>
  <si>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</si>
  <si>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</si>
  <si>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</si>
  <si>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</si>
  <si>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</si>
  <si>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</si>
  <si>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</si>
  <si>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</si>
  <si>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</si>
  <si>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</si>
  <si>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</si>
  <si>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</si>
  <si>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</si>
  <si>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</si>
  <si>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</si>
  <si>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</si>
  <si>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</si>
  <si>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</si>
  <si>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</si>
  <si>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</si>
  <si>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</si>
  <si>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</si>
  <si>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</si>
  <si>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</si>
  <si>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</si>
  <si>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</si>
  <si>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</si>
  <si>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</si>
  <si>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</si>
  <si>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</si>
  <si>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</si>
  <si>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</si>
  <si>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</si>
  <si>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</si>
  <si>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</si>
  <si>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</si>
  <si>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</si>
  <si>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</si>
  <si>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</si>
  <si>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</si>
  <si>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</si>
  <si>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</si>
  <si>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</si>
  <si>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</si>
  <si>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</si>
  <si>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</si>
  <si>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</si>
  <si>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6.95</t>
  </si>
  <si>
    <t>▲ 1.66</t>
  </si>
  <si>
    <t>▲ 3.90</t>
  </si>
  <si>
    <t>▲ 11.90</t>
  </si>
  <si>
    <t>一般会計</t>
  </si>
  <si>
    <t>水道事業会計</t>
  </si>
  <si>
    <t>病院事業会計</t>
  </si>
  <si>
    <t>公共下水道事業会計</t>
  </si>
  <si>
    <t>国民健康保険特別会計</t>
  </si>
  <si>
    <t>介護保険特別会計</t>
  </si>
  <si>
    <t>農業集落排水事業会計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</si>
  <si>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</si>
  <si>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</si>
  <si>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</si>
  <si>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</si>
  <si>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</si>
  <si>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</si>
  <si>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</si>
  <si>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</si>
  <si>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</si>
  <si>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</si>
  <si>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</si>
  <si>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</si>
  <si>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</si>
  <si>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</si>
  <si>
    <t>山形県市町村職員退職手当組合</t>
  </si>
  <si>
    <t>西村山広域行政事務組合（普通会計分）</t>
  </si>
  <si>
    <t>山形県後期高齢者医療広域連合（普通会計分）</t>
  </si>
  <si>
    <t>山形県後期高齢者医療広域連合（事業会計分）</t>
  </si>
  <si>
    <t>西川町ふるさとづくり基金</t>
  </si>
  <si>
    <t>町有施設整備基金</t>
  </si>
  <si>
    <t>地域福祉基金</t>
    <rPh sb="0" eb="2">
      <t>チイキ</t>
    </rPh>
    <rPh sb="2" eb="4">
      <t>フクシ</t>
    </rPh>
    <rPh sb="4" eb="6">
      <t>キキン</t>
    </rPh>
    <phoneticPr fontId="2"/>
  </si>
  <si>
    <t>賃貸集合住宅維持管理基金</t>
  </si>
  <si>
    <t>企業版ふるさと納税寄附金基金</t>
    <rPh sb="0" eb="2">
      <t>キギョウ</t>
    </rPh>
    <rPh sb="2" eb="3">
      <t>バン</t>
    </rPh>
    <rPh sb="7" eb="9">
      <t>ノウゼイ</t>
    </rPh>
    <rPh sb="9" eb="12">
      <t>キフキン</t>
    </rPh>
    <rPh sb="12" eb="14">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</si>
  <si>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</si>
  <si>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</si>
  <si>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</si>
  <si>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</si>
  <si>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</si>
  <si>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</si>
  <si>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</si>
  <si>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</si>
  <si>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</si>
  <si>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</si>
  <si>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</si>
  <si>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数値無しとなっており、将来世代への負担は抑制されている。また、有形固定資産減価償却率は類似団体と比較して低くなっているが、今後も適正な維持管理を進め、公共施設等総合管理計画に基づき、集約化並びに長寿命化対策に取り組んでいく。</t>
    <rPh sb="7" eb="10">
      <t>スウチナ</t>
    </rPh>
    <rPh sb="18" eb="20">
      <t>ショウライ</t>
    </rPh>
    <rPh sb="20" eb="22">
      <t>セダイ</t>
    </rPh>
    <rPh sb="24" eb="26">
      <t>フタン</t>
    </rPh>
    <rPh sb="27" eb="29">
      <t>ヨクセイ</t>
    </rPh>
    <phoneticPr fontId="5"/>
  </si>
  <si>
    <t>将来負担比率は数値無しとなっており、将来負担額を充当可能財源等が上回る状況が継続している。一方実質公債費比率は、今後平成20年代の大規模事業の元金償還が順次終了していくものの、令和4～6年度にかけて大規模事業の地方債借入を行ったことから上昇していく見込みである。このことから引き続き財政適正化を図っていく必要がある。</t>
    <rPh sb="18" eb="23">
      <t>ショウライフタンガク</t>
    </rPh>
    <rPh sb="24" eb="26">
      <t>ジュウトウ</t>
    </rPh>
    <rPh sb="26" eb="28">
      <t>カノウ</t>
    </rPh>
    <rPh sb="28" eb="31">
      <t>ザイゲントウ</t>
    </rPh>
    <rPh sb="32" eb="34">
      <t>ウワマワ</t>
    </rPh>
    <rPh sb="35" eb="37">
      <t>ジョウキョウ</t>
    </rPh>
    <rPh sb="38" eb="40">
      <t>ケイゾク</t>
    </rPh>
    <rPh sb="45" eb="47">
      <t>イッポウ</t>
    </rPh>
    <rPh sb="47" eb="49">
      <t>ジッシツ</t>
    </rPh>
    <rPh sb="49" eb="52">
      <t>コウサイヒ</t>
    </rPh>
    <rPh sb="52" eb="54">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</si>
</sst>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46A593B-FA56-4570-BF84-E201B77282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A0E-481F-85AA-9A4600995D2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81584</c:v>
                </c:pt>
                <c:pt idx="1">
                  <c:v>85507</c:v>
                </c:pt>
                <c:pt idx="2">
                  <c:v>178183</c:v>
                </c:pt>
                <c:pt idx="3">
                  <c:v>263632</c:v>
                </c:pt>
                <c:pt idx="4">
                  <c:v>325742</c:v>
                </c:pt>
              </c:numCache>
            </c:numRef>
          </c:val>
          <c:smooth val="0"/>
          <c:extLst>
            <c:ext xmlns:c16="http://schemas.microsoft.com/office/drawing/2014/chart" uri="{C3380CC4-5D6E-409C-BE32-E72D297353CC}">
              <c16:uniqueId val="{00000001-AA0E-481F-85AA-9A4600995D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10.59</c:v>
                </c:pt>
                <c:pt idx="1">
                  <c:v>8.81</c:v>
                </c:pt>
                <c:pt idx="2">
                  <c:v>11.53</c:v>
                </c:pt>
                <c:pt idx="3">
                  <c:v>19.57</c:v>
                </c:pt>
                <c:pt idx="4">
                  <c:v>14.64</c:v>
                </c:pt>
              </c:numCache>
            </c:numRef>
          </c:val>
          <c:extLst>
            <c:ext xmlns:c16="http://schemas.microsoft.com/office/drawing/2014/chart" uri="{C3380CC4-5D6E-409C-BE32-E72D297353CC}">
              <c16:uniqueId val="{00000000-89F8-4BCE-99E9-F02D4AF815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38.380000000000003</c:v>
                </c:pt>
                <c:pt idx="1">
                  <c:v>36.700000000000003</c:v>
                </c:pt>
                <c:pt idx="2">
                  <c:v>37.119999999999997</c:v>
                </c:pt>
                <c:pt idx="3">
                  <c:v>33.24</c:v>
                </c:pt>
                <c:pt idx="4">
                  <c:v>37.1</c:v>
                </c:pt>
              </c:numCache>
            </c:numRef>
          </c:val>
          <c:extLst>
            <c:ext xmlns:c16="http://schemas.microsoft.com/office/drawing/2014/chart" uri="{C3380CC4-5D6E-409C-BE32-E72D297353CC}">
              <c16:uniqueId val="{00000001-89F8-4BCE-99E9-F02D4AF815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0.96</c:v>
                </c:pt>
                <c:pt idx="1">
                  <c:v>-6.95</c:v>
                </c:pt>
                <c:pt idx="2">
                  <c:v>-1.66</c:v>
                </c:pt>
                <c:pt idx="3">
                  <c:v>-3.9</c:v>
                </c:pt>
                <c:pt idx="4">
                  <c:v>-11.9</c:v>
                </c:pt>
              </c:numCache>
            </c:numRef>
          </c:val>
          <c:smooth val="0"/>
          <c:extLst>
            <c:ext xmlns:c16="http://schemas.microsoft.com/office/drawing/2014/chart" uri="{C3380CC4-5D6E-409C-BE32-E72D297353CC}">
              <c16:uniqueId val="{00000002-89F8-4BCE-99E9-F02D4AF815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c:v>
                </c:pt>
                <c:pt idx="2">
                  <c:v>#N/A</c:v>
                </c:pt>
                <c:pt idx="3">
                  <c:v>0.47</c:v>
                </c:pt>
                <c:pt idx="4">
                  <c:v>#N/A</c:v>
                </c:pt>
                <c:pt idx="5">
                  <c:v>0.28999999999999998</c:v>
                </c:pt>
                <c:pt idx="6">
                  <c:v>#N/A</c:v>
                </c:pt>
                <c:pt idx="7">
                  <c:v>1.89</c:v>
                </c:pt>
                <c:pt idx="8">
                  <c:v>#N/A</c:v>
                </c:pt>
                <c:pt idx="9">
                  <c:v>0</c:v>
                </c:pt>
              </c:numCache>
            </c:numRef>
          </c:val>
          <c:extLst>
            <c:ext xmlns:c16="http://schemas.microsoft.com/office/drawing/2014/chart" uri="{C3380CC4-5D6E-409C-BE32-E72D297353CC}">
              <c16:uniqueId val="{00000000-4959-40F8-A5E0-43F8B3AC6D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59-40F8-A5E0-43F8B3AC6DC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2-4959-40F8-A5E0-43F8B3AC6DCF}"/>
            </c:ext>
          </c:extLst>
        </c:ser>
        <c:ser>
          <c:idx val="3"/>
          <c:order val="3"/>
          <c:tx>
            <c:strRef>
              <c:f>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0.22</c:v>
                </c:pt>
              </c:numCache>
            </c:numRef>
          </c:val>
          <c:extLst>
            <c:ext xmlns:c16="http://schemas.microsoft.com/office/drawing/2014/chart" uri="{C3380CC4-5D6E-409C-BE32-E72D297353CC}">
              <c16:uniqueId val="{00000003-4959-40F8-A5E0-43F8B3AC6DC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0.22</c:v>
                </c:pt>
                <c:pt idx="4">
                  <c:v>#N/A</c:v>
                </c:pt>
                <c:pt idx="5">
                  <c:v>0.36</c:v>
                </c:pt>
                <c:pt idx="6">
                  <c:v>#N/A</c:v>
                </c:pt>
                <c:pt idx="7">
                  <c:v>0.32</c:v>
                </c:pt>
                <c:pt idx="8">
                  <c:v>#N/A</c:v>
                </c:pt>
                <c:pt idx="9">
                  <c:v>0.37</c:v>
                </c:pt>
              </c:numCache>
            </c:numRef>
          </c:val>
          <c:extLst>
            <c:ext xmlns:c16="http://schemas.microsoft.com/office/drawing/2014/chart" uri="{C3380CC4-5D6E-409C-BE32-E72D297353CC}">
              <c16:uniqueId val="{00000004-4959-40F8-A5E0-43F8B3AC6DC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2.88</c:v>
                </c:pt>
                <c:pt idx="2">
                  <c:v>#N/A</c:v>
                </c:pt>
                <c:pt idx="3">
                  <c:v>1.3</c:v>
                </c:pt>
                <c:pt idx="4">
                  <c:v>#N/A</c:v>
                </c:pt>
                <c:pt idx="5">
                  <c:v>1.23</c:v>
                </c:pt>
                <c:pt idx="6">
                  <c:v>#N/A</c:v>
                </c:pt>
                <c:pt idx="7">
                  <c:v>1.27</c:v>
                </c:pt>
                <c:pt idx="8">
                  <c:v>#N/A</c:v>
                </c:pt>
                <c:pt idx="9">
                  <c:v>0.43</c:v>
                </c:pt>
              </c:numCache>
            </c:numRef>
          </c:val>
          <c:extLst>
            <c:ext xmlns:c16="http://schemas.microsoft.com/office/drawing/2014/chart" uri="{C3380CC4-5D6E-409C-BE32-E72D297353CC}">
              <c16:uniqueId val="{00000005-4959-40F8-A5E0-43F8B3AC6DC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1.4</c:v>
                </c:pt>
              </c:numCache>
            </c:numRef>
          </c:val>
          <c:extLst>
            <c:ext xmlns:c16="http://schemas.microsoft.com/office/drawing/2014/chart" uri="{C3380CC4-5D6E-409C-BE32-E72D297353CC}">
              <c16:uniqueId val="{00000006-4959-40F8-A5E0-43F8B3AC6DCF}"/>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9.74</c:v>
                </c:pt>
                <c:pt idx="2">
                  <c:v>#N/A</c:v>
                </c:pt>
                <c:pt idx="3">
                  <c:v>9.8699999999999992</c:v>
                </c:pt>
                <c:pt idx="4">
                  <c:v>#N/A</c:v>
                </c:pt>
                <c:pt idx="5">
                  <c:v>10.69</c:v>
                </c:pt>
                <c:pt idx="6">
                  <c:v>#N/A</c:v>
                </c:pt>
                <c:pt idx="7">
                  <c:v>7.87</c:v>
                </c:pt>
                <c:pt idx="8">
                  <c:v>#N/A</c:v>
                </c:pt>
                <c:pt idx="9">
                  <c:v>7.67</c:v>
                </c:pt>
              </c:numCache>
            </c:numRef>
          </c:val>
          <c:extLst>
            <c:ext xmlns:c16="http://schemas.microsoft.com/office/drawing/2014/chart" uri="{C3380CC4-5D6E-409C-BE32-E72D297353CC}">
              <c16:uniqueId val="{00000007-4959-40F8-A5E0-43F8B3AC6DC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7.74</c:v>
                </c:pt>
                <c:pt idx="2">
                  <c:v>#N/A</c:v>
                </c:pt>
                <c:pt idx="3">
                  <c:v>6.9</c:v>
                </c:pt>
                <c:pt idx="4">
                  <c:v>#N/A</c:v>
                </c:pt>
                <c:pt idx="5">
                  <c:v>7.9</c:v>
                </c:pt>
                <c:pt idx="6">
                  <c:v>#N/A</c:v>
                </c:pt>
                <c:pt idx="7">
                  <c:v>8.3000000000000007</c:v>
                </c:pt>
                <c:pt idx="8">
                  <c:v>#N/A</c:v>
                </c:pt>
                <c:pt idx="9">
                  <c:v>8.66</c:v>
                </c:pt>
              </c:numCache>
            </c:numRef>
          </c:val>
          <c:extLst>
            <c:ext xmlns:c16="http://schemas.microsoft.com/office/drawing/2014/chart" uri="{C3380CC4-5D6E-409C-BE32-E72D297353CC}">
              <c16:uniqueId val="{00000008-4959-40F8-A5E0-43F8B3AC6D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10.58</c:v>
                </c:pt>
                <c:pt idx="2">
                  <c:v>#N/A</c:v>
                </c:pt>
                <c:pt idx="3">
                  <c:v>8.81</c:v>
                </c:pt>
                <c:pt idx="4">
                  <c:v>#N/A</c:v>
                </c:pt>
                <c:pt idx="5">
                  <c:v>11.53</c:v>
                </c:pt>
                <c:pt idx="6">
                  <c:v>#N/A</c:v>
                </c:pt>
                <c:pt idx="7">
                  <c:v>19.57</c:v>
                </c:pt>
                <c:pt idx="8">
                  <c:v>#N/A</c:v>
                </c:pt>
                <c:pt idx="9">
                  <c:v>14.63</c:v>
                </c:pt>
              </c:numCache>
            </c:numRef>
          </c:val>
          <c:extLst>
            <c:ext xmlns:c16="http://schemas.microsoft.com/office/drawing/2014/chart" uri="{C3380CC4-5D6E-409C-BE32-E72D297353CC}">
              <c16:uniqueId val="{00000009-4959-40F8-A5E0-43F8B3AC6D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598</c:v>
                </c:pt>
                <c:pt idx="5">
                  <c:v>580</c:v>
                </c:pt>
                <c:pt idx="8">
                  <c:v>578</c:v>
                </c:pt>
                <c:pt idx="11">
                  <c:v>519</c:v>
                </c:pt>
                <c:pt idx="14">
                  <c:v>512</c:v>
                </c:pt>
              </c:numCache>
            </c:numRef>
          </c:val>
          <c:extLst>
            <c:ext xmlns:c16="http://schemas.microsoft.com/office/drawing/2014/chart" uri="{C3380CC4-5D6E-409C-BE32-E72D297353CC}">
              <c16:uniqueId val="{00000000-05D5-462A-A1E3-7A9126243D0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5D5-462A-A1E3-7A9126243D0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11</c:v>
                </c:pt>
                <c:pt idx="6">
                  <c:v>11</c:v>
                </c:pt>
                <c:pt idx="9">
                  <c:v>6</c:v>
                </c:pt>
                <c:pt idx="12">
                  <c:v>10</c:v>
                </c:pt>
              </c:numCache>
            </c:numRef>
          </c:val>
          <c:extLst>
            <c:ext xmlns:c16="http://schemas.microsoft.com/office/drawing/2014/chart" uri="{C3380CC4-5D6E-409C-BE32-E72D297353CC}">
              <c16:uniqueId val="{00000002-05D5-462A-A1E3-7A9126243D0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17</c:v>
                </c:pt>
                <c:pt idx="6">
                  <c:v>19</c:v>
                </c:pt>
                <c:pt idx="9">
                  <c:v>18</c:v>
                </c:pt>
                <c:pt idx="12">
                  <c:v>19</c:v>
                </c:pt>
              </c:numCache>
            </c:numRef>
          </c:val>
          <c:extLst>
            <c:ext xmlns:c16="http://schemas.microsoft.com/office/drawing/2014/chart" uri="{C3380CC4-5D6E-409C-BE32-E72D297353CC}">
              <c16:uniqueId val="{00000003-05D5-462A-A1E3-7A9126243D0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145</c:v>
                </c:pt>
                <c:pt idx="3">
                  <c:v>141</c:v>
                </c:pt>
                <c:pt idx="6">
                  <c:v>134</c:v>
                </c:pt>
                <c:pt idx="9">
                  <c:v>118</c:v>
                </c:pt>
                <c:pt idx="12">
                  <c:v>128</c:v>
                </c:pt>
              </c:numCache>
            </c:numRef>
          </c:val>
          <c:extLst>
            <c:ext xmlns:c16="http://schemas.microsoft.com/office/drawing/2014/chart" uri="{C3380CC4-5D6E-409C-BE32-E72D297353CC}">
              <c16:uniqueId val="{00000004-05D5-462A-A1E3-7A9126243D0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5D5-462A-A1E3-7A9126243D0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5D5-462A-A1E3-7A9126243D0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768</c:v>
                </c:pt>
                <c:pt idx="3">
                  <c:v>750</c:v>
                </c:pt>
                <c:pt idx="6">
                  <c:v>765</c:v>
                </c:pt>
                <c:pt idx="9">
                  <c:v>691</c:v>
                </c:pt>
                <c:pt idx="12">
                  <c:v>662</c:v>
                </c:pt>
              </c:numCache>
            </c:numRef>
          </c:val>
          <c:extLst>
            <c:ext xmlns:c16="http://schemas.microsoft.com/office/drawing/2014/chart" uri="{C3380CC4-5D6E-409C-BE32-E72D297353CC}">
              <c16:uniqueId val="{00000007-05D5-462A-A1E3-7A9126243D0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332</c:v>
                </c:pt>
                <c:pt idx="2">
                  <c:v>#N/A</c:v>
                </c:pt>
                <c:pt idx="3">
                  <c:v>#N/A</c:v>
                </c:pt>
                <c:pt idx="4">
                  <c:v>339</c:v>
                </c:pt>
                <c:pt idx="5">
                  <c:v>#N/A</c:v>
                </c:pt>
                <c:pt idx="6">
                  <c:v>#N/A</c:v>
                </c:pt>
                <c:pt idx="7">
                  <c:v>351</c:v>
                </c:pt>
                <c:pt idx="8">
                  <c:v>#N/A</c:v>
                </c:pt>
                <c:pt idx="9">
                  <c:v>#N/A</c:v>
                </c:pt>
                <c:pt idx="10">
                  <c:v>314</c:v>
                </c:pt>
                <c:pt idx="11">
                  <c:v>#N/A</c:v>
                </c:pt>
                <c:pt idx="12">
                  <c:v>#N/A</c:v>
                </c:pt>
                <c:pt idx="13">
                  <c:v>307</c:v>
                </c:pt>
                <c:pt idx="14">
                  <c:v>#N/A</c:v>
                </c:pt>
              </c:numCache>
            </c:numRef>
          </c:val>
          <c:smooth val="0"/>
          <c:extLst>
            <c:ext xmlns:c16="http://schemas.microsoft.com/office/drawing/2014/chart" uri="{C3380CC4-5D6E-409C-BE32-E72D297353CC}">
              <c16:uniqueId val="{00000008-05D5-462A-A1E3-7A9126243D0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4924</c:v>
                </c:pt>
                <c:pt idx="5">
                  <c:v>4643</c:v>
                </c:pt>
                <c:pt idx="8">
                  <c:v>4440</c:v>
                </c:pt>
                <c:pt idx="11">
                  <c:v>4502</c:v>
                </c:pt>
                <c:pt idx="14">
                  <c:v>4543</c:v>
                </c:pt>
              </c:numCache>
            </c:numRef>
          </c:val>
          <c:extLst>
            <c:ext xmlns:c16="http://schemas.microsoft.com/office/drawing/2014/chart" uri="{C3380CC4-5D6E-409C-BE32-E72D297353CC}">
              <c16:uniqueId val="{00000000-0F21-492C-8A7D-A63539B4A6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c:v>
                </c:pt>
                <c:pt idx="5">
                  <c:v>7</c:v>
                </c:pt>
                <c:pt idx="8">
                  <c:v>6</c:v>
                </c:pt>
                <c:pt idx="11">
                  <c:v>3</c:v>
                </c:pt>
                <c:pt idx="14">
                  <c:v>2</c:v>
                </c:pt>
              </c:numCache>
            </c:numRef>
          </c:val>
          <c:extLst>
            <c:ext xmlns:c16="http://schemas.microsoft.com/office/drawing/2014/chart" uri="{C3380CC4-5D6E-409C-BE32-E72D297353CC}">
              <c16:uniqueId val="{00000001-0F21-492C-8A7D-A63539B4A6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3121</c:v>
                </c:pt>
                <c:pt idx="5">
                  <c:v>3491</c:v>
                </c:pt>
                <c:pt idx="8">
                  <c:v>3567</c:v>
                </c:pt>
                <c:pt idx="11">
                  <c:v>3507</c:v>
                </c:pt>
                <c:pt idx="14">
                  <c:v>3858</c:v>
                </c:pt>
              </c:numCache>
            </c:numRef>
          </c:val>
          <c:extLst>
            <c:ext xmlns:c16="http://schemas.microsoft.com/office/drawing/2014/chart" uri="{C3380CC4-5D6E-409C-BE32-E72D297353CC}">
              <c16:uniqueId val="{00000002-0F21-492C-8A7D-A63539B4A6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F21-492C-8A7D-A63539B4A6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F21-492C-8A7D-A63539B4A6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21-492C-8A7D-A63539B4A6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799</c:v>
                </c:pt>
                <c:pt idx="3">
                  <c:v>809</c:v>
                </c:pt>
                <c:pt idx="6">
                  <c:v>770</c:v>
                </c:pt>
                <c:pt idx="9">
                  <c:v>767</c:v>
                </c:pt>
                <c:pt idx="12">
                  <c:v>809</c:v>
                </c:pt>
              </c:numCache>
            </c:numRef>
          </c:val>
          <c:extLst>
            <c:ext xmlns:c16="http://schemas.microsoft.com/office/drawing/2014/chart" uri="{C3380CC4-5D6E-409C-BE32-E72D297353CC}">
              <c16:uniqueId val="{00000006-0F21-492C-8A7D-A63539B4A6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82</c:v>
                </c:pt>
                <c:pt idx="3">
                  <c:v>66</c:v>
                </c:pt>
                <c:pt idx="6">
                  <c:v>49</c:v>
                </c:pt>
                <c:pt idx="9">
                  <c:v>33</c:v>
                </c:pt>
                <c:pt idx="12">
                  <c:v>17</c:v>
                </c:pt>
              </c:numCache>
            </c:numRef>
          </c:val>
          <c:extLst>
            <c:ext xmlns:c16="http://schemas.microsoft.com/office/drawing/2014/chart" uri="{C3380CC4-5D6E-409C-BE32-E72D297353CC}">
              <c16:uniqueId val="{00000007-0F21-492C-8A7D-A63539B4A6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1191</c:v>
                </c:pt>
                <c:pt idx="3">
                  <c:v>1122</c:v>
                </c:pt>
                <c:pt idx="6">
                  <c:v>1040</c:v>
                </c:pt>
                <c:pt idx="9">
                  <c:v>1000</c:v>
                </c:pt>
                <c:pt idx="12">
                  <c:v>916</c:v>
                </c:pt>
              </c:numCache>
            </c:numRef>
          </c:val>
          <c:extLst>
            <c:ext xmlns:c16="http://schemas.microsoft.com/office/drawing/2014/chart" uri="{C3380CC4-5D6E-409C-BE32-E72D297353CC}">
              <c16:uniqueId val="{00000008-0F21-492C-8A7D-A63539B4A6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c:v>
                </c:pt>
                <c:pt idx="3">
                  <c:v>11</c:v>
                </c:pt>
                <c:pt idx="6">
                  <c:v>8</c:v>
                </c:pt>
                <c:pt idx="9">
                  <c:v>4</c:v>
                </c:pt>
                <c:pt idx="12">
                  <c:v>4</c:v>
                </c:pt>
              </c:numCache>
            </c:numRef>
          </c:val>
          <c:extLst>
            <c:ext xmlns:c16="http://schemas.microsoft.com/office/drawing/2014/chart" uri="{C3380CC4-5D6E-409C-BE32-E72D297353CC}">
              <c16:uniqueId val="{00000009-0F21-492C-8A7D-A63539B4A6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5945</c:v>
                </c:pt>
                <c:pt idx="3">
                  <c:v>5601</c:v>
                </c:pt>
                <c:pt idx="6">
                  <c:v>5332</c:v>
                </c:pt>
                <c:pt idx="9">
                  <c:v>5436</c:v>
                </c:pt>
                <c:pt idx="12">
                  <c:v>5528</c:v>
                </c:pt>
              </c:numCache>
            </c:numRef>
          </c:val>
          <c:extLst>
            <c:ext xmlns:c16="http://schemas.microsoft.com/office/drawing/2014/chart" uri="{C3380CC4-5D6E-409C-BE32-E72D297353CC}">
              <c16:uniqueId val="{0000000A-0F21-492C-8A7D-A63539B4A6A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F21-492C-8A7D-A63539B4A6A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1279</c:v>
                </c:pt>
                <c:pt idx="1">
                  <c:v>1129</c:v>
                </c:pt>
                <c:pt idx="2">
                  <c:v>1279</c:v>
                </c:pt>
              </c:numCache>
            </c:numRef>
          </c:val>
          <c:extLst>
            <c:ext xmlns:c16="http://schemas.microsoft.com/office/drawing/2014/chart" uri="{C3380CC4-5D6E-409C-BE32-E72D297353CC}">
              <c16:uniqueId val="{00000000-227F-4D2F-B08F-0D1548C884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921</c:v>
                </c:pt>
                <c:pt idx="1">
                  <c:v>928</c:v>
                </c:pt>
                <c:pt idx="2">
                  <c:v>936</c:v>
                </c:pt>
              </c:numCache>
            </c:numRef>
          </c:val>
          <c:extLst>
            <c:ext xmlns:c16="http://schemas.microsoft.com/office/drawing/2014/chart" uri="{C3380CC4-5D6E-409C-BE32-E72D297353CC}">
              <c16:uniqueId val="{00000001-227F-4D2F-B08F-0D1548C884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948</c:v>
                </c:pt>
                <c:pt idx="1">
                  <c:v>1020</c:v>
                </c:pt>
                <c:pt idx="2">
                  <c:v>1275</c:v>
                </c:pt>
              </c:numCache>
            </c:numRef>
          </c:val>
          <c:extLst>
            <c:ext xmlns:c16="http://schemas.microsoft.com/office/drawing/2014/chart" uri="{C3380CC4-5D6E-409C-BE32-E72D297353CC}">
              <c16:uniqueId val="{00000002-227F-4D2F-B08F-0D1548C8844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{815BFC7C-1CE7-452F-A92B-493CDF130D1E}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C7D-4618-948F-7A6B909B6C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{C109E680-45AC-44DC-B596-E0C16DD6AE92}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7D-4618-948F-7A6B909B6C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{2DC9DE0E-4171-4C7B-B341-51B894126A88}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7D-4618-948F-7A6B909B6C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{A6FADB4B-34B6-4A72-BBCB-20208D24F77A}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7D-4618-948F-7A6B909B6C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{CE6F4F15-32B5-4F05-8C15-7442C8CC939C}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7D-4618-948F-7A6B909B6CE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{617622D2-4AF0-4AA1-AEAA-53309DEC6274}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C7D-4618-948F-7A6B909B6CE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{1651A31B-3C28-4BB3-80F1-4E59641C87E6}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C7D-4618-948F-7A6B909B6CE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{8E492F65-ADB7-437C-BA36-93486E2F6F84}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C7D-4618-948F-7A6B909B6CE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{3561C6C2-2772-48ED-8682-3A1BB5647CFC}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C7D-4618-948F-7A6B909B6C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55.7</c:v>
                </c:pt>
                <c:pt idx="8">
                  <c:v>57.6</c:v>
                </c:pt>
                <c:pt idx="16">
                  <c:v>54.6</c:v>
                </c:pt>
                <c:pt idx="24">
                  <c:v>48.2</c:v>
                </c:pt>
                <c:pt idx="32">
                  <c:v>46.7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C7D-4618-948F-7A6B909B6CE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{0741033F-7ABD-4627-AB8E-CA1E145EB304}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C7D-4618-948F-7A6B909B6CE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{042F2434-2B7E-4FF6-BDE0-A72689321608}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7D-4618-948F-7A6B909B6C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{35748072-4FE6-4BC4-A294-021DF91B2B4E}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7D-4618-948F-7A6B909B6C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{5BDBCAD2-81F7-4B1E-A517-FE0531EB1F84}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7D-4618-948F-7A6B909B6C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{0CF48DC4-1AD7-4E30-AA64-56958BFA064D}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7D-4618-948F-7A6B909B6CE3}"/>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{88DE43EE-E821-4379-B3E6-09BFC1E04B13}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C7D-4618-948F-7A6B909B6CE3}"/>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{5A0E2EDB-0CAC-4CBA-9EC6-CCC374341AAD}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C7D-4618-948F-7A6B909B6CE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{9194E495-8F7B-4342-95C9-7DA0FCAFA23F}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C7D-4618-948F-7A6B909B6CE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{1933742E-AC2D-468B-BC85-F0B3F10DAA35}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C7D-4618-948F-7A6B909B6C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C7D-4618-948F-7A6B909B6CE3}"/>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{91736B96-9BE9-4DB8-9160-64FA7AAC447B}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417-44CC-A880-324C1F946E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{481FE9C7-DA57-45AD-B2C2-513C44AEACC0}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17-44CC-A880-324C1F946E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{B550229D-0A10-4353-8DE7-737B98709F82}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17-44CC-A880-324C1F946E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{08C14D92-5A5C-4C0C-BCF0-5C1B1CF9863B}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17-44CC-A880-324C1F946E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{6A115A40-C3EE-4EC1-8D53-091C0E67B028}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17-44CC-A880-324C1F946E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{7E0F1D12-1B01-4771-AB15-9C8538C38164}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417-44CC-A880-324C1F946E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{964ECC29-EE59-4B21-A758-E10204BE2C94}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417-44CC-A880-324C1F946E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{E77E6760-E353-4B89-A7A7-DF111B91ECE3}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417-44CC-A880-324C1F946E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{95D93588-EC71-4967-8277-172A96121C5C}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417-44CC-A880-324C1F946E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11.5</c:v>
                </c:pt>
                <c:pt idx="16">
                  <c:v>12</c:v>
                </c:pt>
                <c:pt idx="24">
                  <c:v>11.6</c:v>
                </c:pt>
                <c:pt idx="32">
                  <c:v>11.2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417-44CC-A880-324C1F946E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{DAEBCF14-5239-4EA7-AE1D-DCB651229B98}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417-44CC-A880-324C1F946E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{EF7ED22D-0938-4F86-B1EC-D185364C4831}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17-44CC-A880-324C1F946E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{09BE79AE-AE7F-4D01-8696-1DA721D48122}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17-44CC-A880-324C1F946E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{8E6DBC07-A7A5-4B27-A725-6F6390E569DF}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17-44CC-A880-324C1F946E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{5080F1F3-0F24-4933-86E7-21B603FF80FD}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17-44CC-A880-324C1F946E9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{90C59B7F-336B-4469-951E-45907FBD226A}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417-44CC-A880-324C1F946E9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{5E9F9941-3D3F-4CEF-B403-790397E2DAC7}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417-44CC-A880-324C1F946E9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{79FEE88D-F5EE-41D7-A12B-E84451352BF6}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417-44CC-A880-324C1F946E9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{CF398FA3-3D9B-4E8D-A41C-054F5377B209}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417-44CC-A880-324C1F946E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417-44CC-A880-324C1F946E94}"/>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4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4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4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4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4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4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4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4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4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4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4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4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少子高齢化並びに過疎による人口の減少が課題となっており、併せて個人の所得が伸びないことなどから税収が減少しており、類似団体平均より低い状態で推移している。</a:t>
          </a:r>
          <a:endParaRPr lang="ja-JP" altLang="ja-JP" sz="1400">
            <a:effectLst/>
          </a:endParaRPr>
        </a:p>
        <a:p>
          <a:r>
            <a:rPr kumimoji="1" lang="ja-JP" altLang="ja-JP" sz="1100">
              <a:solidFill>
                <a:schemeClr val="dk1"/>
              </a:solidFill>
              <a:effectLst/>
              <a:latin typeface="+mn-lt"/>
              <a:ea typeface="+mn-ea"/>
              <a:cs typeface="+mn-cs"/>
            </a:rPr>
            <a:t>　今後、第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次総合計画に基づくまちづくりを着実に推進するとともに、必要な事業を峻別し、投資的経費を抑制するなど、歳出の徹底的な見直しを行い、税収の徴収率維持・向上対策を柱に歳入確保に努める。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4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4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4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68580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4114800" y="7612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4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60537</xdr:rowOff>
    </xdr:from>
    <xdr:to>
      <xdr:col>15</xdr:col>
      <xdr:colOff>82550</xdr:colOff>
      <xdr:row>44</xdr:row>
      <xdr:rowOff>68580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336800" y="76043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52494</xdr:rowOff>
    </xdr:from>
    <xdr:to>
      <xdr:col>11</xdr:col>
      <xdr:colOff>31750</xdr:colOff>
      <xdr:row>44</xdr:row>
      <xdr:rowOff>60537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447800" y="75962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108390</xdr:rowOff>
    </xdr:from>
    <xdr:ext cx="762000" cy="259045"/>
    <xdr:sp macro="" textlink="">
      <xdr:nvSpPr>
        <xdr:cNvPr id="88" name="財政力該当値テキスト">
          <a:extLst>
            <a:ext uri="{FF2B5EF4-FFF2-40B4-BE49-F238E27FC236}">
              <a16:creationId xmlns:a16="http://schemas.microsoft.com/office/drawing/2014/main" id="{00000000-0008-0000-0400-000058000000}"/>
            </a:ext>
          </a:extLst>
        </xdr:cNvPr>
        <xdr:cNvSpPr txBox="1"/>
      </xdr:nvSpPr>
      <xdr:spPr>
        <a:xfrm>
          <a:off x="5041900" y="74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9737</xdr:rowOff>
    </xdr:from>
    <xdr:to>
      <xdr:col>11</xdr:col>
      <xdr:colOff>82550</xdr:colOff>
      <xdr:row>44</xdr:row>
      <xdr:rowOff>111337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286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96114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955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397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88071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066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4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ポイント減少した。これは歳入経常一般財源のうち地方交付税が前年比</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増加したことや公債費が前年比</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減少したことなどが大きく影響した。依然として、依存財源に大きく左右される状況ではあるが、財源確保の取組として平成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年度から町税相談員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名を配置し、町税徴収等について定期訪問を実施し一定の効果を得ており、経常経費については、今後とも優先度を見極めながら、事務事業の見直し等を進め、</a:t>
          </a:r>
          <a:r>
            <a:rPr kumimoji="1" lang="ja-JP" altLang="en-US" sz="1100">
              <a:solidFill>
                <a:schemeClr val="dk1"/>
              </a:solidFill>
              <a:effectLst/>
              <a:latin typeface="+mn-lt"/>
              <a:ea typeface="+mn-ea"/>
              <a:cs typeface="+mn-cs"/>
            </a:rPr>
            <a:t>経常</a:t>
          </a:r>
          <a:r>
            <a:rPr kumimoji="1" lang="ja-JP" altLang="ja-JP" sz="1100">
              <a:solidFill>
                <a:schemeClr val="dk1"/>
              </a:solidFill>
              <a:effectLst/>
              <a:latin typeface="+mn-lt"/>
              <a:ea typeface="+mn-ea"/>
              <a:cs typeface="+mn-cs"/>
            </a:rPr>
            <a:t>経費の削減に努めることとしている。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4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4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4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167386</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4114800" y="10819130"/>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4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49022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3225800" y="1096873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64</xdr:row>
      <xdr:rowOff>49022</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2336800" y="1096391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60960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447800" y="1096391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110507</xdr:rowOff>
    </xdr:from>
    <xdr:ext cx="762000" cy="259045"/>
    <xdr:sp macro="" textlink="">
      <xdr:nvSpPr>
        <xdr:cNvPr id="149" name="財政構造の弾力性該当値テキスト">
          <a:extLst>
            <a:ext uri="{FF2B5EF4-FFF2-40B4-BE49-F238E27FC236}">
              <a16:creationId xmlns:a16="http://schemas.microsoft.com/office/drawing/2014/main" id="{00000000-0008-0000-0400-000095000000}"/>
            </a:ext>
          </a:extLst>
        </xdr:cNvPr>
        <xdr:cNvSpPr txBox="1"/>
      </xdr:nvSpPr>
      <xdr:spPr>
        <a:xfrm>
          <a:off x="5041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169672</xdr:rowOff>
    </xdr:from>
    <xdr:to>
      <xdr:col>15</xdr:col>
      <xdr:colOff>133350</xdr:colOff>
      <xdr:row>64</xdr:row>
      <xdr:rowOff>99822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3175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84599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2844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10160</xdr:rowOff>
    </xdr:from>
    <xdr:to>
      <xdr:col>7</xdr:col>
      <xdr:colOff>31750</xdr:colOff>
      <xdr:row>65</xdr:row>
      <xdr:rowOff>111760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97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96537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066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[541,943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類似団体平均と比べ</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なっているが</a:t>
          </a:r>
          <a:r>
            <a:rPr kumimoji="1" lang="ja-JP" altLang="en-US" sz="1100">
              <a:solidFill>
                <a:schemeClr val="dk1"/>
              </a:solidFill>
              <a:effectLst/>
              <a:latin typeface="+mn-lt"/>
              <a:ea typeface="+mn-ea"/>
              <a:cs typeface="+mn-cs"/>
            </a:rPr>
            <a:t>、これは分</a:t>
          </a:r>
          <a:r>
            <a:rPr kumimoji="1" lang="ja-JP" altLang="ja-JP" sz="1100">
              <a:solidFill>
                <a:schemeClr val="dk1"/>
              </a:solidFill>
              <a:effectLst/>
              <a:latin typeface="+mn-lt"/>
              <a:ea typeface="+mn-ea"/>
              <a:cs typeface="+mn-cs"/>
            </a:rPr>
            <a:t>母となる人口は年々減少傾向にある</a:t>
          </a:r>
          <a:r>
            <a:rPr kumimoji="1" lang="ja-JP" altLang="en-US" sz="1100">
              <a:solidFill>
                <a:schemeClr val="dk1"/>
              </a:solidFill>
              <a:effectLst/>
              <a:latin typeface="+mn-lt"/>
              <a:ea typeface="+mn-ea"/>
              <a:cs typeface="+mn-cs"/>
            </a:rPr>
            <a:t>ことに加え、除雪経費が前年度比</a:t>
          </a:r>
          <a:r>
            <a:rPr kumimoji="1" lang="en-US" altLang="ja-JP" sz="1100">
              <a:solidFill>
                <a:schemeClr val="dk1"/>
              </a:solidFill>
              <a:effectLst/>
              <a:latin typeface="+mn-lt"/>
              <a:ea typeface="+mn-ea"/>
              <a:cs typeface="+mn-cs"/>
            </a:rPr>
            <a:t>133.1</a:t>
          </a:r>
          <a:r>
            <a:rPr kumimoji="1" lang="ja-JP" altLang="en-US" sz="1100">
              <a:solidFill>
                <a:schemeClr val="dk1"/>
              </a:solidFill>
              <a:effectLst/>
              <a:latin typeface="+mn-lt"/>
              <a:ea typeface="+mn-ea"/>
              <a:cs typeface="+mn-cs"/>
            </a:rPr>
            <a:t>％増加したためである</a:t>
          </a:r>
          <a:r>
            <a:rPr kumimoji="1" lang="ja-JP" altLang="ja-JP" sz="1100">
              <a:solidFill>
                <a:schemeClr val="dk1"/>
              </a:solidFill>
              <a:effectLst/>
              <a:latin typeface="+mn-lt"/>
              <a:ea typeface="+mn-ea"/>
              <a:cs typeface="+mn-cs"/>
            </a:rPr>
            <a:t>。本町は山形県内でも有数の豪雪地帯であり、維持補修費のうち除雪経費が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割を占めており、地理的要因によるところが大きい。今後ともこれらを含めた経費について動向を見極めながら抑制していく必要がある。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4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4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4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141101</xdr:rowOff>
    </xdr:from>
    <xdr:to>
      <xdr:col>23</xdr:col>
      <xdr:colOff>133350</xdr:colOff>
      <xdr:row>83</xdr:row>
      <xdr:rowOff>6220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114800" y="14200001"/>
          <a:ext cx="838200" cy="3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4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69715</xdr:rowOff>
    </xdr:from>
    <xdr:to>
      <xdr:col>19</xdr:col>
      <xdr:colOff>133350</xdr:colOff>
      <xdr:row>82</xdr:row>
      <xdr:rowOff>141101</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225800" y="14128615"/>
          <a:ext cx="889000" cy="7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45368</xdr:rowOff>
    </xdr:from>
    <xdr:to>
      <xdr:col>15</xdr:col>
      <xdr:colOff>82550</xdr:colOff>
      <xdr:row>82</xdr:row>
      <xdr:rowOff>69715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336800" y="14104268"/>
          <a:ext cx="889000" cy="2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23496</xdr:rowOff>
    </xdr:from>
    <xdr:to>
      <xdr:col>11</xdr:col>
      <xdr:colOff>31750</xdr:colOff>
      <xdr:row>82</xdr:row>
      <xdr:rowOff>45368</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1447800" y="14082396"/>
          <a:ext cx="889000" cy="2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126870</xdr:rowOff>
    </xdr:from>
    <xdr:to>
      <xdr:col>23</xdr:col>
      <xdr:colOff>184150</xdr:colOff>
      <xdr:row>83</xdr:row>
      <xdr:rowOff>57020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4902200" y="141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98947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400-0000D3000000}"/>
            </a:ext>
          </a:extLst>
        </xdr:cNvPr>
        <xdr:cNvSpPr txBox="1"/>
      </xdr:nvSpPr>
      <xdr:spPr>
        <a:xfrm>
          <a:off x="5041900" y="14157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90301</xdr:rowOff>
    </xdr:from>
    <xdr:to>
      <xdr:col>19</xdr:col>
      <xdr:colOff>184150</xdr:colOff>
      <xdr:row>83</xdr:row>
      <xdr:rowOff>20451</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064000" y="1414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5228</xdr:rowOff>
    </xdr:from>
    <xdr:ext cx="7366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3733800" y="14235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18915</xdr:rowOff>
    </xdr:from>
    <xdr:to>
      <xdr:col>15</xdr:col>
      <xdr:colOff>133350</xdr:colOff>
      <xdr:row>82</xdr:row>
      <xdr:rowOff>120515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175000" y="1407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130692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2844800" y="1384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166018</xdr:rowOff>
    </xdr:from>
    <xdr:to>
      <xdr:col>11</xdr:col>
      <xdr:colOff>82550</xdr:colOff>
      <xdr:row>82</xdr:row>
      <xdr:rowOff>96168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2286000" y="140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106345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1955800" y="1382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144146</xdr:rowOff>
    </xdr:from>
    <xdr:to>
      <xdr:col>7</xdr:col>
      <xdr:colOff>31750</xdr:colOff>
      <xdr:row>82</xdr:row>
      <xdr:rowOff>74296</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1397000" y="140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84473</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066800" y="1380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99.1</a:t>
          </a:r>
          <a:r>
            <a:rPr kumimoji="1" lang="ja-JP" altLang="ja-JP" sz="1100">
              <a:solidFill>
                <a:schemeClr val="dk1"/>
              </a:solidFill>
              <a:effectLst/>
              <a:latin typeface="+mn-lt"/>
              <a:ea typeface="+mn-ea"/>
              <a:cs typeface="+mn-cs"/>
            </a:rPr>
            <a:t>となったが、これはこれまでの給与改定に伴う引き上げ率の上昇によるものが要因である。今後とも、国・県の勧告並びに類似団体の状況を参考に見直しを行い一層の給与費適正化に努める。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4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4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4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77611</xdr:rowOff>
    </xdr:from>
    <xdr:to>
      <xdr:col>81</xdr:col>
      <xdr:colOff>44450</xdr:colOff>
      <xdr:row>87</xdr:row>
      <xdr:rowOff>104422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179800" y="1499376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4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77611</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290800" y="1492673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88</xdr:row>
      <xdr:rowOff>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401800" y="149267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512800" y="1508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53622</xdr:rowOff>
    </xdr:from>
    <xdr:to>
      <xdr:col>81</xdr:col>
      <xdr:colOff>95250</xdr:colOff>
      <xdr:row>87</xdr:row>
      <xdr:rowOff>155222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9672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25699</xdr:rowOff>
    </xdr:from>
    <xdr:ext cx="762000" cy="259045"/>
    <xdr:sp macro="" textlink="">
      <xdr:nvSpPr>
        <xdr:cNvPr id="273" name="給与水準   （国との比較）該当値テキスト">
          <a:extLst>
            <a:ext uri="{FF2B5EF4-FFF2-40B4-BE49-F238E27FC236}">
              <a16:creationId xmlns:a16="http://schemas.microsoft.com/office/drawing/2014/main" id="{00000000-0008-0000-0400-000011010000}"/>
            </a:ext>
          </a:extLst>
        </xdr:cNvPr>
        <xdr:cNvSpPr txBox="1"/>
      </xdr:nvSpPr>
      <xdr:spPr>
        <a:xfrm>
          <a:off x="17106900" y="149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26811</xdr:rowOff>
    </xdr:from>
    <xdr:to>
      <xdr:col>77</xdr:col>
      <xdr:colOff>95250</xdr:colOff>
      <xdr:row>87</xdr:row>
      <xdr:rowOff>128411</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129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113188</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798800" y="1502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年度まで実施した第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次行政改革大綱（集中改革プラン）では職員削減目標▲</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％に対し▲</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％の実績をあげ、計画期間終了後も一定期間職員の採用を行わない方針だったが、今後は採用を行う見込みのため、職員数は増加傾向で推移すると見込まれる。</a:t>
          </a:r>
          <a:endParaRPr lang="ja-JP" altLang="ja-JP" sz="1400">
            <a:effectLst/>
          </a:endParaRPr>
        </a:p>
        <a:p>
          <a:r>
            <a:rPr kumimoji="1" lang="ja-JP" altLang="ja-JP" sz="1100">
              <a:solidFill>
                <a:schemeClr val="dk1"/>
              </a:solidFill>
              <a:effectLst/>
              <a:latin typeface="+mn-lt"/>
              <a:ea typeface="+mn-ea"/>
              <a:cs typeface="+mn-cs"/>
            </a:rPr>
            <a:t>　今後は、退職者が減少する中ではあるが、現在の職員数を基準に事務改善委員会などによる業務量の把握を行い、定員管理を検討していく。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4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4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4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83714</xdr:rowOff>
    </xdr:from>
    <xdr:to>
      <xdr:col>81</xdr:col>
      <xdr:colOff>44450</xdr:colOff>
      <xdr:row>60</xdr:row>
      <xdr:rowOff>98192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179800" y="1037071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4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78486</xdr:rowOff>
    </xdr:from>
    <xdr:to>
      <xdr:col>77</xdr:col>
      <xdr:colOff>44450</xdr:colOff>
      <xdr:row>60</xdr:row>
      <xdr:rowOff>83714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290800" y="10365486"/>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78486</xdr:rowOff>
    </xdr:from>
    <xdr:to>
      <xdr:col>72</xdr:col>
      <xdr:colOff>203200</xdr:colOff>
      <xdr:row>60</xdr:row>
      <xdr:rowOff>80296</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401800" y="10365486"/>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67828</xdr:rowOff>
    </xdr:from>
    <xdr:to>
      <xdr:col>68</xdr:col>
      <xdr:colOff>152400</xdr:colOff>
      <xdr:row>60</xdr:row>
      <xdr:rowOff>80296</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512800" y="10354828"/>
          <a:ext cx="889000" cy="1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4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47392</xdr:rowOff>
    </xdr:from>
    <xdr:to>
      <xdr:col>81</xdr:col>
      <xdr:colOff>95250</xdr:colOff>
      <xdr:row>60</xdr:row>
      <xdr:rowOff>148992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6967200" y="1033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63919</xdr:rowOff>
    </xdr:from>
    <xdr:ext cx="762000" cy="259045"/>
    <xdr:sp macro="" textlink="">
      <xdr:nvSpPr>
        <xdr:cNvPr id="335" name="定員管理の状況該当値テキスト">
          <a:extLst>
            <a:ext uri="{FF2B5EF4-FFF2-40B4-BE49-F238E27FC236}">
              <a16:creationId xmlns:a16="http://schemas.microsoft.com/office/drawing/2014/main" id="{00000000-0008-0000-0400-00004F010000}"/>
            </a:ext>
          </a:extLst>
        </xdr:cNvPr>
        <xdr:cNvSpPr txBox="1"/>
      </xdr:nvSpPr>
      <xdr:spPr>
        <a:xfrm>
          <a:off x="17106900" y="101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32914</xdr:rowOff>
    </xdr:from>
    <xdr:to>
      <xdr:col>77</xdr:col>
      <xdr:colOff>95250</xdr:colOff>
      <xdr:row>60</xdr:row>
      <xdr:rowOff>134514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6129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144691</xdr:rowOff>
    </xdr:from>
    <xdr:ext cx="7366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5798800" y="1008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27686</xdr:rowOff>
    </xdr:from>
    <xdr:to>
      <xdr:col>73</xdr:col>
      <xdr:colOff>44450</xdr:colOff>
      <xdr:row>60</xdr:row>
      <xdr:rowOff>129286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5240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139463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4909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29496</xdr:rowOff>
    </xdr:from>
    <xdr:to>
      <xdr:col>68</xdr:col>
      <xdr:colOff>203200</xdr:colOff>
      <xdr:row>60</xdr:row>
      <xdr:rowOff>131096</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4351000" y="10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141273</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4020800" y="10085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17028</xdr:rowOff>
    </xdr:from>
    <xdr:to>
      <xdr:col>64</xdr:col>
      <xdr:colOff>152400</xdr:colOff>
      <xdr:row>60</xdr:row>
      <xdr:rowOff>118628</xdr:rowOff>
    </xdr:to>
    <xdr:sp macro="" textlink="">
      <xdr:nvSpPr>
        <xdr:cNvPr id="342" name="楕円 341">
          <a:extLst>
            <a:ext uri="{FF2B5EF4-FFF2-40B4-BE49-F238E27FC236}">
              <a16:creationId xmlns:a16="http://schemas.microsoft.com/office/drawing/2014/main" id="{00000000-0008-0000-0400-000056010000}"/>
            </a:ext>
          </a:extLst>
        </xdr:cNvPr>
        <xdr:cNvSpPr/>
      </xdr:nvSpPr>
      <xdr:spPr>
        <a:xfrm>
          <a:off x="13462000" y="1030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128805</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13131800" y="1007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傾向にある。令和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11.2</a:t>
          </a:r>
          <a:r>
            <a:rPr kumimoji="1" lang="ja-JP" altLang="ja-JP" sz="1100">
              <a:solidFill>
                <a:schemeClr val="dk1"/>
              </a:solidFill>
              <a:effectLst/>
              <a:latin typeface="+mn-lt"/>
              <a:ea typeface="+mn-ea"/>
              <a:cs typeface="+mn-cs"/>
            </a:rPr>
            <a:t>％と前年度より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％減少した。これは</a:t>
          </a:r>
          <a:r>
            <a:rPr kumimoji="1" lang="ja-JP" altLang="en-US" sz="1100">
              <a:solidFill>
                <a:schemeClr val="dk1"/>
              </a:solidFill>
              <a:effectLst/>
              <a:latin typeface="+mn-lt"/>
              <a:ea typeface="+mn-ea"/>
              <a:cs typeface="+mn-cs"/>
            </a:rPr>
            <a:t>普通交付税の再算定分の増加及び平成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年度臨時財政対策債の償還が終了</a:t>
          </a:r>
          <a:r>
            <a:rPr kumimoji="1" lang="ja-JP" altLang="ja-JP" sz="1100">
              <a:solidFill>
                <a:schemeClr val="dk1"/>
              </a:solidFill>
              <a:effectLst/>
              <a:latin typeface="+mn-lt"/>
              <a:ea typeface="+mn-ea"/>
              <a:cs typeface="+mn-cs"/>
            </a:rPr>
            <a:t>したことによるものである。今後、カヌースプリント競技場施設整備事業やブレジャーハウス整備事業等の大規模事業に伴う</a:t>
          </a:r>
          <a:r>
            <a:rPr kumimoji="1" lang="ja-JP" altLang="en-US" sz="1100">
              <a:solidFill>
                <a:schemeClr val="dk1"/>
              </a:solidFill>
              <a:effectLst/>
              <a:latin typeface="+mn-lt"/>
              <a:ea typeface="+mn-ea"/>
              <a:cs typeface="+mn-cs"/>
            </a:rPr>
            <a:t>地方債の償還</a:t>
          </a:r>
          <a:r>
            <a:rPr kumimoji="1" lang="ja-JP" altLang="ja-JP" sz="1100">
              <a:solidFill>
                <a:schemeClr val="dk1"/>
              </a:solidFill>
              <a:effectLst/>
              <a:latin typeface="+mn-lt"/>
              <a:ea typeface="+mn-ea"/>
              <a:cs typeface="+mn-cs"/>
            </a:rPr>
            <a:t>が見込まれており、当該比率が上昇することが見込まれるため、投資事業の年度間調整や抑制を行いながら、新規発行の抑制に努め、現在の水準を維持する。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4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4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4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39188</xdr:rowOff>
    </xdr:from>
    <xdr:to>
      <xdr:col>81</xdr:col>
      <xdr:colOff>44450</xdr:colOff>
      <xdr:row>42</xdr:row>
      <xdr:rowOff>66766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6179800" y="7240088"/>
          <a:ext cx="8382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4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66766</xdr:rowOff>
    </xdr:from>
    <xdr:to>
      <xdr:col>77</xdr:col>
      <xdr:colOff>44450</xdr:colOff>
      <xdr:row>42</xdr:row>
      <xdr:rowOff>94343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5290800" y="726766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59872</xdr:rowOff>
    </xdr:from>
    <xdr:to>
      <xdr:col>72</xdr:col>
      <xdr:colOff>203200</xdr:colOff>
      <xdr:row>42</xdr:row>
      <xdr:rowOff>94343</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14401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169273</xdr:rowOff>
    </xdr:from>
    <xdr:to>
      <xdr:col>68</xdr:col>
      <xdr:colOff>152400</xdr:colOff>
      <xdr:row>42</xdr:row>
      <xdr:rowOff>59872</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a:off x="13512800" y="71987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159838</xdr:rowOff>
    </xdr:from>
    <xdr:to>
      <xdr:col>81</xdr:col>
      <xdr:colOff>95250</xdr:colOff>
      <xdr:row>42</xdr:row>
      <xdr:rowOff>89988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6967200" y="71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131915</xdr:rowOff>
    </xdr:from>
    <xdr:ext cx="762000" cy="259045"/>
    <xdr:sp macro="" textlink="">
      <xdr:nvSpPr>
        <xdr:cNvPr id="398" name="公債費負担の状況該当値テキスト">
          <a:extLst>
            <a:ext uri="{FF2B5EF4-FFF2-40B4-BE49-F238E27FC236}">
              <a16:creationId xmlns:a16="http://schemas.microsoft.com/office/drawing/2014/main" id="{00000000-0008-0000-0400-00008E010000}"/>
            </a:ext>
          </a:extLst>
        </xdr:cNvPr>
        <xdr:cNvSpPr txBox="1"/>
      </xdr:nvSpPr>
      <xdr:spPr>
        <a:xfrm>
          <a:off x="17106900" y="716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15966</xdr:rowOff>
    </xdr:from>
    <xdr:to>
      <xdr:col>77</xdr:col>
      <xdr:colOff>95250</xdr:colOff>
      <xdr:row>42</xdr:row>
      <xdr:rowOff>117566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6129000" y="721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102343</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5798800" y="7303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43543</xdr:rowOff>
    </xdr:from>
    <xdr:to>
      <xdr:col>73</xdr:col>
      <xdr:colOff>44450</xdr:colOff>
      <xdr:row>42</xdr:row>
      <xdr:rowOff>145143</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5240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129920</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4909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9072</xdr:rowOff>
    </xdr:from>
    <xdr:to>
      <xdr:col>68</xdr:col>
      <xdr:colOff>203200</xdr:colOff>
      <xdr:row>42</xdr:row>
      <xdr:rowOff>110672</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4351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95449</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4020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118473</xdr:rowOff>
    </xdr:from>
    <xdr:to>
      <xdr:col>64</xdr:col>
      <xdr:colOff>152400</xdr:colOff>
      <xdr:row>42</xdr:row>
      <xdr:rowOff>48623</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34620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33400</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3131800" y="723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4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将来負担額について、類似団体とほぼ同程度であり、地方債残高並びに公営企業に対する繰入見込額は減少傾向にあるため、令和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年度は「比率なし」となった。引き続き事業実施にあたってはその必要性を峻別し、財政の健全化に努める。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4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4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4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4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3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3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3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3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3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3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3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3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3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3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類似団体平均と比較すると、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a:t>
          </a:r>
          <a:r>
            <a:rPr kumimoji="1" lang="ja-JP" altLang="en-US" sz="1100">
              <a:solidFill>
                <a:schemeClr val="dk1"/>
              </a:solidFill>
              <a:effectLst/>
              <a:latin typeface="+mn-lt"/>
              <a:ea typeface="+mn-ea"/>
              <a:cs typeface="+mn-cs"/>
            </a:rPr>
            <a:t>人件費は増加傾向にあるものの過疎地域持続的発展特別事業等の特定財源の増加もあり、昨年度と同値となった。</a:t>
          </a:r>
          <a:r>
            <a:rPr kumimoji="1" lang="ja-JP" altLang="ja-JP" sz="1100">
              <a:solidFill>
                <a:schemeClr val="dk1"/>
              </a:solidFill>
              <a:effectLst/>
              <a:latin typeface="+mn-lt"/>
              <a:ea typeface="+mn-ea"/>
              <a:cs typeface="+mn-cs"/>
            </a:rPr>
            <a:t>また、一部事務組合の人件費分に充てる負担金や、病院事業などの公営企業会計の人件費に充てる繰出金といった人件費に準ずる費用を合計した場合の人口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人当たりの歳出決算額はさらに上回っており、今後もこれらも含めた人件費関連経費全体について、抑制していく必要がある。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3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3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3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3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3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130810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3987800" y="6474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3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130810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098800" y="6398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62230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2209800" y="6398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62230</xdr:rowOff>
    </xdr:from>
    <xdr:to>
      <xdr:col>11</xdr:col>
      <xdr:colOff>9525</xdr:colOff>
      <xdr:row>38</xdr:row>
      <xdr:rowOff>43180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1320800" y="64058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id="{00000000-0008-0000-03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97807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78757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939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物件費に係る経常収支比率について、前年度比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ポイント増加した。公共施設の経年劣化等による修繕や温泉・観光施設などの管理について、指定管理者制度（委託料）を導入しているため、</a:t>
          </a:r>
          <a:r>
            <a:rPr kumimoji="1" lang="ja-JP" altLang="en-US" sz="1100">
              <a:solidFill>
                <a:schemeClr val="dk1"/>
              </a:solidFill>
              <a:effectLst/>
              <a:latin typeface="+mn-lt"/>
              <a:ea typeface="+mn-ea"/>
              <a:cs typeface="+mn-cs"/>
            </a:rPr>
            <a:t>物価高騰の影響も大きく、</a:t>
          </a:r>
          <a:r>
            <a:rPr kumimoji="1" lang="ja-JP" altLang="ja-JP" sz="1100">
              <a:solidFill>
                <a:schemeClr val="dk1"/>
              </a:solidFill>
              <a:effectLst/>
              <a:latin typeface="+mn-lt"/>
              <a:ea typeface="+mn-ea"/>
              <a:cs typeface="+mn-cs"/>
            </a:rPr>
            <a:t>多くの費用が発生している。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3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3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3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3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170434</xdr:rowOff>
    </xdr:from>
    <xdr:to>
      <xdr:col>82</xdr:col>
      <xdr:colOff>107950</xdr:colOff>
      <xdr:row>14</xdr:row>
      <xdr:rowOff>44704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15671800" y="23992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3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3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13</xdr:row>
      <xdr:rowOff>170434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14782800" y="2390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3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129286</xdr:rowOff>
    </xdr:from>
    <xdr:to>
      <xdr:col>73</xdr:col>
      <xdr:colOff>180975</xdr:colOff>
      <xdr:row>13</xdr:row>
      <xdr:rowOff>161290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13893800" y="23581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129286</xdr:rowOff>
    </xdr:from>
    <xdr:to>
      <xdr:col>69</xdr:col>
      <xdr:colOff>92075</xdr:colOff>
      <xdr:row>13</xdr:row>
      <xdr:rowOff>133858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13004800" y="23581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165354</xdr:rowOff>
    </xdr:from>
    <xdr:to>
      <xdr:col>82</xdr:col>
      <xdr:colOff>158750</xdr:colOff>
      <xdr:row>14</xdr:row>
      <xdr:rowOff>95504</xdr:rowOff>
    </xdr:to>
    <xdr:sp macro="" textlink="">
      <xdr:nvSpPr>
        <xdr:cNvPr id="144" name="楕円 143">
          <a:extLst>
            <a:ext uri="{FF2B5EF4-FFF2-40B4-BE49-F238E27FC236}">
              <a16:creationId xmlns:a16="http://schemas.microsoft.com/office/drawing/2014/main" id="{00000000-0008-0000-0300-000090000000}"/>
            </a:ext>
          </a:extLst>
        </xdr:cNvPr>
        <xdr:cNvSpPr/>
      </xdr:nvSpPr>
      <xdr:spPr>
        <a:xfrm>
          <a:off x="164592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10431</xdr:rowOff>
    </xdr:from>
    <xdr:ext cx="762000" cy="259045"/>
    <xdr:sp macro="" textlink="">
      <xdr:nvSpPr>
        <xdr:cNvPr id="145" name="物件費該当値テキスト">
          <a:extLst>
            <a:ext uri="{FF2B5EF4-FFF2-40B4-BE49-F238E27FC236}">
              <a16:creationId xmlns:a16="http://schemas.microsoft.com/office/drawing/2014/main" id="{00000000-0008-0000-0300-000091000000}"/>
            </a:ext>
          </a:extLst>
        </xdr:cNvPr>
        <xdr:cNvSpPr txBox="1"/>
      </xdr:nvSpPr>
      <xdr:spPr>
        <a:xfrm>
          <a:off x="16598900" y="223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119634</xdr:rowOff>
    </xdr:from>
    <xdr:to>
      <xdr:col>78</xdr:col>
      <xdr:colOff>120650</xdr:colOff>
      <xdr:row>14</xdr:row>
      <xdr:rowOff>49784</xdr:rowOff>
    </xdr:to>
    <xdr:sp macro="" textlink="">
      <xdr:nvSpPr>
        <xdr:cNvPr id="146" name="楕円 145">
          <a:extLst>
            <a:ext uri="{FF2B5EF4-FFF2-40B4-BE49-F238E27FC236}">
              <a16:creationId xmlns:a16="http://schemas.microsoft.com/office/drawing/2014/main" id="{00000000-0008-0000-0300-000092000000}"/>
            </a:ext>
          </a:extLst>
        </xdr:cNvPr>
        <xdr:cNvSpPr/>
      </xdr:nvSpPr>
      <xdr:spPr>
        <a:xfrm>
          <a:off x="15621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59961</xdr:rowOff>
    </xdr:from>
    <xdr:ext cx="7366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5290800" y="2117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78486</xdr:rowOff>
    </xdr:from>
    <xdr:to>
      <xdr:col>69</xdr:col>
      <xdr:colOff>142875</xdr:colOff>
      <xdr:row>14</xdr:row>
      <xdr:rowOff>8636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13843000" y="230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18813</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3512800" y="2076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83058</xdr:rowOff>
    </xdr:from>
    <xdr:to>
      <xdr:col>65</xdr:col>
      <xdr:colOff>53975</xdr:colOff>
      <xdr:row>14</xdr:row>
      <xdr:rowOff>13208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12954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23385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623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3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3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3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制度改正に伴う</a:t>
          </a:r>
          <a:r>
            <a:rPr kumimoji="1" lang="ja-JP" altLang="ja-JP" sz="1100">
              <a:solidFill>
                <a:schemeClr val="dk1"/>
              </a:solidFill>
              <a:effectLst/>
              <a:latin typeface="+mn-lt"/>
              <a:ea typeface="+mn-ea"/>
              <a:cs typeface="+mn-cs"/>
            </a:rPr>
            <a:t>児童手当</a:t>
          </a:r>
          <a:r>
            <a:rPr kumimoji="1" lang="ja-JP" altLang="en-US" sz="1100">
              <a:solidFill>
                <a:schemeClr val="dk1"/>
              </a:solidFill>
              <a:effectLst/>
              <a:latin typeface="+mn-lt"/>
              <a:ea typeface="+mn-ea"/>
              <a:cs typeface="+mn-cs"/>
            </a:rPr>
            <a:t>の増加により、扶助費に係る経常収支比率は前年度比</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ポイント増加している。扶助事業の</a:t>
          </a:r>
          <a:r>
            <a:rPr kumimoji="1" lang="ja-JP" altLang="ja-JP" sz="1100">
              <a:solidFill>
                <a:schemeClr val="dk1"/>
              </a:solidFill>
              <a:effectLst/>
              <a:latin typeface="+mn-lt"/>
              <a:ea typeface="+mn-ea"/>
              <a:cs typeface="+mn-cs"/>
            </a:rPr>
            <a:t>対象</a:t>
          </a:r>
          <a:r>
            <a:rPr kumimoji="1" lang="ja-JP" altLang="en-US" sz="1100">
              <a:solidFill>
                <a:schemeClr val="dk1"/>
              </a:solidFill>
              <a:effectLst/>
              <a:latin typeface="+mn-lt"/>
              <a:ea typeface="+mn-ea"/>
              <a:cs typeface="+mn-cs"/>
            </a:rPr>
            <a:t>者の</a:t>
          </a:r>
          <a:r>
            <a:rPr kumimoji="1" lang="ja-JP" altLang="ja-JP" sz="1100">
              <a:solidFill>
                <a:schemeClr val="dk1"/>
              </a:solidFill>
              <a:effectLst/>
              <a:latin typeface="+mn-lt"/>
              <a:ea typeface="+mn-ea"/>
              <a:cs typeface="+mn-cs"/>
            </a:rPr>
            <a:t>審査の適正化等の見直しを進めるなど、総額の上昇を抑制しつつ、対象となる方に適切な事業を展開していく。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3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3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3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3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3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3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161290</xdr:rowOff>
    </xdr:from>
    <xdr:to>
      <xdr:col>24</xdr:col>
      <xdr:colOff>25400</xdr:colOff>
      <xdr:row>56</xdr:row>
      <xdr:rowOff>35560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3987800" y="95910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3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3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161290</xdr:rowOff>
    </xdr:from>
    <xdr:to>
      <xdr:col>19</xdr:col>
      <xdr:colOff>187325</xdr:colOff>
      <xdr:row>56</xdr:row>
      <xdr:rowOff>35560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3098800" y="9591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3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35560</xdr:rowOff>
    </xdr:from>
    <xdr:to>
      <xdr:col>15</xdr:col>
      <xdr:colOff>98425</xdr:colOff>
      <xdr:row>56</xdr:row>
      <xdr:rowOff>35560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2209800" y="9636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3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35560</xdr:rowOff>
    </xdr:from>
    <xdr:to>
      <xdr:col>11</xdr:col>
      <xdr:colOff>9525</xdr:colOff>
      <xdr:row>56</xdr:row>
      <xdr:rowOff>58420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1320800" y="9636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156210</xdr:rowOff>
    </xdr:from>
    <xdr:to>
      <xdr:col>24</xdr:col>
      <xdr:colOff>76200</xdr:colOff>
      <xdr:row>56</xdr:row>
      <xdr:rowOff>86360</xdr:rowOff>
    </xdr:to>
    <xdr:sp macro="" textlink="">
      <xdr:nvSpPr>
        <xdr:cNvPr id="202" name="楕円 201">
          <a:extLst>
            <a:ext uri="{FF2B5EF4-FFF2-40B4-BE49-F238E27FC236}">
              <a16:creationId xmlns:a16="http://schemas.microsoft.com/office/drawing/2014/main" id="{00000000-0008-0000-0300-0000CA000000}"/>
            </a:ext>
          </a:extLst>
        </xdr:cNvPr>
        <xdr:cNvSpPr/>
      </xdr:nvSpPr>
      <xdr:spPr>
        <a:xfrm>
          <a:off x="4775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1287</xdr:rowOff>
    </xdr:from>
    <xdr:ext cx="762000" cy="259045"/>
    <xdr:sp macro="" textlink="">
      <xdr:nvSpPr>
        <xdr:cNvPr id="203" name="扶助費該当値テキスト">
          <a:extLst>
            <a:ext uri="{FF2B5EF4-FFF2-40B4-BE49-F238E27FC236}">
              <a16:creationId xmlns:a16="http://schemas.microsoft.com/office/drawing/2014/main" id="{00000000-0008-0000-0300-0000CB000000}"/>
            </a:ext>
          </a:extLst>
        </xdr:cNvPr>
        <xdr:cNvSpPr txBox="1"/>
      </xdr:nvSpPr>
      <xdr:spPr>
        <a:xfrm>
          <a:off x="4914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110490</xdr:rowOff>
    </xdr:from>
    <xdr:to>
      <xdr:col>20</xdr:col>
      <xdr:colOff>38100</xdr:colOff>
      <xdr:row>56</xdr:row>
      <xdr:rowOff>40640</xdr:rowOff>
    </xdr:to>
    <xdr:sp macro="" textlink="">
      <xdr:nvSpPr>
        <xdr:cNvPr id="204" name="楕円 203">
          <a:extLst>
            <a:ext uri="{FF2B5EF4-FFF2-40B4-BE49-F238E27FC236}">
              <a16:creationId xmlns:a16="http://schemas.microsoft.com/office/drawing/2014/main" id="{00000000-0008-0000-0300-0000CC000000}"/>
            </a:ext>
          </a:extLst>
        </xdr:cNvPr>
        <xdr:cNvSpPr/>
      </xdr:nvSpPr>
      <xdr:spPr>
        <a:xfrm>
          <a:off x="3937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50817</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606800" y="930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156210</xdr:rowOff>
    </xdr:from>
    <xdr:to>
      <xdr:col>15</xdr:col>
      <xdr:colOff>149225</xdr:colOff>
      <xdr:row>56</xdr:row>
      <xdr:rowOff>86360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3048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96537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17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156210</xdr:rowOff>
    </xdr:from>
    <xdr:to>
      <xdr:col>11</xdr:col>
      <xdr:colOff>60325</xdr:colOff>
      <xdr:row>56</xdr:row>
      <xdr:rowOff>86360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119397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939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3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3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3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3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3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その他</a:t>
          </a:r>
          <a:r>
            <a:rPr kumimoji="1" lang="ja-JP" altLang="ja-JP" sz="1100">
              <a:solidFill>
                <a:schemeClr val="dk1"/>
              </a:solidFill>
              <a:effectLst/>
              <a:latin typeface="+mn-lt"/>
              <a:ea typeface="+mn-ea"/>
              <a:cs typeface="+mn-cs"/>
            </a:rPr>
            <a:t>に係る経常収支比率について、前年度比</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下水道事業の法適用に伴い、同事業の繰出金の性質を補助費等に分類したことに伴い減少している。今後とも、</a:t>
          </a:r>
          <a:r>
            <a:rPr kumimoji="1" lang="ja-JP" altLang="ja-JP" sz="1100">
              <a:solidFill>
                <a:schemeClr val="dk1"/>
              </a:solidFill>
              <a:effectLst/>
              <a:latin typeface="+mn-lt"/>
              <a:ea typeface="+mn-ea"/>
              <a:cs typeface="+mn-cs"/>
            </a:rPr>
            <a:t>町税等の減が見込まれるため、</a:t>
          </a:r>
          <a:r>
            <a:rPr kumimoji="1" lang="ja-JP" altLang="en-US" sz="1100">
              <a:solidFill>
                <a:schemeClr val="dk1"/>
              </a:solidFill>
              <a:effectLst/>
              <a:latin typeface="+mn-lt"/>
              <a:ea typeface="+mn-ea"/>
              <a:cs typeface="+mn-cs"/>
            </a:rPr>
            <a:t>特別会計においては、</a:t>
          </a:r>
          <a:r>
            <a:rPr kumimoji="1" lang="ja-JP" altLang="ja-JP" sz="1100">
              <a:solidFill>
                <a:schemeClr val="dk1"/>
              </a:solidFill>
              <a:effectLst/>
              <a:latin typeface="+mn-lt"/>
              <a:ea typeface="+mn-ea"/>
              <a:cs typeface="+mn-cs"/>
            </a:rPr>
            <a:t>経費節減</a:t>
          </a:r>
          <a:r>
            <a:rPr kumimoji="1" lang="ja-JP" altLang="en-US" sz="1100">
              <a:solidFill>
                <a:schemeClr val="dk1"/>
              </a:solidFill>
              <a:effectLst/>
              <a:latin typeface="+mn-lt"/>
              <a:ea typeface="+mn-ea"/>
              <a:cs typeface="+mn-cs"/>
            </a:rPr>
            <a:t>に取組み、</a:t>
          </a:r>
          <a:r>
            <a:rPr kumimoji="1" lang="ja-JP" altLang="ja-JP" sz="1100">
              <a:solidFill>
                <a:schemeClr val="dk1"/>
              </a:solidFill>
              <a:effectLst/>
              <a:latin typeface="+mn-lt"/>
              <a:ea typeface="+mn-ea"/>
              <a:cs typeface="+mn-cs"/>
            </a:rPr>
            <a:t>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3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3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3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3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3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3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3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3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57</xdr:row>
      <xdr:rowOff>146050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flipV="1">
          <a:off x="15671800" y="961390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3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3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50800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4782800" y="991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3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119380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3893800" y="9994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3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119380</xdr:rowOff>
    </xdr:from>
    <xdr:to>
      <xdr:col>69</xdr:col>
      <xdr:colOff>92075</xdr:colOff>
      <xdr:row>58</xdr:row>
      <xdr:rowOff>149860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3004800" y="10063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2" name="楕円 261">
          <a:extLst>
            <a:ext uri="{FF2B5EF4-FFF2-40B4-BE49-F238E27FC236}">
              <a16:creationId xmlns:a16="http://schemas.microsoft.com/office/drawing/2014/main" id="{00000000-0008-0000-0300-000006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3" name="その他該当値テキスト">
          <a:extLst>
            <a:ext uri="{FF2B5EF4-FFF2-40B4-BE49-F238E27FC236}">
              <a16:creationId xmlns:a16="http://schemas.microsoft.com/office/drawing/2014/main" id="{00000000-0008-0000-0300-000007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4" name="楕円 263">
          <a:extLst>
            <a:ext uri="{FF2B5EF4-FFF2-40B4-BE49-F238E27FC236}">
              <a16:creationId xmlns:a16="http://schemas.microsoft.com/office/drawing/2014/main" id="{00000000-0008-0000-0300-000008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66" name="楕円 265">
          <a:extLst>
            <a:ext uri="{FF2B5EF4-FFF2-40B4-BE49-F238E27FC236}">
              <a16:creationId xmlns:a16="http://schemas.microsoft.com/office/drawing/2014/main" id="{00000000-0008-0000-0300-00000A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68580</xdr:rowOff>
    </xdr:from>
    <xdr:to>
      <xdr:col>69</xdr:col>
      <xdr:colOff>142875</xdr:colOff>
      <xdr:row>58</xdr:row>
      <xdr:rowOff>170180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3843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154957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512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99060</xdr:rowOff>
    </xdr:from>
    <xdr:to>
      <xdr:col>65</xdr:col>
      <xdr:colOff>53975</xdr:colOff>
      <xdr:row>59</xdr:row>
      <xdr:rowOff>29210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2954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13987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2623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3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3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3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3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3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3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3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補助</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に係る経常収支比率について、前年度比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病院事業や水道事業等の企業会計への繰出金が増加している影響が大きいため、</a:t>
          </a:r>
          <a:r>
            <a:rPr kumimoji="1" lang="ja-JP" altLang="ja-JP" sz="1100">
              <a:solidFill>
                <a:schemeClr val="dk1"/>
              </a:solidFill>
              <a:effectLst/>
              <a:latin typeface="+mn-lt"/>
              <a:ea typeface="+mn-ea"/>
              <a:cs typeface="+mn-cs"/>
            </a:rPr>
            <a:t>経費節減とともに独立採算の原則に立ち返った料金値上げの検討などにより、普通会計の負担額を減らしていくよう努める。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3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3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3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3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3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3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26416</xdr:rowOff>
    </xdr:from>
    <xdr:to>
      <xdr:col>82</xdr:col>
      <xdr:colOff>107950</xdr:colOff>
      <xdr:row>38</xdr:row>
      <xdr:rowOff>62992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5671800" y="654151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3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3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26416</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4782800" y="65095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3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165862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3893800" y="64637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3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37</xdr:row>
      <xdr:rowOff>161290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3004800" y="64637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3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3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20" name="楕円 319">
          <a:extLst>
            <a:ext uri="{FF2B5EF4-FFF2-40B4-BE49-F238E27FC236}">
              <a16:creationId xmlns:a16="http://schemas.microsoft.com/office/drawing/2014/main" id="{00000000-0008-0000-0300-000040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21" name="補助費等該当値テキスト">
          <a:extLst>
            <a:ext uri="{FF2B5EF4-FFF2-40B4-BE49-F238E27FC236}">
              <a16:creationId xmlns:a16="http://schemas.microsoft.com/office/drawing/2014/main" id="{00000000-0008-0000-0300-000041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147066</xdr:rowOff>
    </xdr:from>
    <xdr:to>
      <xdr:col>78</xdr:col>
      <xdr:colOff>120650</xdr:colOff>
      <xdr:row>38</xdr:row>
      <xdr:rowOff>77215</xdr:rowOff>
    </xdr:to>
    <xdr:sp macro="" textlink="">
      <xdr:nvSpPr>
        <xdr:cNvPr id="322" name="楕円 321">
          <a:extLst>
            <a:ext uri="{FF2B5EF4-FFF2-40B4-BE49-F238E27FC236}">
              <a16:creationId xmlns:a16="http://schemas.microsoft.com/office/drawing/2014/main" id="{00000000-0008-0000-0300-000042010000}"/>
            </a:ext>
          </a:extLst>
        </xdr:cNvPr>
        <xdr:cNvSpPr/>
      </xdr:nvSpPr>
      <xdr:spPr>
        <a:xfrm>
          <a:off x="15621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61993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290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4" name="楕円 323">
          <a:extLst>
            <a:ext uri="{FF2B5EF4-FFF2-40B4-BE49-F238E27FC236}">
              <a16:creationId xmlns:a16="http://schemas.microsoft.com/office/drawing/2014/main" id="{00000000-0008-0000-0300-000044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6" name="楕円 325">
          <a:extLst>
            <a:ext uri="{FF2B5EF4-FFF2-40B4-BE49-F238E27FC236}">
              <a16:creationId xmlns:a16="http://schemas.microsoft.com/office/drawing/2014/main" id="{00000000-0008-0000-0300-000046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28" name="楕円 327">
          <a:extLst>
            <a:ext uri="{FF2B5EF4-FFF2-40B4-BE49-F238E27FC236}">
              <a16:creationId xmlns:a16="http://schemas.microsoft.com/office/drawing/2014/main" id="{00000000-0008-0000-0300-000048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3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3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3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3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3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3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3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3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3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ポイント減少したものの、類似団体平均を</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今後も人口減少が進む状況においては、町税及び普通交付税等の経常一般財源の減少により経常収支比率が悪化することも想定されることから、今後とも、財政計画の各指標の推移を見極め、地方債の新規発行を伴う普通建設事業については適正な事業費設定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3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3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3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3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3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3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3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3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3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3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66039</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flipV="1">
          <a:off x="3987800" y="132257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3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3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66039</xdr:rowOff>
    </xdr:from>
    <xdr:to>
      <xdr:col>19</xdr:col>
      <xdr:colOff>187325</xdr:colOff>
      <xdr:row>77</xdr:row>
      <xdr:rowOff>134620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flipV="1">
          <a:off x="3098800" y="132676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3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134620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2209800" y="13317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3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115570</xdr:rowOff>
    </xdr:from>
    <xdr:to>
      <xdr:col>11</xdr:col>
      <xdr:colOff>9525</xdr:colOff>
      <xdr:row>78</xdr:row>
      <xdr:rowOff>1270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320800" y="133172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3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0" name="楕円 379">
          <a:extLst>
            <a:ext uri="{FF2B5EF4-FFF2-40B4-BE49-F238E27FC236}">
              <a16:creationId xmlns:a16="http://schemas.microsoft.com/office/drawing/2014/main" id="{00000000-0008-0000-0300-00007C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81" name="公債費該当値テキスト">
          <a:extLst>
            <a:ext uri="{FF2B5EF4-FFF2-40B4-BE49-F238E27FC236}">
              <a16:creationId xmlns:a16="http://schemas.microsoft.com/office/drawing/2014/main" id="{00000000-0008-0000-0300-00007D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15239</xdr:rowOff>
    </xdr:from>
    <xdr:to>
      <xdr:col>20</xdr:col>
      <xdr:colOff>38100</xdr:colOff>
      <xdr:row>77</xdr:row>
      <xdr:rowOff>116839</xdr:rowOff>
    </xdr:to>
    <xdr:sp macro="" textlink="">
      <xdr:nvSpPr>
        <xdr:cNvPr id="382" name="楕円 381">
          <a:extLst>
            <a:ext uri="{FF2B5EF4-FFF2-40B4-BE49-F238E27FC236}">
              <a16:creationId xmlns:a16="http://schemas.microsoft.com/office/drawing/2014/main" id="{00000000-0008-0000-0300-00007E010000}"/>
            </a:ext>
          </a:extLst>
        </xdr:cNvPr>
        <xdr:cNvSpPr/>
      </xdr:nvSpPr>
      <xdr:spPr>
        <a:xfrm>
          <a:off x="3937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101616</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3606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83820</xdr:rowOff>
    </xdr:from>
    <xdr:to>
      <xdr:col>15</xdr:col>
      <xdr:colOff>149225</xdr:colOff>
      <xdr:row>78</xdr:row>
      <xdr:rowOff>13970</xdr:rowOff>
    </xdr:to>
    <xdr:sp macro="" textlink="">
      <xdr:nvSpPr>
        <xdr:cNvPr id="384" name="楕円 383">
          <a:extLst>
            <a:ext uri="{FF2B5EF4-FFF2-40B4-BE49-F238E27FC236}">
              <a16:creationId xmlns:a16="http://schemas.microsoft.com/office/drawing/2014/main" id="{00000000-0008-0000-0300-000080010000}"/>
            </a:ext>
          </a:extLst>
        </xdr:cNvPr>
        <xdr:cNvSpPr/>
      </xdr:nvSpPr>
      <xdr:spPr>
        <a:xfrm>
          <a:off x="3048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170197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2717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64770</xdr:rowOff>
    </xdr:from>
    <xdr:to>
      <xdr:col>11</xdr:col>
      <xdr:colOff>60325</xdr:colOff>
      <xdr:row>77</xdr:row>
      <xdr:rowOff>166370</xdr:rowOff>
    </xdr:to>
    <xdr:sp macro="" textlink="">
      <xdr:nvSpPr>
        <xdr:cNvPr id="386" name="楕円 385">
          <a:extLst>
            <a:ext uri="{FF2B5EF4-FFF2-40B4-BE49-F238E27FC236}">
              <a16:creationId xmlns:a16="http://schemas.microsoft.com/office/drawing/2014/main" id="{00000000-0008-0000-0300-000082010000}"/>
            </a:ext>
          </a:extLst>
        </xdr:cNvPr>
        <xdr:cNvSpPr/>
      </xdr:nvSpPr>
      <xdr:spPr>
        <a:xfrm>
          <a:off x="2159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121920</xdr:rowOff>
    </xdr:from>
    <xdr:to>
      <xdr:col>6</xdr:col>
      <xdr:colOff>171450</xdr:colOff>
      <xdr:row>78</xdr:row>
      <xdr:rowOff>52070</xdr:rowOff>
    </xdr:to>
    <xdr:sp macro="" textlink="">
      <xdr:nvSpPr>
        <xdr:cNvPr id="388" name="楕円 387">
          <a:extLst>
            <a:ext uri="{FF2B5EF4-FFF2-40B4-BE49-F238E27FC236}">
              <a16:creationId xmlns:a16="http://schemas.microsoft.com/office/drawing/2014/main" id="{00000000-0008-0000-0300-000084010000}"/>
            </a:ext>
          </a:extLst>
        </xdr:cNvPr>
        <xdr:cNvSpPr/>
      </xdr:nvSpPr>
      <xdr:spPr>
        <a:xfrm>
          <a:off x="1270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36847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939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3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3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3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3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3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3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3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3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3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3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では、人件費及び補助費の推移が大きく影響している。人件費は増加傾向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r>
            <a:rPr kumimoji="1" lang="en-US"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3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3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3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3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3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3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3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3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3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147574</xdr:rowOff>
    </xdr:from>
    <xdr:to>
      <xdr:col>82</xdr:col>
      <xdr:colOff>107950</xdr:colOff>
      <xdr:row>78</xdr:row>
      <xdr:rowOff>67563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flipV="1">
          <a:off x="15671800" y="13349224"/>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3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3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35561</xdr:rowOff>
    </xdr:from>
    <xdr:to>
      <xdr:col>78</xdr:col>
      <xdr:colOff>69850</xdr:colOff>
      <xdr:row>78</xdr:row>
      <xdr:rowOff>67563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4782800" y="134086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3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xdr:rowOff>
    </xdr:from>
    <xdr:to>
      <xdr:col>73</xdr:col>
      <xdr:colOff>180975</xdr:colOff>
      <xdr:row>78</xdr:row>
      <xdr:rowOff>35561</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3893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3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xdr:rowOff>
    </xdr:from>
    <xdr:to>
      <xdr:col>69</xdr:col>
      <xdr:colOff>92075</xdr:colOff>
      <xdr:row>78</xdr:row>
      <xdr:rowOff>163576</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flipV="1">
          <a:off x="13004800" y="1337665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3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3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96774</xdr:rowOff>
    </xdr:from>
    <xdr:to>
      <xdr:col>82</xdr:col>
      <xdr:colOff>158750</xdr:colOff>
      <xdr:row>78</xdr:row>
      <xdr:rowOff>26924</xdr:rowOff>
    </xdr:to>
    <xdr:sp macro="" textlink="">
      <xdr:nvSpPr>
        <xdr:cNvPr id="439" name="楕円 438">
          <a:extLst>
            <a:ext uri="{FF2B5EF4-FFF2-40B4-BE49-F238E27FC236}">
              <a16:creationId xmlns:a16="http://schemas.microsoft.com/office/drawing/2014/main" id="{00000000-0008-0000-0300-0000B7010000}"/>
            </a:ext>
          </a:extLst>
        </xdr:cNvPr>
        <xdr:cNvSpPr/>
      </xdr:nvSpPr>
      <xdr:spPr>
        <a:xfrm>
          <a:off x="164592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113301</xdr:rowOff>
    </xdr:from>
    <xdr:ext cx="762000" cy="259045"/>
    <xdr:sp macro="" textlink="">
      <xdr:nvSpPr>
        <xdr:cNvPr id="440" name="公債費以外該当値テキスト">
          <a:extLst>
            <a:ext uri="{FF2B5EF4-FFF2-40B4-BE49-F238E27FC236}">
              <a16:creationId xmlns:a16="http://schemas.microsoft.com/office/drawing/2014/main" id="{00000000-0008-0000-0300-0000B8010000}"/>
            </a:ext>
          </a:extLst>
        </xdr:cNvPr>
        <xdr:cNvSpPr txBox="1"/>
      </xdr:nvSpPr>
      <xdr:spPr>
        <a:xfrm>
          <a:off x="16598900" y="1314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xdr:rowOff>
    </xdr:from>
    <xdr:to>
      <xdr:col>78</xdr:col>
      <xdr:colOff>120650</xdr:colOff>
      <xdr:row>78</xdr:row>
      <xdr:rowOff>118363</xdr:rowOff>
    </xdr:to>
    <xdr:sp macro="" textlink="">
      <xdr:nvSpPr>
        <xdr:cNvPr id="441" name="楕円 440">
          <a:extLst>
            <a:ext uri="{FF2B5EF4-FFF2-40B4-BE49-F238E27FC236}">
              <a16:creationId xmlns:a16="http://schemas.microsoft.com/office/drawing/2014/main" id="{00000000-0008-0000-0300-0000B9010000}"/>
            </a:ext>
          </a:extLst>
        </xdr:cNvPr>
        <xdr:cNvSpPr/>
      </xdr:nvSpPr>
      <xdr:spPr>
        <a:xfrm>
          <a:off x="15621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103140</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290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43" name="楕円 442">
          <a:extLst>
            <a:ext uri="{FF2B5EF4-FFF2-40B4-BE49-F238E27FC236}">
              <a16:creationId xmlns:a16="http://schemas.microsoft.com/office/drawing/2014/main" id="{00000000-0008-0000-0300-0000BB01000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macro="" textlink="">
      <xdr:nvSpPr>
        <xdr:cNvPr id="445" name="楕円 444">
          <a:extLst>
            <a:ext uri="{FF2B5EF4-FFF2-40B4-BE49-F238E27FC236}">
              <a16:creationId xmlns:a16="http://schemas.microsoft.com/office/drawing/2014/main" id="{00000000-0008-0000-0300-0000BD010000}"/>
            </a:ext>
          </a:extLst>
        </xdr:cNvPr>
        <xdr:cNvSpPr/>
      </xdr:nvSpPr>
      <xdr:spPr>
        <a:xfrm>
          <a:off x="13843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112776</xdr:rowOff>
    </xdr:from>
    <xdr:to>
      <xdr:col>65</xdr:col>
      <xdr:colOff>53975</xdr:colOff>
      <xdr:row>79</xdr:row>
      <xdr:rowOff>42926</xdr:rowOff>
    </xdr:to>
    <xdr:sp macro="" textlink="">
      <xdr:nvSpPr>
        <xdr:cNvPr id="447" name="楕円 446">
          <a:extLst>
            <a:ext uri="{FF2B5EF4-FFF2-40B4-BE49-F238E27FC236}">
              <a16:creationId xmlns:a16="http://schemas.microsoft.com/office/drawing/2014/main" id="{00000000-0008-0000-0300-0000BF010000}"/>
            </a:ext>
          </a:extLst>
        </xdr:cNvPr>
        <xdr:cNvSpPr/>
      </xdr:nvSpPr>
      <xdr:spPr>
        <a:xfrm>
          <a:off x="12954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27703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2623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109912</xdr:rowOff>
    </xdr:from>
    <xdr:to>
      <xdr:col>29</xdr:col>
      <xdr:colOff>127000</xdr:colOff>
      <xdr:row>17</xdr:row>
      <xdr:rowOff>148361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72187"/>
          <a:ext cx="647700" cy="38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148361</xdr:rowOff>
    </xdr:from>
    <xdr:to>
      <xdr:col>26</xdr:col>
      <xdr:colOff>50800</xdr:colOff>
      <xdr:row>18</xdr:row>
      <xdr:rowOff>1763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0636"/>
          <a:ext cx="698500" cy="24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1763</xdr:rowOff>
    </xdr:from>
    <xdr:to>
      <xdr:col>22</xdr:col>
      <xdr:colOff>114300</xdr:colOff>
      <xdr:row>18</xdr:row>
      <xdr:rowOff>16874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35488"/>
          <a:ext cx="698500" cy="15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16874</xdr:rowOff>
    </xdr:from>
    <xdr:to>
      <xdr:col>18</xdr:col>
      <xdr:colOff>177800</xdr:colOff>
      <xdr:row>18</xdr:row>
      <xdr:rowOff>29058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0599"/>
          <a:ext cx="698500" cy="12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59112</xdr:rowOff>
    </xdr:from>
    <xdr:to>
      <xdr:col>29</xdr:col>
      <xdr:colOff>177800</xdr:colOff>
      <xdr:row>17</xdr:row>
      <xdr:rowOff>160712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1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31189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93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97561</xdr:rowOff>
    </xdr:from>
    <xdr:to>
      <xdr:col>26</xdr:col>
      <xdr:colOff>101600</xdr:colOff>
      <xdr:row>18</xdr:row>
      <xdr:rowOff>27711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59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12488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46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122413</xdr:rowOff>
    </xdr:from>
    <xdr:to>
      <xdr:col>22</xdr:col>
      <xdr:colOff>165100</xdr:colOff>
      <xdr:row>18</xdr:row>
      <xdr:rowOff>52563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84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37340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7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137524</xdr:rowOff>
    </xdr:from>
    <xdr:to>
      <xdr:col>19</xdr:col>
      <xdr:colOff>38100</xdr:colOff>
      <xdr:row>18</xdr:row>
      <xdr:rowOff>67674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99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52451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86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149708</xdr:rowOff>
    </xdr:from>
    <xdr:to>
      <xdr:col>15</xdr:col>
      <xdr:colOff>101600</xdr:colOff>
      <xdr:row>18</xdr:row>
      <xdr:rowOff>79858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11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64635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98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24793</xdr:rowOff>
    </xdr:from>
    <xdr:to>
      <xdr:col>29</xdr:col>
      <xdr:colOff>127000</xdr:colOff>
      <xdr:row>36</xdr:row>
      <xdr:rowOff>26319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978043"/>
          <a:ext cx="647700" cy="1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335889</xdr:rowOff>
    </xdr:from>
    <xdr:to>
      <xdr:col>26</xdr:col>
      <xdr:colOff>50800</xdr:colOff>
      <xdr:row>36</xdr:row>
      <xdr:rowOff>26319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946239"/>
          <a:ext cx="698500" cy="33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335889</xdr:rowOff>
    </xdr:from>
    <xdr:to>
      <xdr:col>22</xdr:col>
      <xdr:colOff>114300</xdr:colOff>
      <xdr:row>36</xdr:row>
      <xdr:rowOff>17329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946239"/>
          <a:ext cx="698500" cy="24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17329</xdr:rowOff>
    </xdr:from>
    <xdr:to>
      <xdr:col>18</xdr:col>
      <xdr:colOff>177800</xdr:colOff>
      <xdr:row>36</xdr:row>
      <xdr:rowOff>40870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970579"/>
          <a:ext cx="698500" cy="23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316893</xdr:rowOff>
    </xdr:from>
    <xdr:to>
      <xdr:col>29</xdr:col>
      <xdr:colOff>177800</xdr:colOff>
      <xdr:row>36</xdr:row>
      <xdr:rowOff>75593</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27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161970</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7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318419</xdr:rowOff>
    </xdr:from>
    <xdr:to>
      <xdr:col>26</xdr:col>
      <xdr:colOff>101600</xdr:colOff>
      <xdr:row>36</xdr:row>
      <xdr:rowOff>77119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28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87296</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97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285089</xdr:rowOff>
    </xdr:from>
    <xdr:to>
      <xdr:col>22</xdr:col>
      <xdr:colOff>165100</xdr:colOff>
      <xdr:row>36</xdr:row>
      <xdr:rowOff>43789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895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53966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66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309429</xdr:rowOff>
    </xdr:from>
    <xdr:to>
      <xdr:col>19</xdr:col>
      <xdr:colOff>38100</xdr:colOff>
      <xdr:row>36</xdr:row>
      <xdr:rowOff>68129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78306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6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332970</xdr:rowOff>
    </xdr:from>
    <xdr:to>
      <xdr:col>15</xdr:col>
      <xdr:colOff>101600</xdr:colOff>
      <xdr:row>36</xdr:row>
      <xdr:rowOff>91670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94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101847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71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118457</xdr:rowOff>
    </xdr:from>
    <xdr:to>
      <xdr:col>24</xdr:col>
      <xdr:colOff>63500</xdr:colOff>
      <xdr:row>36</xdr:row>
      <xdr:rowOff>166558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90657"/>
          <a:ext cx="838200" cy="4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166558</xdr:rowOff>
    </xdr:from>
    <xdr:to>
      <xdr:col>19</xdr:col>
      <xdr:colOff>177800</xdr:colOff>
      <xdr:row>37</xdr:row>
      <xdr:rowOff>11712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38758"/>
          <a:ext cx="889000" cy="1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11712</xdr:rowOff>
    </xdr:from>
    <xdr:to>
      <xdr:col>15</xdr:col>
      <xdr:colOff>50800</xdr:colOff>
      <xdr:row>37</xdr:row>
      <xdr:rowOff>21741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55362"/>
          <a:ext cx="889000" cy="1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21741</xdr:rowOff>
    </xdr:from>
    <xdr:to>
      <xdr:col>10</xdr:col>
      <xdr:colOff>114300</xdr:colOff>
      <xdr:row>37</xdr:row>
      <xdr:rowOff>29120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65391"/>
          <a:ext cx="889000" cy="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67657</xdr:rowOff>
    </xdr:from>
    <xdr:to>
      <xdr:col>24</xdr:col>
      <xdr:colOff>114300</xdr:colOff>
      <xdr:row>36</xdr:row>
      <xdr:rowOff>169257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46084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1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115758</xdr:rowOff>
    </xdr:from>
    <xdr:to>
      <xdr:col>20</xdr:col>
      <xdr:colOff>38100</xdr:colOff>
      <xdr:row>37</xdr:row>
      <xdr:rowOff>45908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37035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80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132362</xdr:rowOff>
    </xdr:from>
    <xdr:to>
      <xdr:col>15</xdr:col>
      <xdr:colOff>101600</xdr:colOff>
      <xdr:row>37</xdr:row>
      <xdr:rowOff>62512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0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53639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39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142391</xdr:rowOff>
    </xdr:from>
    <xdr:to>
      <xdr:col>10</xdr:col>
      <xdr:colOff>165100</xdr:colOff>
      <xdr:row>37</xdr:row>
      <xdr:rowOff>72541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1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63668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149770</xdr:rowOff>
    </xdr:from>
    <xdr:to>
      <xdr:col>6</xdr:col>
      <xdr:colOff>38100</xdr:colOff>
      <xdr:row>37</xdr:row>
      <xdr:rowOff>79920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2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71047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1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160199</xdr:rowOff>
    </xdr:from>
    <xdr:to>
      <xdr:col>24</xdr:col>
      <xdr:colOff>63500</xdr:colOff>
      <xdr:row>57</xdr:row>
      <xdr:rowOff>16885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61399"/>
          <a:ext cx="838200" cy="2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160199</xdr:rowOff>
    </xdr:from>
    <xdr:to>
      <xdr:col>19</xdr:col>
      <xdr:colOff>177800</xdr:colOff>
      <xdr:row>57</xdr:row>
      <xdr:rowOff>150869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61399"/>
          <a:ext cx="889000" cy="16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150869</xdr:rowOff>
    </xdr:from>
    <xdr:to>
      <xdr:col>15</xdr:col>
      <xdr:colOff>50800</xdr:colOff>
      <xdr:row>58</xdr:row>
      <xdr:rowOff>30772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3519"/>
          <a:ext cx="889000" cy="5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30772</xdr:rowOff>
    </xdr:from>
    <xdr:to>
      <xdr:col>10</xdr:col>
      <xdr:colOff>114300</xdr:colOff>
      <xdr:row>58</xdr:row>
      <xdr:rowOff>54816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4872"/>
          <a:ext cx="889000" cy="2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137535</xdr:rowOff>
    </xdr:from>
    <xdr:to>
      <xdr:col>24</xdr:col>
      <xdr:colOff>114300</xdr:colOff>
      <xdr:row>57</xdr:row>
      <xdr:rowOff>67685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160412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109399</xdr:rowOff>
    </xdr:from>
    <xdr:to>
      <xdr:col>20</xdr:col>
      <xdr:colOff>38100</xdr:colOff>
      <xdr:row>57</xdr:row>
      <xdr:rowOff>39549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1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56076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85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100069</xdr:rowOff>
    </xdr:from>
    <xdr:to>
      <xdr:col>15</xdr:col>
      <xdr:colOff>101600</xdr:colOff>
      <xdr:row>58</xdr:row>
      <xdr:rowOff>30219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21346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6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151422</xdr:rowOff>
    </xdr:from>
    <xdr:to>
      <xdr:col>10</xdr:col>
      <xdr:colOff>165100</xdr:colOff>
      <xdr:row>58</xdr:row>
      <xdr:rowOff>81572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72699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4016</xdr:rowOff>
    </xdr:from>
    <xdr:to>
      <xdr:col>6</xdr:col>
      <xdr:colOff>38100</xdr:colOff>
      <xdr:row>58</xdr:row>
      <xdr:rowOff>105616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96743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4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88420</xdr:rowOff>
    </xdr:from>
    <xdr:to>
      <xdr:col>24</xdr:col>
      <xdr:colOff>63500</xdr:colOff>
      <xdr:row>77</xdr:row>
      <xdr:rowOff>87643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47170"/>
          <a:ext cx="838200" cy="34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72820</xdr:rowOff>
    </xdr:from>
    <xdr:to>
      <xdr:col>19</xdr:col>
      <xdr:colOff>177800</xdr:colOff>
      <xdr:row>77</xdr:row>
      <xdr:rowOff>87643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03020"/>
          <a:ext cx="889000" cy="18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168284</xdr:rowOff>
    </xdr:from>
    <xdr:to>
      <xdr:col>15</xdr:col>
      <xdr:colOff>50800</xdr:colOff>
      <xdr:row>76</xdr:row>
      <xdr:rowOff>72820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27034"/>
          <a:ext cx="889000" cy="7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168284</xdr:rowOff>
    </xdr:from>
    <xdr:to>
      <xdr:col>10</xdr:col>
      <xdr:colOff>114300</xdr:colOff>
      <xdr:row>76</xdr:row>
      <xdr:rowOff>62872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27034"/>
          <a:ext cx="889000" cy="6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37620</xdr:rowOff>
    </xdr:from>
    <xdr:to>
      <xdr:col>24</xdr:col>
      <xdr:colOff>114300</xdr:colOff>
      <xdr:row>75</xdr:row>
      <xdr:rowOff>139220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8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60497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4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36843</xdr:rowOff>
    </xdr:from>
    <xdr:to>
      <xdr:col>20</xdr:col>
      <xdr:colOff>38100</xdr:colOff>
      <xdr:row>77</xdr:row>
      <xdr:rowOff>138443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3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129570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3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22020</xdr:rowOff>
    </xdr:from>
    <xdr:to>
      <xdr:col>15</xdr:col>
      <xdr:colOff>101600</xdr:colOff>
      <xdr:row>76</xdr:row>
      <xdr:rowOff>123620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140148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82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117484</xdr:rowOff>
    </xdr:from>
    <xdr:to>
      <xdr:col>10</xdr:col>
      <xdr:colOff>165100</xdr:colOff>
      <xdr:row>76</xdr:row>
      <xdr:rowOff>47634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7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64161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5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12072</xdr:rowOff>
    </xdr:from>
    <xdr:to>
      <xdr:col>6</xdr:col>
      <xdr:colOff>38100</xdr:colOff>
      <xdr:row>76</xdr:row>
      <xdr:rowOff>113672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4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130199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1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44799</xdr:rowOff>
    </xdr:from>
    <xdr:to>
      <xdr:col>24</xdr:col>
      <xdr:colOff>63500</xdr:colOff>
      <xdr:row>97</xdr:row>
      <xdr:rowOff>116753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75449"/>
          <a:ext cx="838200" cy="7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116753</xdr:rowOff>
    </xdr:from>
    <xdr:to>
      <xdr:col>19</xdr:col>
      <xdr:colOff>177800</xdr:colOff>
      <xdr:row>97</xdr:row>
      <xdr:rowOff>150302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47403"/>
          <a:ext cx="889000" cy="3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5697</xdr:rowOff>
    </xdr:from>
    <xdr:to>
      <xdr:col>15</xdr:col>
      <xdr:colOff>50800</xdr:colOff>
      <xdr:row>97</xdr:row>
      <xdr:rowOff>150302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36347"/>
          <a:ext cx="889000" cy="14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5697</xdr:rowOff>
    </xdr:from>
    <xdr:to>
      <xdr:col>10</xdr:col>
      <xdr:colOff>114300</xdr:colOff>
      <xdr:row>98</xdr:row>
      <xdr:rowOff>62030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36347"/>
          <a:ext cx="889000" cy="22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165449</xdr:rowOff>
    </xdr:from>
    <xdr:to>
      <xdr:col>24</xdr:col>
      <xdr:colOff>114300</xdr:colOff>
      <xdr:row>97</xdr:row>
      <xdr:rowOff>95599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2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143876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0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65953</xdr:rowOff>
    </xdr:from>
    <xdr:to>
      <xdr:col>20</xdr:col>
      <xdr:colOff>38100</xdr:colOff>
      <xdr:row>97</xdr:row>
      <xdr:rowOff>167553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9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158680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8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99502</xdr:rowOff>
    </xdr:from>
    <xdr:to>
      <xdr:col>15</xdr:col>
      <xdr:colOff>101600</xdr:colOff>
      <xdr:row>98</xdr:row>
      <xdr:rowOff>29652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20779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2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126347</xdr:rowOff>
    </xdr:from>
    <xdr:to>
      <xdr:col>10</xdr:col>
      <xdr:colOff>165100</xdr:colOff>
      <xdr:row>97</xdr:row>
      <xdr:rowOff>56497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8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47624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7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11230</xdr:rowOff>
    </xdr:from>
    <xdr:to>
      <xdr:col>6</xdr:col>
      <xdr:colOff>38100</xdr:colOff>
      <xdr:row>98</xdr:row>
      <xdr:rowOff>112830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103957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110748</xdr:rowOff>
    </xdr:from>
    <xdr:to>
      <xdr:col>55</xdr:col>
      <xdr:colOff>0</xdr:colOff>
      <xdr:row>35</xdr:row>
      <xdr:rowOff>98291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68598"/>
          <a:ext cx="838200" cy="33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98291</xdr:rowOff>
    </xdr:from>
    <xdr:to>
      <xdr:col>50</xdr:col>
      <xdr:colOff>114300</xdr:colOff>
      <xdr:row>35</xdr:row>
      <xdr:rowOff>119112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099041"/>
          <a:ext cx="889000" cy="2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119112</xdr:rowOff>
    </xdr:from>
    <xdr:to>
      <xdr:col>45</xdr:col>
      <xdr:colOff>177800</xdr:colOff>
      <xdr:row>36</xdr:row>
      <xdr:rowOff>21523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19862"/>
          <a:ext cx="889000" cy="7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150840</xdr:rowOff>
    </xdr:from>
    <xdr:to>
      <xdr:col>41</xdr:col>
      <xdr:colOff>50800</xdr:colOff>
      <xdr:row>36</xdr:row>
      <xdr:rowOff>21523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80140"/>
          <a:ext cx="889000" cy="2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59948</xdr:rowOff>
    </xdr:from>
    <xdr:to>
      <xdr:col>55</xdr:col>
      <xdr:colOff>50800</xdr:colOff>
      <xdr:row>33</xdr:row>
      <xdr:rowOff>161548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71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82825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6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47491</xdr:rowOff>
    </xdr:from>
    <xdr:to>
      <xdr:col>50</xdr:col>
      <xdr:colOff>165100</xdr:colOff>
      <xdr:row>35</xdr:row>
      <xdr:rowOff>149091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4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165618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2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68312</xdr:rowOff>
    </xdr:from>
    <xdr:to>
      <xdr:col>46</xdr:col>
      <xdr:colOff>38100</xdr:colOff>
      <xdr:row>35</xdr:row>
      <xdr:rowOff>169912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6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14989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4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142173</xdr:rowOff>
    </xdr:from>
    <xdr:to>
      <xdr:col>41</xdr:col>
      <xdr:colOff>101600</xdr:colOff>
      <xdr:row>36</xdr:row>
      <xdr:rowOff>72323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88850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1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100040</xdr:rowOff>
    </xdr:from>
    <xdr:to>
      <xdr:col>36</xdr:col>
      <xdr:colOff>165100</xdr:colOff>
      <xdr:row>35</xdr:row>
      <xdr:rowOff>30190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2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46717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0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91792</xdr:rowOff>
    </xdr:from>
    <xdr:to>
      <xdr:col>55</xdr:col>
      <xdr:colOff>0</xdr:colOff>
      <xdr:row>58</xdr:row>
      <xdr:rowOff>115457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35892"/>
          <a:ext cx="838200" cy="2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115457</xdr:rowOff>
    </xdr:from>
    <xdr:to>
      <xdr:col>50</xdr:col>
      <xdr:colOff>114300</xdr:colOff>
      <xdr:row>58</xdr:row>
      <xdr:rowOff>148012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59557"/>
          <a:ext cx="889000" cy="3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148012</xdr:rowOff>
    </xdr:from>
    <xdr:to>
      <xdr:col>45</xdr:col>
      <xdr:colOff>177800</xdr:colOff>
      <xdr:row>59</xdr:row>
      <xdr:rowOff>11872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92112"/>
          <a:ext cx="889000" cy="3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11872</xdr:rowOff>
    </xdr:from>
    <xdr:to>
      <xdr:col>41</xdr:col>
      <xdr:colOff>50800</xdr:colOff>
      <xdr:row>59</xdr:row>
      <xdr:rowOff>13367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127422"/>
          <a:ext cx="889000" cy="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40992</xdr:rowOff>
    </xdr:from>
    <xdr:to>
      <xdr:col>55</xdr:col>
      <xdr:colOff>50800</xdr:colOff>
      <xdr:row>58</xdr:row>
      <xdr:rowOff>142592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8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369</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7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64657</xdr:rowOff>
    </xdr:from>
    <xdr:to>
      <xdr:col>50</xdr:col>
      <xdr:colOff>165100</xdr:colOff>
      <xdr:row>58</xdr:row>
      <xdr:rowOff>166257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0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157384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0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97212</xdr:rowOff>
    </xdr:from>
    <xdr:to>
      <xdr:col>46</xdr:col>
      <xdr:colOff>38100</xdr:colOff>
      <xdr:row>59</xdr:row>
      <xdr:rowOff>27362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4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18489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3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132522</xdr:rowOff>
    </xdr:from>
    <xdr:to>
      <xdr:col>41</xdr:col>
      <xdr:colOff>101600</xdr:colOff>
      <xdr:row>59</xdr:row>
      <xdr:rowOff>62672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7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53799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16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134017</xdr:rowOff>
    </xdr:from>
    <xdr:to>
      <xdr:col>36</xdr:col>
      <xdr:colOff>165100</xdr:colOff>
      <xdr:row>59</xdr:row>
      <xdr:rowOff>64167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55294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1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68910</xdr:rowOff>
    </xdr:from>
    <xdr:to>
      <xdr:col>55</xdr:col>
      <xdr:colOff>0</xdr:colOff>
      <xdr:row>76</xdr:row>
      <xdr:rowOff>91909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927660"/>
          <a:ext cx="838200" cy="19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91909</xdr:rowOff>
    </xdr:from>
    <xdr:to>
      <xdr:col>50</xdr:col>
      <xdr:colOff>114300</xdr:colOff>
      <xdr:row>77</xdr:row>
      <xdr:rowOff>152907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122109"/>
          <a:ext cx="889000" cy="23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152907</xdr:rowOff>
    </xdr:from>
    <xdr:to>
      <xdr:col>45</xdr:col>
      <xdr:colOff>177800</xdr:colOff>
      <xdr:row>78</xdr:row>
      <xdr:rowOff>77953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54557"/>
          <a:ext cx="889000" cy="9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74081</xdr:rowOff>
    </xdr:from>
    <xdr:to>
      <xdr:col>41</xdr:col>
      <xdr:colOff>50800</xdr:colOff>
      <xdr:row>78</xdr:row>
      <xdr:rowOff>77953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47181"/>
          <a:ext cx="889000" cy="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18110</xdr:rowOff>
    </xdr:from>
    <xdr:to>
      <xdr:col>55</xdr:col>
      <xdr:colOff>50800</xdr:colOff>
      <xdr:row>75</xdr:row>
      <xdr:rowOff>119710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8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40987</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72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41109</xdr:rowOff>
    </xdr:from>
    <xdr:to>
      <xdr:col>50</xdr:col>
      <xdr:colOff>165100</xdr:colOff>
      <xdr:row>76</xdr:row>
      <xdr:rowOff>142709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07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159236</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84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102107</xdr:rowOff>
    </xdr:from>
    <xdr:to>
      <xdr:col>46</xdr:col>
      <xdr:colOff>38100</xdr:colOff>
      <xdr:row>78</xdr:row>
      <xdr:rowOff>32257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0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23384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9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27153</xdr:rowOff>
    </xdr:from>
    <xdr:to>
      <xdr:col>41</xdr:col>
      <xdr:colOff>101600</xdr:colOff>
      <xdr:row>78</xdr:row>
      <xdr:rowOff>128753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119880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9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23281</xdr:rowOff>
    </xdr:from>
    <xdr:to>
      <xdr:col>36</xdr:col>
      <xdr:colOff>165100</xdr:colOff>
      <xdr:row>78</xdr:row>
      <xdr:rowOff>124881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116008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105871</xdr:rowOff>
    </xdr:from>
    <xdr:to>
      <xdr:col>55</xdr:col>
      <xdr:colOff>0</xdr:colOff>
      <xdr:row>97</xdr:row>
      <xdr:rowOff>158809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736521"/>
          <a:ext cx="838200" cy="5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73211</xdr:rowOff>
    </xdr:from>
    <xdr:to>
      <xdr:col>50</xdr:col>
      <xdr:colOff>114300</xdr:colOff>
      <xdr:row>97</xdr:row>
      <xdr:rowOff>105871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03861"/>
          <a:ext cx="88900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73211</xdr:rowOff>
    </xdr:from>
    <xdr:to>
      <xdr:col>45</xdr:col>
      <xdr:colOff>177800</xdr:colOff>
      <xdr:row>98</xdr:row>
      <xdr:rowOff>42804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03861"/>
          <a:ext cx="889000" cy="14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38853</xdr:rowOff>
    </xdr:from>
    <xdr:to>
      <xdr:col>41</xdr:col>
      <xdr:colOff>50800</xdr:colOff>
      <xdr:row>98</xdr:row>
      <xdr:rowOff>42804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40953"/>
          <a:ext cx="88900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108009</xdr:rowOff>
    </xdr:from>
    <xdr:to>
      <xdr:col>55</xdr:col>
      <xdr:colOff>50800</xdr:colOff>
      <xdr:row>98</xdr:row>
      <xdr:rowOff>38159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3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22936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5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55071</xdr:rowOff>
    </xdr:from>
    <xdr:to>
      <xdr:col>50</xdr:col>
      <xdr:colOff>165100</xdr:colOff>
      <xdr:row>97</xdr:row>
      <xdr:rowOff>156671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8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147798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7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22411</xdr:rowOff>
    </xdr:from>
    <xdr:to>
      <xdr:col>46</xdr:col>
      <xdr:colOff>38100</xdr:colOff>
      <xdr:row>97</xdr:row>
      <xdr:rowOff>124011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115138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4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163454</xdr:rowOff>
    </xdr:from>
    <xdr:to>
      <xdr:col>41</xdr:col>
      <xdr:colOff>101600</xdr:colOff>
      <xdr:row>98</xdr:row>
      <xdr:rowOff>93604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9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84731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8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159503</xdr:rowOff>
    </xdr:from>
    <xdr:to>
      <xdr:col>36</xdr:col>
      <xdr:colOff>165100</xdr:colOff>
      <xdr:row>98</xdr:row>
      <xdr:rowOff>89653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9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80780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8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14096</xdr:rowOff>
    </xdr:from>
    <xdr:to>
      <xdr:col>85</xdr:col>
      <xdr:colOff>127000</xdr:colOff>
      <xdr:row>38</xdr:row>
      <xdr:rowOff>107049</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29196"/>
          <a:ext cx="838200" cy="9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139296</xdr:rowOff>
    </xdr:from>
    <xdr:to>
      <xdr:col>81</xdr:col>
      <xdr:colOff>50800</xdr:colOff>
      <xdr:row>38</xdr:row>
      <xdr:rowOff>14096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482946"/>
          <a:ext cx="8890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111409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6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31504</xdr:rowOff>
    </xdr:from>
    <xdr:to>
      <xdr:col>76</xdr:col>
      <xdr:colOff>114300</xdr:colOff>
      <xdr:row>37</xdr:row>
      <xdr:rowOff>139296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375154"/>
          <a:ext cx="889000" cy="10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132806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31504</xdr:rowOff>
    </xdr:from>
    <xdr:to>
      <xdr:col>71</xdr:col>
      <xdr:colOff>177800</xdr:colOff>
      <xdr:row>38</xdr:row>
      <xdr:rowOff>28215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375154"/>
          <a:ext cx="889000" cy="16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134028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6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56249</xdr:rowOff>
    </xdr:from>
    <xdr:to>
      <xdr:col>85</xdr:col>
      <xdr:colOff>177800</xdr:colOff>
      <xdr:row>38</xdr:row>
      <xdr:rowOff>157849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57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19867</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134746</xdr:rowOff>
    </xdr:from>
    <xdr:to>
      <xdr:col>81</xdr:col>
      <xdr:colOff>101600</xdr:colOff>
      <xdr:row>38</xdr:row>
      <xdr:rowOff>64895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783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81423</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88496</xdr:rowOff>
    </xdr:from>
    <xdr:to>
      <xdr:col>76</xdr:col>
      <xdr:colOff>165100</xdr:colOff>
      <xdr:row>38</xdr:row>
      <xdr:rowOff>18646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35173</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5111" y="620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152154</xdr:rowOff>
    </xdr:from>
    <xdr:to>
      <xdr:col>72</xdr:col>
      <xdr:colOff>38100</xdr:colOff>
      <xdr:row>37</xdr:row>
      <xdr:rowOff>82304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32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98831</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09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148866</xdr:rowOff>
    </xdr:from>
    <xdr:to>
      <xdr:col>67</xdr:col>
      <xdr:colOff>101600</xdr:colOff>
      <xdr:row>38</xdr:row>
      <xdr:rowOff>79015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4925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95543</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26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143053</xdr:rowOff>
    </xdr:from>
    <xdr:to>
      <xdr:col>85</xdr:col>
      <xdr:colOff>127000</xdr:colOff>
      <xdr:row>76</xdr:row>
      <xdr:rowOff>148848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173253"/>
          <a:ext cx="838200" cy="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116477</xdr:rowOff>
    </xdr:from>
    <xdr:to>
      <xdr:col>81</xdr:col>
      <xdr:colOff>50800</xdr:colOff>
      <xdr:row>76</xdr:row>
      <xdr:rowOff>143053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146677"/>
          <a:ext cx="889000" cy="2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116477</xdr:rowOff>
    </xdr:from>
    <xdr:to>
      <xdr:col>76</xdr:col>
      <xdr:colOff>114300</xdr:colOff>
      <xdr:row>76</xdr:row>
      <xdr:rowOff>131401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46677"/>
          <a:ext cx="889000" cy="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131401</xdr:rowOff>
    </xdr:from>
    <xdr:to>
      <xdr:col>71</xdr:col>
      <xdr:colOff>177800</xdr:colOff>
      <xdr:row>76</xdr:row>
      <xdr:rowOff>137224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61601"/>
          <a:ext cx="8890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98048</xdr:rowOff>
    </xdr:from>
    <xdr:to>
      <xdr:col>85</xdr:col>
      <xdr:colOff>177800</xdr:colOff>
      <xdr:row>77</xdr:row>
      <xdr:rowOff>28198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12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76475</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10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92253</xdr:rowOff>
    </xdr:from>
    <xdr:to>
      <xdr:col>81</xdr:col>
      <xdr:colOff>101600</xdr:colOff>
      <xdr:row>77</xdr:row>
      <xdr:rowOff>22403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12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13530</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21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65677</xdr:rowOff>
    </xdr:from>
    <xdr:to>
      <xdr:col>76</xdr:col>
      <xdr:colOff>165100</xdr:colOff>
      <xdr:row>76</xdr:row>
      <xdr:rowOff>167277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9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12354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71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80601</xdr:rowOff>
    </xdr:from>
    <xdr:to>
      <xdr:col>72</xdr:col>
      <xdr:colOff>38100</xdr:colOff>
      <xdr:row>77</xdr:row>
      <xdr:rowOff>10751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27279</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8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86424</xdr:rowOff>
    </xdr:from>
    <xdr:to>
      <xdr:col>67</xdr:col>
      <xdr:colOff>101600</xdr:colOff>
      <xdr:row>77</xdr:row>
      <xdr:rowOff>16574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1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33101</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89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67659</xdr:rowOff>
    </xdr:from>
    <xdr:to>
      <xdr:col>85</xdr:col>
      <xdr:colOff>127000</xdr:colOff>
      <xdr:row>97</xdr:row>
      <xdr:rowOff>108862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526859"/>
          <a:ext cx="838200" cy="21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108862</xdr:rowOff>
    </xdr:from>
    <xdr:to>
      <xdr:col>81</xdr:col>
      <xdr:colOff>50800</xdr:colOff>
      <xdr:row>98</xdr:row>
      <xdr:rowOff>32491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739512"/>
          <a:ext cx="889000" cy="9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122699</xdr:rowOff>
    </xdr:from>
    <xdr:to>
      <xdr:col>76</xdr:col>
      <xdr:colOff>114300</xdr:colOff>
      <xdr:row>98</xdr:row>
      <xdr:rowOff>32491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53349"/>
          <a:ext cx="889000" cy="8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122699</xdr:rowOff>
    </xdr:from>
    <xdr:to>
      <xdr:col>71</xdr:col>
      <xdr:colOff>177800</xdr:colOff>
      <xdr:row>98</xdr:row>
      <xdr:rowOff>78820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53349"/>
          <a:ext cx="889000" cy="12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16859</xdr:rowOff>
    </xdr:from>
    <xdr:to>
      <xdr:col>85</xdr:col>
      <xdr:colOff>177800</xdr:colOff>
      <xdr:row>96</xdr:row>
      <xdr:rowOff>118459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7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39736</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32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58062</xdr:rowOff>
    </xdr:from>
    <xdr:to>
      <xdr:col>81</xdr:col>
      <xdr:colOff>101600</xdr:colOff>
      <xdr:row>97</xdr:row>
      <xdr:rowOff>159662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8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150789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8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153141</xdr:rowOff>
    </xdr:from>
    <xdr:to>
      <xdr:col>76</xdr:col>
      <xdr:colOff>165100</xdr:colOff>
      <xdr:row>98</xdr:row>
      <xdr:rowOff>83291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74418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71899</xdr:rowOff>
    </xdr:from>
    <xdr:to>
      <xdr:col>72</xdr:col>
      <xdr:colOff>38100</xdr:colOff>
      <xdr:row>98</xdr:row>
      <xdr:rowOff>2049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164626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9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28020</xdr:rowOff>
    </xdr:from>
    <xdr:to>
      <xdr:col>67</xdr:col>
      <xdr:colOff>101600</xdr:colOff>
      <xdr:row>98</xdr:row>
      <xdr:rowOff>129620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3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120747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2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59690</xdr:rowOff>
    </xdr:from>
    <xdr:to>
      <xdr:col>116</xdr:col>
      <xdr:colOff>63500</xdr:colOff>
      <xdr:row>37</xdr:row>
      <xdr:rowOff>128910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231890"/>
          <a:ext cx="838200" cy="24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107103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450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56215</xdr:rowOff>
    </xdr:from>
    <xdr:to>
      <xdr:col>111</xdr:col>
      <xdr:colOff>177800</xdr:colOff>
      <xdr:row>37</xdr:row>
      <xdr:rowOff>128910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399865"/>
          <a:ext cx="8890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150468</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66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56215</xdr:rowOff>
    </xdr:from>
    <xdr:to>
      <xdr:col>107</xdr:col>
      <xdr:colOff>50800</xdr:colOff>
      <xdr:row>37</xdr:row>
      <xdr:rowOff>145621</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399865"/>
          <a:ext cx="889000" cy="8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162150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77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145621</xdr:rowOff>
    </xdr:from>
    <xdr:to>
      <xdr:col>102</xdr:col>
      <xdr:colOff>114300</xdr:colOff>
      <xdr:row>38</xdr:row>
      <xdr:rowOff>64033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489271"/>
          <a:ext cx="889000" cy="8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162585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67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160367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675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8890</xdr:rowOff>
    </xdr:from>
    <xdr:to>
      <xdr:col>116</xdr:col>
      <xdr:colOff>114300</xdr:colOff>
      <xdr:row>36</xdr:row>
      <xdr:rowOff>110490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31767</xdr:rowOff>
    </xdr:from>
    <xdr:ext cx="534377"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03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78110</xdr:rowOff>
    </xdr:from>
    <xdr:to>
      <xdr:col>112</xdr:col>
      <xdr:colOff>38100</xdr:colOff>
      <xdr:row>38</xdr:row>
      <xdr:rowOff>8260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42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24787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9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5415</xdr:rowOff>
    </xdr:from>
    <xdr:to>
      <xdr:col>107</xdr:col>
      <xdr:colOff>101600</xdr:colOff>
      <xdr:row>37</xdr:row>
      <xdr:rowOff>107015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34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123542</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67111" y="612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94821</xdr:rowOff>
    </xdr:from>
    <xdr:to>
      <xdr:col>102</xdr:col>
      <xdr:colOff>165100</xdr:colOff>
      <xdr:row>38</xdr:row>
      <xdr:rowOff>24971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43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41498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1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13233</xdr:rowOff>
    </xdr:from>
    <xdr:to>
      <xdr:col>98</xdr:col>
      <xdr:colOff>38100</xdr:colOff>
      <xdr:row>38</xdr:row>
      <xdr:rowOff>114833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131360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30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27366</xdr:rowOff>
    </xdr:from>
    <xdr:to>
      <xdr:col>116</xdr:col>
      <xdr:colOff>63500</xdr:colOff>
      <xdr:row>57</xdr:row>
      <xdr:rowOff>59141</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800016"/>
          <a:ext cx="8382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59141</xdr:rowOff>
    </xdr:from>
    <xdr:to>
      <xdr:col>111</xdr:col>
      <xdr:colOff>177800</xdr:colOff>
      <xdr:row>58</xdr:row>
      <xdr:rowOff>45265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831791"/>
          <a:ext cx="889000" cy="1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45265</xdr:rowOff>
    </xdr:from>
    <xdr:to>
      <xdr:col>107</xdr:col>
      <xdr:colOff>50800</xdr:colOff>
      <xdr:row>58</xdr:row>
      <xdr:rowOff>59553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8936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39688</xdr:rowOff>
    </xdr:from>
    <xdr:to>
      <xdr:col>102</xdr:col>
      <xdr:colOff>114300</xdr:colOff>
      <xdr:row>58</xdr:row>
      <xdr:rowOff>59553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983788"/>
          <a:ext cx="889000" cy="1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148016</xdr:rowOff>
    </xdr:from>
    <xdr:to>
      <xdr:col>116</xdr:col>
      <xdr:colOff>114300</xdr:colOff>
      <xdr:row>57</xdr:row>
      <xdr:rowOff>78166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74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170893</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60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8341</xdr:rowOff>
    </xdr:from>
    <xdr:to>
      <xdr:col>112</xdr:col>
      <xdr:colOff>38100</xdr:colOff>
      <xdr:row>57</xdr:row>
      <xdr:rowOff>109941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78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126468</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55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165915</xdr:rowOff>
    </xdr:from>
    <xdr:to>
      <xdr:col>107</xdr:col>
      <xdr:colOff>101600</xdr:colOff>
      <xdr:row>58</xdr:row>
      <xdr:rowOff>96065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3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87192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3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8753</xdr:rowOff>
    </xdr:from>
    <xdr:to>
      <xdr:col>102</xdr:col>
      <xdr:colOff>165100</xdr:colOff>
      <xdr:row>58</xdr:row>
      <xdr:rowOff>110353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5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101480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4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160338</xdr:rowOff>
    </xdr:from>
    <xdr:to>
      <xdr:col>98</xdr:col>
      <xdr:colOff>38100</xdr:colOff>
      <xdr:row>58</xdr:row>
      <xdr:rowOff>90488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81615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9953</xdr:rowOff>
    </xdr:from>
    <xdr:to>
      <xdr:col>116</xdr:col>
      <xdr:colOff>63500</xdr:colOff>
      <xdr:row>75</xdr:row>
      <xdr:rowOff>119126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697253"/>
          <a:ext cx="838200" cy="28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9953</xdr:rowOff>
    </xdr:from>
    <xdr:to>
      <xdr:col>111</xdr:col>
      <xdr:colOff>177800</xdr:colOff>
      <xdr:row>74</xdr:row>
      <xdr:rowOff>90649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697253"/>
          <a:ext cx="889000" cy="8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78587</xdr:rowOff>
    </xdr:from>
    <xdr:to>
      <xdr:col>107</xdr:col>
      <xdr:colOff>50800</xdr:colOff>
      <xdr:row>74</xdr:row>
      <xdr:rowOff>90649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765887"/>
          <a:ext cx="889000" cy="1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78587</xdr:rowOff>
    </xdr:from>
    <xdr:to>
      <xdr:col>102</xdr:col>
      <xdr:colOff>114300</xdr:colOff>
      <xdr:row>74</xdr:row>
      <xdr:rowOff>85576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765887"/>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68326</xdr:rowOff>
    </xdr:from>
    <xdr:to>
      <xdr:col>116</xdr:col>
      <xdr:colOff>114300</xdr:colOff>
      <xdr:row>75</xdr:row>
      <xdr:rowOff>169926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46753</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0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130603</xdr:rowOff>
    </xdr:from>
    <xdr:to>
      <xdr:col>112</xdr:col>
      <xdr:colOff>38100</xdr:colOff>
      <xdr:row>74</xdr:row>
      <xdr:rowOff>60753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64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51880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3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39849</xdr:rowOff>
    </xdr:from>
    <xdr:to>
      <xdr:col>107</xdr:col>
      <xdr:colOff>101600</xdr:colOff>
      <xdr:row>74</xdr:row>
      <xdr:rowOff>141449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2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27787</xdr:rowOff>
    </xdr:from>
    <xdr:to>
      <xdr:col>102</xdr:col>
      <xdr:colOff>165100</xdr:colOff>
      <xdr:row>74</xdr:row>
      <xdr:rowOff>129387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1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120514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0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34776</xdr:rowOff>
    </xdr:from>
    <xdr:to>
      <xdr:col>98</xdr:col>
      <xdr:colOff>38100</xdr:colOff>
      <xdr:row>74</xdr:row>
      <xdr:rowOff>136376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72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127503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1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本町は、東西</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南北</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に及ぶ</a:t>
          </a:r>
          <a:r>
            <a:rPr kumimoji="1" lang="en-US" altLang="ja-JP" sz="1100">
              <a:solidFill>
                <a:schemeClr val="dk1"/>
              </a:solidFill>
              <a:effectLst/>
              <a:latin typeface="+mn-lt"/>
              <a:ea typeface="+mn-ea"/>
              <a:cs typeface="+mn-cs"/>
            </a:rPr>
            <a:t>393.19</a:t>
          </a:r>
          <a:r>
            <a:rPr kumimoji="1" lang="ja-JP" altLang="ja-JP" sz="1100">
              <a:solidFill>
                <a:schemeClr val="dk1"/>
              </a:solidFill>
              <a:effectLst/>
              <a:latin typeface="+mn-lt"/>
              <a:ea typeface="+mn-ea"/>
              <a:cs typeface="+mn-cs"/>
            </a:rPr>
            <a:t>Ｋ㎡と県下第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位の面積を有しており、町の中央を流れる寒河江川とその支流沿いに</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の町内会が散在している。そのため行政サービスに係るコストは、類似団体に比べ高くなる傾向にある。人件費については職員定員管理を行い行政サービスの量及び質を維持するために適切な人員配置に努めてきたものの、人口減少に歯止めがかからず、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コストは類似団体の平均と同程度で推移している。維持補修費については除雪経費が維持補修費の大半を占めており、豪雪地帯である本町の地勢的要因により、今後とも多くの費用が掛かってくる見込みである。補助費については、病院事業会計に対する不採算部分の繰出金等の影響が大きくなっている。普通建設事業費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年度に新たに月山湖カヌースプリント競技場施設整備事業を実施したため前年度までと比較し住民一人当たりのコストが上昇している。災害復旧費については、令和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年度豪雨災害復旧に係る費用が新たに発生たものの、被害の大きかった令和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月豪雨災害の復旧工事も落ち着いてきており減少傾向にある。公債費については、令和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年度は平成</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年度公有林整備事業債等の償還終了により減少したものの令和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年度以降大規模な施設整備事業を実施してきたことから今後増加していく見込みである。</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94140</xdr:rowOff>
    </xdr:from>
    <xdr:to>
      <xdr:col>24</xdr:col>
      <xdr:colOff>63500</xdr:colOff>
      <xdr:row>36</xdr:row>
      <xdr:rowOff>102941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66340"/>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102941</xdr:rowOff>
    </xdr:from>
    <xdr:to>
      <xdr:col>19</xdr:col>
      <xdr:colOff>177800</xdr:colOff>
      <xdr:row>36</xdr:row>
      <xdr:rowOff>115834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75141"/>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115834</xdr:rowOff>
    </xdr:from>
    <xdr:to>
      <xdr:col>15</xdr:col>
      <xdr:colOff>50800</xdr:colOff>
      <xdr:row>36</xdr:row>
      <xdr:rowOff>143906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88034"/>
          <a:ext cx="889000" cy="2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143906</xdr:rowOff>
    </xdr:from>
    <xdr:to>
      <xdr:col>10</xdr:col>
      <xdr:colOff>114300</xdr:colOff>
      <xdr:row>36</xdr:row>
      <xdr:rowOff>149324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16106"/>
          <a:ext cx="889000" cy="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43340</xdr:rowOff>
    </xdr:from>
    <xdr:to>
      <xdr:col>24</xdr:col>
      <xdr:colOff>114300</xdr:colOff>
      <xdr:row>36</xdr:row>
      <xdr:rowOff>144940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21767</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9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52141</xdr:rowOff>
    </xdr:from>
    <xdr:to>
      <xdr:col>20</xdr:col>
      <xdr:colOff>38100</xdr:colOff>
      <xdr:row>36</xdr:row>
      <xdr:rowOff>153741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2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144868</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1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65034</xdr:rowOff>
    </xdr:from>
    <xdr:to>
      <xdr:col>15</xdr:col>
      <xdr:colOff>101600</xdr:colOff>
      <xdr:row>36</xdr:row>
      <xdr:rowOff>166634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11711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0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93106</xdr:rowOff>
    </xdr:from>
    <xdr:to>
      <xdr:col>10</xdr:col>
      <xdr:colOff>165100</xdr:colOff>
      <xdr:row>37</xdr:row>
      <xdr:rowOff>23256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6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14383</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35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98524</xdr:rowOff>
    </xdr:from>
    <xdr:to>
      <xdr:col>6</xdr:col>
      <xdr:colOff>38100</xdr:colOff>
      <xdr:row>37</xdr:row>
      <xdr:rowOff>28674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7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19801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6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110891</xdr:rowOff>
    </xdr:from>
    <xdr:to>
      <xdr:col>24</xdr:col>
      <xdr:colOff>63500</xdr:colOff>
      <xdr:row>58</xdr:row>
      <xdr:rowOff>114736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54991"/>
          <a:ext cx="838200" cy="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114736</xdr:rowOff>
    </xdr:from>
    <xdr:to>
      <xdr:col>19</xdr:col>
      <xdr:colOff>177800</xdr:colOff>
      <xdr:row>58</xdr:row>
      <xdr:rowOff>131812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58836"/>
          <a:ext cx="889000" cy="1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116844</xdr:rowOff>
    </xdr:from>
    <xdr:to>
      <xdr:col>15</xdr:col>
      <xdr:colOff>50800</xdr:colOff>
      <xdr:row>58</xdr:row>
      <xdr:rowOff>131812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60944"/>
          <a:ext cx="88900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85627</xdr:rowOff>
    </xdr:from>
    <xdr:to>
      <xdr:col>10</xdr:col>
      <xdr:colOff>114300</xdr:colOff>
      <xdr:row>58</xdr:row>
      <xdr:rowOff>116844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10029727"/>
          <a:ext cx="889000" cy="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60091</xdr:rowOff>
    </xdr:from>
    <xdr:to>
      <xdr:col>24</xdr:col>
      <xdr:colOff>114300</xdr:colOff>
      <xdr:row>58</xdr:row>
      <xdr:rowOff>161691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146468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9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63936</xdr:rowOff>
    </xdr:from>
    <xdr:to>
      <xdr:col>20</xdr:col>
      <xdr:colOff>38100</xdr:colOff>
      <xdr:row>58</xdr:row>
      <xdr:rowOff>165536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156663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81012</xdr:rowOff>
    </xdr:from>
    <xdr:to>
      <xdr:col>15</xdr:col>
      <xdr:colOff>101600</xdr:colOff>
      <xdr:row>59</xdr:row>
      <xdr:rowOff>11162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2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2289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117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66044</xdr:rowOff>
    </xdr:from>
    <xdr:to>
      <xdr:col>10</xdr:col>
      <xdr:colOff>165100</xdr:colOff>
      <xdr:row>58</xdr:row>
      <xdr:rowOff>167644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1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158771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102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34827</xdr:rowOff>
    </xdr:from>
    <xdr:to>
      <xdr:col>6</xdr:col>
      <xdr:colOff>38100</xdr:colOff>
      <xdr:row>58</xdr:row>
      <xdr:rowOff>136427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7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127554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128626</xdr:rowOff>
    </xdr:from>
    <xdr:to>
      <xdr:col>24</xdr:col>
      <xdr:colOff>63500</xdr:colOff>
      <xdr:row>76</xdr:row>
      <xdr:rowOff>37836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87376"/>
          <a:ext cx="838200" cy="8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83554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599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37836</xdr:rowOff>
    </xdr:from>
    <xdr:to>
      <xdr:col>19</xdr:col>
      <xdr:colOff>177800</xdr:colOff>
      <xdr:row>76</xdr:row>
      <xdr:rowOff>95883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68036"/>
          <a:ext cx="889000" cy="5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63832</xdr:rowOff>
    </xdr:from>
    <xdr:to>
      <xdr:col>15</xdr:col>
      <xdr:colOff>50800</xdr:colOff>
      <xdr:row>76</xdr:row>
      <xdr:rowOff>95883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94032"/>
          <a:ext cx="889000" cy="3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63832</xdr:rowOff>
    </xdr:from>
    <xdr:to>
      <xdr:col>10</xdr:col>
      <xdr:colOff>114300</xdr:colOff>
      <xdr:row>77</xdr:row>
      <xdr:rowOff>24284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94032"/>
          <a:ext cx="8890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77826</xdr:rowOff>
    </xdr:from>
    <xdr:to>
      <xdr:col>24</xdr:col>
      <xdr:colOff>114300</xdr:colOff>
      <xdr:row>76</xdr:row>
      <xdr:rowOff>7976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3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56253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1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158486</xdr:rowOff>
    </xdr:from>
    <xdr:to>
      <xdr:col>20</xdr:col>
      <xdr:colOff>38100</xdr:colOff>
      <xdr:row>76</xdr:row>
      <xdr:rowOff>88636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79763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0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45083</xdr:rowOff>
    </xdr:from>
    <xdr:to>
      <xdr:col>15</xdr:col>
      <xdr:colOff>101600</xdr:colOff>
      <xdr:row>76</xdr:row>
      <xdr:rowOff>146683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7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137810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16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13032</xdr:rowOff>
    </xdr:from>
    <xdr:to>
      <xdr:col>10</xdr:col>
      <xdr:colOff>165100</xdr:colOff>
      <xdr:row>76</xdr:row>
      <xdr:rowOff>114632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105759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3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144934</xdr:rowOff>
    </xdr:from>
    <xdr:to>
      <xdr:col>6</xdr:col>
      <xdr:colOff>38100</xdr:colOff>
      <xdr:row>77</xdr:row>
      <xdr:rowOff>75084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7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66211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6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139945</xdr:rowOff>
    </xdr:from>
    <xdr:to>
      <xdr:col>24</xdr:col>
      <xdr:colOff>63500</xdr:colOff>
      <xdr:row>96</xdr:row>
      <xdr:rowOff>170182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599145"/>
          <a:ext cx="838200" cy="3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170182</xdr:rowOff>
    </xdr:from>
    <xdr:to>
      <xdr:col>19</xdr:col>
      <xdr:colOff>177800</xdr:colOff>
      <xdr:row>97</xdr:row>
      <xdr:rowOff>3631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62938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3631</xdr:rowOff>
    </xdr:from>
    <xdr:to>
      <xdr:col>15</xdr:col>
      <xdr:colOff>50800</xdr:colOff>
      <xdr:row>97</xdr:row>
      <xdr:rowOff>53701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34281"/>
          <a:ext cx="889000" cy="5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53701</xdr:rowOff>
    </xdr:from>
    <xdr:to>
      <xdr:col>10</xdr:col>
      <xdr:colOff>114300</xdr:colOff>
      <xdr:row>97</xdr:row>
      <xdr:rowOff>91410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84351"/>
          <a:ext cx="889000" cy="3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89145</xdr:rowOff>
    </xdr:from>
    <xdr:to>
      <xdr:col>24</xdr:col>
      <xdr:colOff>114300</xdr:colOff>
      <xdr:row>97</xdr:row>
      <xdr:rowOff>19295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4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112022</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9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119382</xdr:rowOff>
    </xdr:from>
    <xdr:to>
      <xdr:col>20</xdr:col>
      <xdr:colOff>38100</xdr:colOff>
      <xdr:row>97</xdr:row>
      <xdr:rowOff>49532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7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66059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635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124281</xdr:rowOff>
    </xdr:from>
    <xdr:to>
      <xdr:col>15</xdr:col>
      <xdr:colOff>101600</xdr:colOff>
      <xdr:row>97</xdr:row>
      <xdr:rowOff>54431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8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70958</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635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2901</xdr:rowOff>
    </xdr:from>
    <xdr:to>
      <xdr:col>10</xdr:col>
      <xdr:colOff>165100</xdr:colOff>
      <xdr:row>97</xdr:row>
      <xdr:rowOff>104501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3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95628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672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40610</xdr:rowOff>
    </xdr:from>
    <xdr:to>
      <xdr:col>6</xdr:col>
      <xdr:colOff>38100</xdr:colOff>
      <xdr:row>97</xdr:row>
      <xdr:rowOff>142210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158737</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644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125603</xdr:rowOff>
    </xdr:from>
    <xdr:to>
      <xdr:col>55</xdr:col>
      <xdr:colOff>0</xdr:colOff>
      <xdr:row>38</xdr:row>
      <xdr:rowOff>131318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4070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120904</xdr:rowOff>
    </xdr:from>
    <xdr:to>
      <xdr:col>50</xdr:col>
      <xdr:colOff>114300</xdr:colOff>
      <xdr:row>38</xdr:row>
      <xdr:rowOff>125603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36004"/>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120904</xdr:rowOff>
    </xdr:from>
    <xdr:to>
      <xdr:col>45</xdr:col>
      <xdr:colOff>177800</xdr:colOff>
      <xdr:row>38</xdr:row>
      <xdr:rowOff>124968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36004"/>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83566</xdr:rowOff>
    </xdr:from>
    <xdr:to>
      <xdr:col>41</xdr:col>
      <xdr:colOff>50800</xdr:colOff>
      <xdr:row>38</xdr:row>
      <xdr:rowOff>124968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98666"/>
          <a:ext cx="889000" cy="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80518</xdr:rowOff>
    </xdr:from>
    <xdr:to>
      <xdr:col>55</xdr:col>
      <xdr:colOff>50800</xdr:colOff>
      <xdr:row>39</xdr:row>
      <xdr:rowOff>10668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9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34688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49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74803</xdr:rowOff>
    </xdr:from>
    <xdr:to>
      <xdr:col>50</xdr:col>
      <xdr:colOff>165100</xdr:colOff>
      <xdr:row>39</xdr:row>
      <xdr:rowOff>4953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167530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682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70104</xdr:rowOff>
    </xdr:from>
    <xdr:to>
      <xdr:col>46</xdr:col>
      <xdr:colOff>38100</xdr:colOff>
      <xdr:row>39</xdr:row>
      <xdr:rowOff>254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8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162831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677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74168</xdr:rowOff>
    </xdr:from>
    <xdr:to>
      <xdr:col>41</xdr:col>
      <xdr:colOff>101600</xdr:colOff>
      <xdr:row>39</xdr:row>
      <xdr:rowOff>4318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8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166895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681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32766</xdr:rowOff>
    </xdr:from>
    <xdr:to>
      <xdr:col>36</xdr:col>
      <xdr:colOff>165100</xdr:colOff>
      <xdr:row>38</xdr:row>
      <xdr:rowOff>134366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125493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6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5002</xdr:rowOff>
    </xdr:from>
    <xdr:to>
      <xdr:col>55</xdr:col>
      <xdr:colOff>0</xdr:colOff>
      <xdr:row>59</xdr:row>
      <xdr:rowOff>18821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20552"/>
          <a:ext cx="838200" cy="1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18821</xdr:rowOff>
    </xdr:from>
    <xdr:to>
      <xdr:col>50</xdr:col>
      <xdr:colOff>114300</xdr:colOff>
      <xdr:row>59</xdr:row>
      <xdr:rowOff>22268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3437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21458</xdr:rowOff>
    </xdr:from>
    <xdr:to>
      <xdr:col>45</xdr:col>
      <xdr:colOff>177800</xdr:colOff>
      <xdr:row>59</xdr:row>
      <xdr:rowOff>22268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37008"/>
          <a:ext cx="8890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19447</xdr:rowOff>
    </xdr:from>
    <xdr:to>
      <xdr:col>41</xdr:col>
      <xdr:colOff>50800</xdr:colOff>
      <xdr:row>59</xdr:row>
      <xdr:rowOff>21458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3499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125652</xdr:rowOff>
    </xdr:from>
    <xdr:to>
      <xdr:col>55</xdr:col>
      <xdr:colOff>50800</xdr:colOff>
      <xdr:row>59</xdr:row>
      <xdr:rowOff>55802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139471</xdr:rowOff>
    </xdr:from>
    <xdr:to>
      <xdr:col>50</xdr:col>
      <xdr:colOff>165100</xdr:colOff>
      <xdr:row>59</xdr:row>
      <xdr:rowOff>69621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8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60748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17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142918</xdr:rowOff>
    </xdr:from>
    <xdr:to>
      <xdr:col>46</xdr:col>
      <xdr:colOff>38100</xdr:colOff>
      <xdr:row>59</xdr:row>
      <xdr:rowOff>73068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8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64195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17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142108</xdr:rowOff>
    </xdr:from>
    <xdr:to>
      <xdr:col>41</xdr:col>
      <xdr:colOff>101600</xdr:colOff>
      <xdr:row>59</xdr:row>
      <xdr:rowOff>72258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8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63385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7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140097</xdr:rowOff>
    </xdr:from>
    <xdr:to>
      <xdr:col>36</xdr:col>
      <xdr:colOff>165100</xdr:colOff>
      <xdr:row>59</xdr:row>
      <xdr:rowOff>70247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61374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7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6762</xdr:rowOff>
    </xdr:from>
    <xdr:to>
      <xdr:col>55</xdr:col>
      <xdr:colOff>0</xdr:colOff>
      <xdr:row>72</xdr:row>
      <xdr:rowOff>69760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008262"/>
          <a:ext cx="838200" cy="40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69760</xdr:rowOff>
    </xdr:from>
    <xdr:to>
      <xdr:col>50</xdr:col>
      <xdr:colOff>114300</xdr:colOff>
      <xdr:row>76</xdr:row>
      <xdr:rowOff>85945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414160"/>
          <a:ext cx="889000" cy="70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85945</xdr:rowOff>
    </xdr:from>
    <xdr:to>
      <xdr:col>45</xdr:col>
      <xdr:colOff>177800</xdr:colOff>
      <xdr:row>78</xdr:row>
      <xdr:rowOff>7272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16145"/>
          <a:ext cx="889000" cy="26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110592</xdr:rowOff>
    </xdr:from>
    <xdr:to>
      <xdr:col>41</xdr:col>
      <xdr:colOff>50800</xdr:colOff>
      <xdr:row>78</xdr:row>
      <xdr:rowOff>7272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12242"/>
          <a:ext cx="889000" cy="6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127412</xdr:rowOff>
    </xdr:from>
    <xdr:to>
      <xdr:col>55</xdr:col>
      <xdr:colOff>50800</xdr:colOff>
      <xdr:row>70</xdr:row>
      <xdr:rowOff>57562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195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80439</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191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18960</xdr:rowOff>
    </xdr:from>
    <xdr:to>
      <xdr:col>50</xdr:col>
      <xdr:colOff>165100</xdr:colOff>
      <xdr:row>72</xdr:row>
      <xdr:rowOff>120560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3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70</xdr:row>
      <xdr:rowOff>137087</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213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35145</xdr:rowOff>
    </xdr:from>
    <xdr:to>
      <xdr:col>46</xdr:col>
      <xdr:colOff>38100</xdr:colOff>
      <xdr:row>76</xdr:row>
      <xdr:rowOff>136745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6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153271</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2840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127922</xdr:rowOff>
    </xdr:from>
    <xdr:to>
      <xdr:col>41</xdr:col>
      <xdr:colOff>101600</xdr:colOff>
      <xdr:row>78</xdr:row>
      <xdr:rowOff>58072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2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49199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59792</xdr:rowOff>
    </xdr:from>
    <xdr:to>
      <xdr:col>36</xdr:col>
      <xdr:colOff>165100</xdr:colOff>
      <xdr:row>77</xdr:row>
      <xdr:rowOff>161392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6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6469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1725</xdr:rowOff>
    </xdr:from>
    <xdr:to>
      <xdr:col>55</xdr:col>
      <xdr:colOff>0</xdr:colOff>
      <xdr:row>96</xdr:row>
      <xdr:rowOff>65498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60925"/>
          <a:ext cx="8382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49653</xdr:rowOff>
    </xdr:from>
    <xdr:to>
      <xdr:col>50</xdr:col>
      <xdr:colOff>114300</xdr:colOff>
      <xdr:row>96</xdr:row>
      <xdr:rowOff>65498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08853"/>
          <a:ext cx="889000" cy="1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49653</xdr:rowOff>
    </xdr:from>
    <xdr:to>
      <xdr:col>45</xdr:col>
      <xdr:colOff>177800</xdr:colOff>
      <xdr:row>96</xdr:row>
      <xdr:rowOff>158471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08853"/>
          <a:ext cx="889000" cy="10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158471</xdr:rowOff>
    </xdr:from>
    <xdr:to>
      <xdr:col>41</xdr:col>
      <xdr:colOff>50800</xdr:colOff>
      <xdr:row>97</xdr:row>
      <xdr:rowOff>46603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17671"/>
          <a:ext cx="889000" cy="5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122375</xdr:rowOff>
    </xdr:from>
    <xdr:to>
      <xdr:col>55</xdr:col>
      <xdr:colOff>50800</xdr:colOff>
      <xdr:row>96</xdr:row>
      <xdr:rowOff>52525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1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145252</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6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14698</xdr:rowOff>
    </xdr:from>
    <xdr:to>
      <xdr:col>50</xdr:col>
      <xdr:colOff>165100</xdr:colOff>
      <xdr:row>96</xdr:row>
      <xdr:rowOff>116298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7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132825</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24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170303</xdr:rowOff>
    </xdr:from>
    <xdr:to>
      <xdr:col>46</xdr:col>
      <xdr:colOff>38100</xdr:colOff>
      <xdr:row>96</xdr:row>
      <xdr:rowOff>100453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116980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233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107671</xdr:rowOff>
    </xdr:from>
    <xdr:to>
      <xdr:col>41</xdr:col>
      <xdr:colOff>101600</xdr:colOff>
      <xdr:row>97</xdr:row>
      <xdr:rowOff>37821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6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54348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34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167253</xdr:rowOff>
    </xdr:from>
    <xdr:to>
      <xdr:col>36</xdr:col>
      <xdr:colOff>165100</xdr:colOff>
      <xdr:row>97</xdr:row>
      <xdr:rowOff>97403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88530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719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44374</xdr:rowOff>
    </xdr:from>
    <xdr:to>
      <xdr:col>85</xdr:col>
      <xdr:colOff>127000</xdr:colOff>
      <xdr:row>37</xdr:row>
      <xdr:rowOff>68727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88024"/>
          <a:ext cx="838200" cy="2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68727</xdr:rowOff>
    </xdr:from>
    <xdr:to>
      <xdr:col>81</xdr:col>
      <xdr:colOff>50800</xdr:colOff>
      <xdr:row>37</xdr:row>
      <xdr:rowOff>83236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12377"/>
          <a:ext cx="889000" cy="1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83236</xdr:rowOff>
    </xdr:from>
    <xdr:to>
      <xdr:col>76</xdr:col>
      <xdr:colOff>114300</xdr:colOff>
      <xdr:row>37</xdr:row>
      <xdr:rowOff>89461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26886"/>
          <a:ext cx="889000" cy="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89461</xdr:rowOff>
    </xdr:from>
    <xdr:to>
      <xdr:col>71</xdr:col>
      <xdr:colOff>177800</xdr:colOff>
      <xdr:row>37</xdr:row>
      <xdr:rowOff>97615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33111"/>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165024</xdr:rowOff>
    </xdr:from>
    <xdr:to>
      <xdr:col>85</xdr:col>
      <xdr:colOff>177800</xdr:colOff>
      <xdr:row>37</xdr:row>
      <xdr:rowOff>95174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143451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17927</xdr:rowOff>
    </xdr:from>
    <xdr:to>
      <xdr:col>81</xdr:col>
      <xdr:colOff>101600</xdr:colOff>
      <xdr:row>37</xdr:row>
      <xdr:rowOff>119527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6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110654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5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32436</xdr:rowOff>
    </xdr:from>
    <xdr:to>
      <xdr:col>76</xdr:col>
      <xdr:colOff>165100</xdr:colOff>
      <xdr:row>37</xdr:row>
      <xdr:rowOff>134036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7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125163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6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38661</xdr:rowOff>
    </xdr:from>
    <xdr:to>
      <xdr:col>72</xdr:col>
      <xdr:colOff>38100</xdr:colOff>
      <xdr:row>37</xdr:row>
      <xdr:rowOff>140261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8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131388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7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46815</xdr:rowOff>
    </xdr:from>
    <xdr:to>
      <xdr:col>67</xdr:col>
      <xdr:colOff>101600</xdr:colOff>
      <xdr:row>37</xdr:row>
      <xdr:rowOff>148415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9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139542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8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155640</xdr:rowOff>
    </xdr:from>
    <xdr:to>
      <xdr:col>85</xdr:col>
      <xdr:colOff>127000</xdr:colOff>
      <xdr:row>57</xdr:row>
      <xdr:rowOff>74618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413940"/>
          <a:ext cx="838200" cy="43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74618</xdr:rowOff>
    </xdr:from>
    <xdr:to>
      <xdr:col>81</xdr:col>
      <xdr:colOff>50800</xdr:colOff>
      <xdr:row>57</xdr:row>
      <xdr:rowOff>130360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847268"/>
          <a:ext cx="889000" cy="5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125413</xdr:rowOff>
    </xdr:from>
    <xdr:to>
      <xdr:col>76</xdr:col>
      <xdr:colOff>114300</xdr:colOff>
      <xdr:row>57</xdr:row>
      <xdr:rowOff>130360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98063"/>
          <a:ext cx="889000" cy="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125413</xdr:rowOff>
    </xdr:from>
    <xdr:to>
      <xdr:col>71</xdr:col>
      <xdr:colOff>177800</xdr:colOff>
      <xdr:row>57</xdr:row>
      <xdr:rowOff>142532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898063"/>
          <a:ext cx="889000" cy="1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104840</xdr:rowOff>
    </xdr:from>
    <xdr:to>
      <xdr:col>85</xdr:col>
      <xdr:colOff>177800</xdr:colOff>
      <xdr:row>55</xdr:row>
      <xdr:rowOff>34990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3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127717</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21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23818</xdr:rowOff>
    </xdr:from>
    <xdr:to>
      <xdr:col>81</xdr:col>
      <xdr:colOff>101600</xdr:colOff>
      <xdr:row>57</xdr:row>
      <xdr:rowOff>125418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9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116545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181795" y="988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79560</xdr:rowOff>
    </xdr:from>
    <xdr:to>
      <xdr:col>76</xdr:col>
      <xdr:colOff>165100</xdr:colOff>
      <xdr:row>58</xdr:row>
      <xdr:rowOff>9710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837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4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74613</xdr:rowOff>
    </xdr:from>
    <xdr:to>
      <xdr:col>72</xdr:col>
      <xdr:colOff>38100</xdr:colOff>
      <xdr:row>58</xdr:row>
      <xdr:rowOff>4763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167340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3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91732</xdr:rowOff>
    </xdr:from>
    <xdr:to>
      <xdr:col>67</xdr:col>
      <xdr:colOff>101600</xdr:colOff>
      <xdr:row>58</xdr:row>
      <xdr:rowOff>21882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6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13009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14095</xdr:rowOff>
    </xdr:from>
    <xdr:to>
      <xdr:col>85</xdr:col>
      <xdr:colOff>127000</xdr:colOff>
      <xdr:row>78</xdr:row>
      <xdr:rowOff>107048</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387195"/>
          <a:ext cx="838200" cy="9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139295</xdr:rowOff>
    </xdr:from>
    <xdr:to>
      <xdr:col>81</xdr:col>
      <xdr:colOff>50800</xdr:colOff>
      <xdr:row>78</xdr:row>
      <xdr:rowOff>14095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340945"/>
          <a:ext cx="8890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111408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4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31504</xdr:rowOff>
    </xdr:from>
    <xdr:to>
      <xdr:col>76</xdr:col>
      <xdr:colOff>114300</xdr:colOff>
      <xdr:row>77</xdr:row>
      <xdr:rowOff>139295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233154"/>
          <a:ext cx="889000" cy="10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132805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5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31504</xdr:rowOff>
    </xdr:from>
    <xdr:to>
      <xdr:col>71</xdr:col>
      <xdr:colOff>177800</xdr:colOff>
      <xdr:row>78</xdr:row>
      <xdr:rowOff>28215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233154"/>
          <a:ext cx="889000" cy="16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134028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56248</xdr:rowOff>
    </xdr:from>
    <xdr:to>
      <xdr:col>85</xdr:col>
      <xdr:colOff>177800</xdr:colOff>
      <xdr:row>78</xdr:row>
      <xdr:rowOff>157848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2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19866</xdr:rowOff>
    </xdr:from>
    <xdr:ext cx="534377"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9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134745</xdr:rowOff>
    </xdr:from>
    <xdr:to>
      <xdr:col>81</xdr:col>
      <xdr:colOff>101600</xdr:colOff>
      <xdr:row>78</xdr:row>
      <xdr:rowOff>64895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3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81422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14111" y="1311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88495</xdr:rowOff>
    </xdr:from>
    <xdr:to>
      <xdr:col>76</xdr:col>
      <xdr:colOff>165100</xdr:colOff>
      <xdr:row>78</xdr:row>
      <xdr:rowOff>18645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29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35172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25111" y="1306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152154</xdr:rowOff>
    </xdr:from>
    <xdr:to>
      <xdr:col>72</xdr:col>
      <xdr:colOff>38100</xdr:colOff>
      <xdr:row>77</xdr:row>
      <xdr:rowOff>82304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18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98831</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36111" y="1295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148865</xdr:rowOff>
    </xdr:from>
    <xdr:to>
      <xdr:col>67</xdr:col>
      <xdr:colOff>101600</xdr:colOff>
      <xdr:row>78</xdr:row>
      <xdr:rowOff>79015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35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95542</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47111" y="1312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143053</xdr:rowOff>
    </xdr:from>
    <xdr:to>
      <xdr:col>85</xdr:col>
      <xdr:colOff>127000</xdr:colOff>
      <xdr:row>96</xdr:row>
      <xdr:rowOff>148848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602253"/>
          <a:ext cx="838200" cy="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116477</xdr:rowOff>
    </xdr:from>
    <xdr:to>
      <xdr:col>81</xdr:col>
      <xdr:colOff>50800</xdr:colOff>
      <xdr:row>96</xdr:row>
      <xdr:rowOff>143053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75677"/>
          <a:ext cx="889000" cy="2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116477</xdr:rowOff>
    </xdr:from>
    <xdr:to>
      <xdr:col>76</xdr:col>
      <xdr:colOff>114300</xdr:colOff>
      <xdr:row>96</xdr:row>
      <xdr:rowOff>131401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75677"/>
          <a:ext cx="889000" cy="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131401</xdr:rowOff>
    </xdr:from>
    <xdr:to>
      <xdr:col>71</xdr:col>
      <xdr:colOff>177800</xdr:colOff>
      <xdr:row>96</xdr:row>
      <xdr:rowOff>137224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90601"/>
          <a:ext cx="8890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98048</xdr:rowOff>
    </xdr:from>
    <xdr:to>
      <xdr:col>85</xdr:col>
      <xdr:colOff>177800</xdr:colOff>
      <xdr:row>97</xdr:row>
      <xdr:rowOff>28198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5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76475</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3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92253</xdr:rowOff>
    </xdr:from>
    <xdr:to>
      <xdr:col>81</xdr:col>
      <xdr:colOff>101600</xdr:colOff>
      <xdr:row>97</xdr:row>
      <xdr:rowOff>22403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5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13530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64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65677</xdr:rowOff>
    </xdr:from>
    <xdr:to>
      <xdr:col>76</xdr:col>
      <xdr:colOff>165100</xdr:colOff>
      <xdr:row>96</xdr:row>
      <xdr:rowOff>167277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2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12354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0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80601</xdr:rowOff>
    </xdr:from>
    <xdr:to>
      <xdr:col>72</xdr:col>
      <xdr:colOff>38100</xdr:colOff>
      <xdr:row>97</xdr:row>
      <xdr:rowOff>10751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27278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1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86424</xdr:rowOff>
    </xdr:from>
    <xdr:to>
      <xdr:col>67</xdr:col>
      <xdr:colOff>101600</xdr:colOff>
      <xdr:row>97</xdr:row>
      <xdr:rowOff>16574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33101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2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本町は、東西</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南北</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に及ぶ</a:t>
          </a:r>
          <a:r>
            <a:rPr kumimoji="1" lang="en-US" altLang="ja-JP" sz="1100">
              <a:solidFill>
                <a:schemeClr val="dk1"/>
              </a:solidFill>
              <a:effectLst/>
              <a:latin typeface="+mn-lt"/>
              <a:ea typeface="+mn-ea"/>
              <a:cs typeface="+mn-cs"/>
            </a:rPr>
            <a:t>393.19</a:t>
          </a:r>
          <a:r>
            <a:rPr kumimoji="1" lang="ja-JP" altLang="ja-JP" sz="1100">
              <a:solidFill>
                <a:schemeClr val="dk1"/>
              </a:solidFill>
              <a:effectLst/>
              <a:latin typeface="+mn-lt"/>
              <a:ea typeface="+mn-ea"/>
              <a:cs typeface="+mn-cs"/>
            </a:rPr>
            <a:t>Ｋ㎡と県下第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位の面積を有しており、町の中央を流れる寒河江川とその支流沿いに</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の町内会が散在している。そのため行政サービスに係るコストが多大になる傾向にある。商工費については、令和５年度に産業振興複合施設を整備したこと</a:t>
          </a:r>
          <a:r>
            <a:rPr kumimoji="1" lang="ja-JP" altLang="en-US" sz="1100">
              <a:solidFill>
                <a:schemeClr val="dk1"/>
              </a:solidFill>
              <a:effectLst/>
              <a:latin typeface="+mn-lt"/>
              <a:ea typeface="+mn-ea"/>
              <a:cs typeface="+mn-cs"/>
            </a:rPr>
            <a:t>及びふるさと納税関連経費の増加</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年度以降</a:t>
          </a:r>
          <a:r>
            <a:rPr kumimoji="1" lang="ja-JP" altLang="ja-JP" sz="1100">
              <a:solidFill>
                <a:schemeClr val="dk1"/>
              </a:solidFill>
              <a:effectLst/>
              <a:latin typeface="+mn-lt"/>
              <a:ea typeface="+mn-ea"/>
              <a:cs typeface="+mn-cs"/>
            </a:rPr>
            <a:t>大きく増加している。教育費については、月山湖カヌースプリント競技場施設整備事業</a:t>
          </a:r>
          <a:r>
            <a:rPr kumimoji="1" lang="ja-JP" altLang="en-US" sz="1100">
              <a:solidFill>
                <a:schemeClr val="dk1"/>
              </a:solidFill>
              <a:effectLst/>
              <a:latin typeface="+mn-lt"/>
              <a:ea typeface="+mn-ea"/>
              <a:cs typeface="+mn-cs"/>
            </a:rPr>
            <a:t>の施設整備が施工されたたため</a:t>
          </a:r>
          <a:r>
            <a:rPr kumimoji="1" lang="ja-JP" altLang="ja-JP" sz="1100">
              <a:solidFill>
                <a:schemeClr val="dk1"/>
              </a:solidFill>
              <a:effectLst/>
              <a:latin typeface="+mn-lt"/>
              <a:ea typeface="+mn-ea"/>
              <a:cs typeface="+mn-cs"/>
            </a:rPr>
            <a:t>前年度と比較して</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増加している。衛生費については病院事業会計に対する繰出金等の影響が大きくなっている。土木費については、令和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年度に住宅団地造成事業行い、令和４年度から町営住宅整備事業を開始したことから増加傾向にある。災害復旧費については、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年度豪雨災害復旧に係る費用が新たに発生たものの、被害の大きかった</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a:t>
          </a:r>
          <a:r>
            <a:rPr kumimoji="1" lang="ja-JP" altLang="en-US" sz="1100">
              <a:solidFill>
                <a:schemeClr val="dk1"/>
              </a:solidFill>
              <a:effectLst/>
              <a:latin typeface="+mn-lt"/>
              <a:ea typeface="+mn-ea"/>
              <a:cs typeface="+mn-cs"/>
            </a:rPr>
            <a:t>災害の</a:t>
          </a:r>
          <a:r>
            <a:rPr kumimoji="1" lang="ja-JP" altLang="ja-JP" sz="1100">
              <a:solidFill>
                <a:schemeClr val="dk1"/>
              </a:solidFill>
              <a:effectLst/>
              <a:latin typeface="+mn-lt"/>
              <a:ea typeface="+mn-ea"/>
              <a:cs typeface="+mn-cs"/>
            </a:rPr>
            <a:t>復旧工事も落ち着いてきており減少傾向にある。公債費については、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年度公有林整備事業債</a:t>
          </a:r>
          <a:r>
            <a:rPr kumimoji="1" lang="ja-JP" altLang="ja-JP" sz="1100">
              <a:solidFill>
                <a:schemeClr val="dk1"/>
              </a:solidFill>
              <a:effectLst/>
              <a:latin typeface="+mn-lt"/>
              <a:ea typeface="+mn-ea"/>
              <a:cs typeface="+mn-cs"/>
            </a:rPr>
            <a:t>等の償還終了により減少したものの令和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年度以降大規模な施設整備事業を実施してきたことから今後増加していく見込みである。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実質単年度収支は▲</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％と赤字となったが、実質収支については黒字を確保している。</a:t>
          </a:r>
          <a:endParaRPr lang="ja-JP" altLang="ja-JP" sz="1400">
            <a:effectLst/>
          </a:endParaRPr>
        </a:p>
        <a:p>
          <a:r>
            <a:rPr kumimoji="1" lang="ja-JP" altLang="ja-JP" sz="1100">
              <a:solidFill>
                <a:schemeClr val="dk1"/>
              </a:solidFill>
              <a:effectLst/>
              <a:latin typeface="+mn-lt"/>
              <a:ea typeface="+mn-ea"/>
              <a:cs typeface="+mn-cs"/>
            </a:rPr>
            <a:t>　しかし、人口減少に伴い町税及び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本町では平成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年度分の算定以来、連結実質赤字比率は各会計の実質収支、又は連結実質収支が黒字であるため発生していない。</a:t>
          </a:r>
          <a:endParaRPr lang="ja-JP" altLang="ja-JP" sz="1400">
            <a:effectLst/>
          </a:endParaRPr>
        </a:p>
        <a:p>
          <a:r>
            <a:rPr kumimoji="1" lang="ja-JP" altLang="ja-JP" sz="1100">
              <a:solidFill>
                <a:schemeClr val="dk1"/>
              </a:solidFill>
              <a:effectLst/>
              <a:latin typeface="+mn-lt"/>
              <a:ea typeface="+mn-ea"/>
              <a:cs typeface="+mn-cs"/>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年度より公共下水道事業会計及び農業集落排水事業会計に地方公営企業法を適用したことから数値が新規に計上されています。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年度公有林整備事業等</a:t>
          </a:r>
          <a:r>
            <a:rPr kumimoji="1" lang="ja-JP" altLang="ja-JP" sz="1100">
              <a:solidFill>
                <a:schemeClr val="dk1"/>
              </a:solidFill>
              <a:effectLst/>
              <a:latin typeface="+mn-lt"/>
              <a:ea typeface="+mn-ea"/>
              <a:cs typeface="+mn-cs"/>
            </a:rPr>
            <a:t>の償還終了に伴い、前年度比</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百万円減少となった。算入公債費については、当該年度末の普通会計における地方債残高（</a:t>
          </a:r>
          <a:r>
            <a:rPr kumimoji="1" lang="en-US" altLang="ja-JP" sz="1100">
              <a:solidFill>
                <a:schemeClr val="dk1"/>
              </a:solidFill>
              <a:effectLst/>
              <a:latin typeface="+mn-lt"/>
              <a:ea typeface="+mn-ea"/>
              <a:cs typeface="+mn-cs"/>
            </a:rPr>
            <a:t>5,528</a:t>
          </a:r>
          <a:r>
            <a:rPr kumimoji="1" lang="ja-JP" altLang="ja-JP" sz="1100">
              <a:solidFill>
                <a:schemeClr val="dk1"/>
              </a:solidFill>
              <a:effectLst/>
              <a:latin typeface="+mn-lt"/>
              <a:ea typeface="+mn-ea"/>
              <a:cs typeface="+mn-cs"/>
            </a:rPr>
            <a:t>百万円）のうち、交付税算入割合の高い過疎対策事業債（</a:t>
          </a:r>
          <a:r>
            <a:rPr kumimoji="1" lang="en-US" altLang="ja-JP" sz="1100">
              <a:solidFill>
                <a:schemeClr val="dk1"/>
              </a:solidFill>
              <a:effectLst/>
              <a:latin typeface="+mn-lt"/>
              <a:ea typeface="+mn-ea"/>
              <a:cs typeface="+mn-cs"/>
            </a:rPr>
            <a:t>2,848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、辺地対策事業債（</a:t>
          </a:r>
          <a:r>
            <a:rPr kumimoji="1" lang="en-US" altLang="ja-JP" sz="1100">
              <a:solidFill>
                <a:schemeClr val="dk1"/>
              </a:solidFill>
              <a:effectLst/>
              <a:latin typeface="+mn-lt"/>
              <a:ea typeface="+mn-ea"/>
              <a:cs typeface="+mn-cs"/>
            </a:rPr>
            <a:t>362</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及び臨時財政対策債（</a:t>
          </a:r>
          <a:r>
            <a:rPr kumimoji="1" lang="en-US" altLang="ja-JP" sz="1100">
              <a:solidFill>
                <a:schemeClr val="dk1"/>
              </a:solidFill>
              <a:effectLst/>
              <a:latin typeface="+mn-lt"/>
              <a:ea typeface="+mn-ea"/>
              <a:cs typeface="+mn-cs"/>
            </a:rPr>
            <a:t>1,450</a:t>
          </a:r>
          <a:r>
            <a:rPr kumimoji="1" lang="ja-JP" altLang="ja-JP" sz="1100">
              <a:solidFill>
                <a:schemeClr val="dk1"/>
              </a:solidFill>
              <a:effectLst/>
              <a:latin typeface="+mn-lt"/>
              <a:ea typeface="+mn-ea"/>
              <a:cs typeface="+mn-cs"/>
            </a:rPr>
            <a:t>百万円）の割合が</a:t>
          </a:r>
          <a:r>
            <a:rPr kumimoji="1" lang="en-US" altLang="ja-JP" sz="1100">
              <a:solidFill>
                <a:schemeClr val="dk1"/>
              </a:solidFill>
              <a:effectLst/>
              <a:latin typeface="+mn-lt"/>
              <a:ea typeface="+mn-ea"/>
              <a:cs typeface="+mn-cs"/>
            </a:rPr>
            <a:t>84.3</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今後とも、計画的な起債の発行等により、償還額の平準化及び実質公債費比率の急激な上昇を抑える。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年度まで地方債発行を償還元金以内に抑えることができているため残高が減少していたが、令和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年度は産業振興複合施設整備事業</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年度は月山湖カヌースプリント競技場施設整備事業</a:t>
          </a:r>
          <a:r>
            <a:rPr kumimoji="1" lang="ja-JP" altLang="ja-JP" sz="1100">
              <a:solidFill>
                <a:schemeClr val="dk1"/>
              </a:solidFill>
              <a:effectLst/>
              <a:latin typeface="+mn-lt"/>
              <a:ea typeface="+mn-ea"/>
              <a:cs typeface="+mn-cs"/>
            </a:rPr>
            <a:t>の新規借入</a:t>
          </a:r>
          <a:r>
            <a:rPr kumimoji="1" lang="ja-JP" altLang="en-US" sz="1100">
              <a:solidFill>
                <a:schemeClr val="dk1"/>
              </a:solidFill>
              <a:effectLst/>
              <a:latin typeface="+mn-lt"/>
              <a:ea typeface="+mn-ea"/>
              <a:cs typeface="+mn-cs"/>
            </a:rPr>
            <a:t>と、大規模施設整備事業を町債を発行して実施したため</a:t>
          </a:r>
          <a:r>
            <a:rPr kumimoji="1" lang="ja-JP" altLang="ja-JP" sz="1100">
              <a:solidFill>
                <a:schemeClr val="dk1"/>
              </a:solidFill>
              <a:effectLst/>
              <a:latin typeface="+mn-lt"/>
              <a:ea typeface="+mn-ea"/>
              <a:cs typeface="+mn-cs"/>
            </a:rPr>
            <a:t>残高が増加した。</a:t>
          </a:r>
          <a:endParaRPr lang="ja-JP" altLang="ja-JP" sz="1400">
            <a:effectLst/>
          </a:endParaRPr>
        </a:p>
        <a:p>
          <a:r>
            <a:rPr kumimoji="1" lang="ja-JP" altLang="ja-JP" sz="1100">
              <a:solidFill>
                <a:schemeClr val="dk1"/>
              </a:solidFill>
              <a:effectLst/>
              <a:latin typeface="+mn-lt"/>
              <a:ea typeface="+mn-ea"/>
              <a:cs typeface="+mn-cs"/>
            </a:rPr>
            <a:t>　公営企業債繰入見込額については病院事業及び公共下水道事業の起債が減少したことにより、減少傾向で推移している。</a:t>
          </a:r>
          <a:endParaRPr lang="ja-JP" altLang="ja-JP" sz="1400">
            <a:effectLst/>
          </a:endParaRPr>
        </a:p>
        <a:p>
          <a:r>
            <a:rPr kumimoji="1" lang="ja-JP" altLang="ja-JP" sz="1100">
              <a:solidFill>
                <a:schemeClr val="dk1"/>
              </a:solidFill>
              <a:effectLst/>
              <a:latin typeface="+mn-lt"/>
              <a:ea typeface="+mn-ea"/>
              <a:cs typeface="+mn-cs"/>
            </a:rPr>
            <a:t>　今後も引き続き公債費等義務的経費の削減を中心とする行財政改革を進め、財政の健全化に努めていく。</a:t>
          </a:r>
          <a:endParaRPr lang="ja-JP" altLang="ja-JP" sz="1400">
            <a:effectLst/>
          </a:endParaRPr>
        </a:p>
        <a:p>
          <a:r>
            <a:rPr kumimoji="1" lang="ja-JP" altLang="ja-JP" sz="1100">
              <a:solidFill>
                <a:schemeClr val="dk1"/>
              </a:solidFill>
              <a:effectLst/>
              <a:latin typeface="+mn-lt"/>
              <a:ea typeface="+mn-ea"/>
              <a:cs typeface="+mn-cs"/>
            </a:rPr>
            <a:t>　毎年、歳入不足を補うため財政調整基金等を繰入して調整しているが、今後も町税等の増加が見込めないことから、適正規模の予算編成を意識し、繰入金等の支出が多額にならないよう留意していきたい。</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年度において、財源不足を補うため財政調整基金から</a:t>
          </a:r>
          <a:r>
            <a:rPr kumimoji="1" lang="en-US" altLang="ja-JP" sz="1100">
              <a:solidFill>
                <a:schemeClr val="dk1"/>
              </a:solidFill>
              <a:effectLst/>
              <a:latin typeface="+mn-lt"/>
              <a:ea typeface="+mn-ea"/>
              <a:cs typeface="+mn-cs"/>
            </a:rPr>
            <a:t>250</a:t>
          </a:r>
          <a:r>
            <a:rPr kumimoji="1" lang="ja-JP" altLang="ja-JP" sz="1100">
              <a:solidFill>
                <a:schemeClr val="dk1"/>
              </a:solidFill>
              <a:effectLst/>
              <a:latin typeface="+mn-lt"/>
              <a:ea typeface="+mn-ea"/>
              <a:cs typeface="+mn-cs"/>
            </a:rPr>
            <a:t>百万円を取り崩した。その他特定目的基金（西川町ふるさとづくり基金や地域福祉基金等）においては、町有施設整備基金</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百万円、西川町ふるさとづくり基金</a:t>
          </a:r>
          <a:r>
            <a:rPr kumimoji="1" lang="en-US" altLang="ja-JP" sz="1100">
              <a:solidFill>
                <a:schemeClr val="dk1"/>
              </a:solidFill>
              <a:effectLst/>
              <a:latin typeface="+mn-lt"/>
              <a:ea typeface="+mn-ea"/>
              <a:cs typeface="+mn-cs"/>
            </a:rPr>
            <a:t>401</a:t>
          </a:r>
          <a:r>
            <a:rPr kumimoji="1" lang="ja-JP" altLang="ja-JP" sz="1100">
              <a:solidFill>
                <a:schemeClr val="dk1"/>
              </a:solidFill>
              <a:effectLst/>
              <a:latin typeface="+mn-lt"/>
              <a:ea typeface="+mn-ea"/>
              <a:cs typeface="+mn-cs"/>
            </a:rPr>
            <a:t>百万円を取崩し、西川町ふるさとづくり基金に</a:t>
          </a:r>
          <a:r>
            <a:rPr kumimoji="1" lang="en-US" altLang="ja-JP" sz="1100">
              <a:solidFill>
                <a:schemeClr val="dk1"/>
              </a:solidFill>
              <a:effectLst/>
              <a:latin typeface="+mn-lt"/>
              <a:ea typeface="+mn-ea"/>
              <a:cs typeface="+mn-cs"/>
            </a:rPr>
            <a:t>733</a:t>
          </a:r>
          <a:r>
            <a:rPr kumimoji="1" lang="ja-JP" altLang="ja-JP" sz="1100">
              <a:solidFill>
                <a:schemeClr val="dk1"/>
              </a:solidFill>
              <a:effectLst/>
              <a:latin typeface="+mn-lt"/>
              <a:ea typeface="+mn-ea"/>
              <a:cs typeface="+mn-cs"/>
            </a:rPr>
            <a:t>百万円、企業版ふるさと納税寄附金基金に</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百万円積立を行った。基金全体において</a:t>
          </a:r>
          <a:r>
            <a:rPr kumimoji="1" lang="en-US" altLang="ja-JP" sz="1100">
              <a:solidFill>
                <a:schemeClr val="dk1"/>
              </a:solidFill>
              <a:effectLst/>
              <a:latin typeface="+mn-lt"/>
              <a:ea typeface="+mn-ea"/>
              <a:cs typeface="+mn-cs"/>
            </a:rPr>
            <a:t>413</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100">
              <a:solidFill>
                <a:schemeClr val="dk1"/>
              </a:solidFill>
              <a:effectLst/>
              <a:latin typeface="+mn-lt"/>
              <a:ea typeface="+mn-ea"/>
              <a:cs typeface="+mn-cs"/>
            </a:rPr>
            <a:t>1,500</a:t>
          </a:r>
          <a:r>
            <a:rPr kumimoji="1" lang="ja-JP" altLang="ja-JP" sz="1100">
              <a:solidFill>
                <a:schemeClr val="dk1"/>
              </a:solidFill>
              <a:effectLst/>
              <a:latin typeface="+mn-lt"/>
              <a:ea typeface="+mn-ea"/>
              <a:cs typeface="+mn-cs"/>
            </a:rPr>
            <a:t>百万円程度の残高を確保することを目標に、歳出削減を図っていくこととしている。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西川町ふるさとづくり基金、企業版ふるさと納税寄附金基金：特色あるまちづくりを推進するための施策の実施。</a:t>
          </a:r>
          <a:endParaRPr lang="ja-JP" altLang="ja-JP" sz="1400">
            <a:effectLst/>
          </a:endParaRPr>
        </a:p>
        <a:p>
          <a:r>
            <a:rPr kumimoji="1" lang="ja-JP" altLang="ja-JP" sz="1100">
              <a:solidFill>
                <a:schemeClr val="dk1"/>
              </a:solidFill>
              <a:effectLst/>
              <a:latin typeface="+mn-lt"/>
              <a:ea typeface="+mn-ea"/>
              <a:cs typeface="+mn-cs"/>
            </a:rPr>
            <a:t>町有施設整備基金，賃貸集合住宅維持管理基金：公共施設並びに町営賃貸住宅の維持管理。</a:t>
          </a:r>
          <a:endParaRPr lang="ja-JP" altLang="ja-JP" sz="1400">
            <a:effectLst/>
          </a:endParaRPr>
        </a:p>
        <a:p>
          <a:r>
            <a:rPr kumimoji="1" lang="ja-JP" altLang="ja-JP" sz="1100">
              <a:solidFill>
                <a:schemeClr val="dk1"/>
              </a:solidFill>
              <a:effectLst/>
              <a:latin typeface="+mn-lt"/>
              <a:ea typeface="+mn-ea"/>
              <a:cs typeface="+mn-cs"/>
            </a:rPr>
            <a:t>地域福祉基金：民間団体が行う高齢者の福祉増進に寄与する活動への支援。</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西川町ふるさとづくり基金：特色あるまちづくりに資する施策の財源として</a:t>
          </a:r>
          <a:r>
            <a:rPr kumimoji="1" lang="en-US" altLang="ja-JP" sz="1100">
              <a:solidFill>
                <a:schemeClr val="dk1"/>
              </a:solidFill>
              <a:effectLst/>
              <a:latin typeface="+mn-lt"/>
              <a:ea typeface="+mn-ea"/>
              <a:cs typeface="+mn-cs"/>
            </a:rPr>
            <a:t>401</a:t>
          </a:r>
          <a:r>
            <a:rPr kumimoji="1" lang="ja-JP" altLang="ja-JP" sz="1100">
              <a:solidFill>
                <a:schemeClr val="dk1"/>
              </a:solidFill>
              <a:effectLst/>
              <a:latin typeface="+mn-lt"/>
              <a:ea typeface="+mn-ea"/>
              <a:cs typeface="+mn-cs"/>
            </a:rPr>
            <a:t>百万円を取り崩した一方で、ふるさと納税制度により納付された寄付金</a:t>
          </a:r>
          <a:r>
            <a:rPr kumimoji="1" lang="en-US" altLang="ja-JP" sz="1100">
              <a:solidFill>
                <a:schemeClr val="dk1"/>
              </a:solidFill>
              <a:effectLst/>
              <a:latin typeface="+mn-lt"/>
              <a:ea typeface="+mn-ea"/>
              <a:cs typeface="+mn-cs"/>
            </a:rPr>
            <a:t>733</a:t>
          </a:r>
          <a:r>
            <a:rPr kumimoji="1" lang="ja-JP" altLang="ja-JP" sz="1100">
              <a:solidFill>
                <a:schemeClr val="dk1"/>
              </a:solidFill>
              <a:effectLst/>
              <a:latin typeface="+mn-lt"/>
              <a:ea typeface="+mn-ea"/>
              <a:cs typeface="+mn-cs"/>
            </a:rPr>
            <a:t>百万円を積み立てたことにより</a:t>
          </a:r>
          <a:r>
            <a:rPr kumimoji="1" lang="en-US" altLang="ja-JP" sz="1100">
              <a:solidFill>
                <a:schemeClr val="dk1"/>
              </a:solidFill>
              <a:effectLst/>
              <a:latin typeface="+mn-lt"/>
              <a:ea typeface="+mn-ea"/>
              <a:cs typeface="+mn-cs"/>
            </a:rPr>
            <a:t>332</a:t>
          </a:r>
          <a:r>
            <a:rPr kumimoji="1" lang="ja-JP" altLang="ja-JP" sz="1100">
              <a:solidFill>
                <a:schemeClr val="dk1"/>
              </a:solidFill>
              <a:effectLst/>
              <a:latin typeface="+mn-lt"/>
              <a:ea typeface="+mn-ea"/>
              <a:cs typeface="+mn-cs"/>
            </a:rPr>
            <a:t>百万円の増。</a:t>
          </a:r>
          <a:endParaRPr lang="ja-JP" altLang="ja-JP" sz="1400">
            <a:effectLst/>
          </a:endParaRPr>
        </a:p>
        <a:p>
          <a:r>
            <a:rPr kumimoji="1" lang="ja-JP" altLang="ja-JP" sz="1100">
              <a:solidFill>
                <a:schemeClr val="dk1"/>
              </a:solidFill>
              <a:effectLst/>
              <a:latin typeface="+mn-lt"/>
              <a:ea typeface="+mn-ea"/>
              <a:cs typeface="+mn-cs"/>
            </a:rPr>
            <a:t>町有施設整備基金：町営住宅整備事業等の財源として取崩したことにより、</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百万円の減。</a:t>
          </a:r>
          <a:endParaRPr lang="ja-JP" altLang="ja-JP" sz="1400">
            <a:effectLst/>
          </a:endParaRPr>
        </a:p>
        <a:p>
          <a:r>
            <a:rPr kumimoji="1" lang="ja-JP" altLang="ja-JP" sz="1100">
              <a:solidFill>
                <a:schemeClr val="dk1"/>
              </a:solidFill>
              <a:effectLst/>
              <a:latin typeface="+mn-lt"/>
              <a:ea typeface="+mn-ea"/>
              <a:cs typeface="+mn-cs"/>
            </a:rPr>
            <a:t>賃貸集合住宅維持管理基金：将来的な町営賃貸住宅維持管理のための財源として</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百万円積立てた。</a:t>
          </a:r>
          <a:endParaRPr lang="ja-JP" altLang="ja-JP" sz="1400">
            <a:effectLst/>
          </a:endParaRPr>
        </a:p>
        <a:p>
          <a:r>
            <a:rPr kumimoji="1" lang="ja-JP" altLang="ja-JP" sz="1100">
              <a:solidFill>
                <a:schemeClr val="dk1"/>
              </a:solidFill>
              <a:effectLst/>
              <a:latin typeface="+mn-lt"/>
              <a:ea typeface="+mn-ea"/>
              <a:cs typeface="+mn-cs"/>
            </a:rPr>
            <a:t>企業版ふるさと納税寄附金基金：特色あるまちづくりに資する施策の財源として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百万円を取り崩した一方で、企業版ふるさと納税制度により納付された寄付金</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百万円を積み立てたことにより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百万円の増。</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地域福祉基金：前年度同額。</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西川町ふるさとづくり基金：特色あるまちづくりに資する施策の財源として活用していく。</a:t>
          </a:r>
          <a:endParaRPr lang="ja-JP" altLang="ja-JP" sz="1400">
            <a:effectLst/>
          </a:endParaRPr>
        </a:p>
        <a:p>
          <a:r>
            <a:rPr kumimoji="1" lang="ja-JP" altLang="ja-JP" sz="1100">
              <a:solidFill>
                <a:schemeClr val="dk1"/>
              </a:solidFill>
              <a:effectLst/>
              <a:latin typeface="+mn-lt"/>
              <a:ea typeface="+mn-ea"/>
              <a:cs typeface="+mn-cs"/>
            </a:rPr>
            <a:t>町有施設整備基金：更新及び改修時期を見据え、計画的に積立及び取り崩しを行なっていく。</a:t>
          </a:r>
          <a:endParaRPr lang="ja-JP" altLang="ja-JP" sz="1400">
            <a:effectLst/>
          </a:endParaRPr>
        </a:p>
        <a:p>
          <a:r>
            <a:rPr kumimoji="1" lang="ja-JP" altLang="ja-JP" sz="1100">
              <a:solidFill>
                <a:schemeClr val="dk1"/>
              </a:solidFill>
              <a:effectLst/>
              <a:latin typeface="+mn-lt"/>
              <a:ea typeface="+mn-ea"/>
              <a:cs typeface="+mn-cs"/>
            </a:rPr>
            <a:t>地域福祉基金：当初の積立額（</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百万円）を下回らないよう運用していく予定。</a:t>
          </a:r>
          <a:endParaRPr lang="ja-JP" altLang="ja-JP" sz="1400">
            <a:effectLst/>
          </a:endParaRPr>
        </a:p>
        <a:p>
          <a:r>
            <a:rPr kumimoji="1" lang="ja-JP" altLang="ja-JP" sz="1100">
              <a:solidFill>
                <a:schemeClr val="dk1"/>
              </a:solidFill>
              <a:effectLst/>
              <a:latin typeface="+mn-lt"/>
              <a:ea typeface="+mn-ea"/>
              <a:cs typeface="+mn-cs"/>
            </a:rPr>
            <a:t>賃貸集合住宅維持管理基金：町営賃貸住宅の今後の更新及び改修を見据え、毎年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百万円程度を積み立てていく予定。</a:t>
          </a:r>
          <a:endParaRPr lang="ja-JP" altLang="ja-JP" sz="1400">
            <a:effectLst/>
          </a:endParaRPr>
        </a:p>
        <a:p>
          <a:r>
            <a:rPr kumimoji="1" lang="ja-JP" altLang="ja-JP" sz="1100">
              <a:solidFill>
                <a:schemeClr val="dk1"/>
              </a:solidFill>
              <a:effectLst/>
              <a:latin typeface="+mn-lt"/>
              <a:ea typeface="+mn-ea"/>
              <a:cs typeface="+mn-cs"/>
            </a:rPr>
            <a:t>企業版ふるさと納税寄附金基金：特色あるまちづくりに資する施策の財源として活用していく。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a:t>
          </a:r>
          <a:r>
            <a:rPr kumimoji="1" lang="en-US" altLang="ja-JP" sz="1100">
              <a:solidFill>
                <a:schemeClr val="dk1"/>
              </a:solidFill>
              <a:effectLst/>
              <a:latin typeface="+mn-lt"/>
              <a:ea typeface="+mn-ea"/>
              <a:cs typeface="+mn-cs"/>
            </a:rPr>
            <a:t>250</a:t>
          </a:r>
          <a:r>
            <a:rPr kumimoji="1" lang="ja-JP" altLang="ja-JP" sz="1100">
              <a:solidFill>
                <a:schemeClr val="dk1"/>
              </a:solidFill>
              <a:effectLst/>
              <a:latin typeface="+mn-lt"/>
              <a:ea typeface="+mn-ea"/>
              <a:cs typeface="+mn-cs"/>
            </a:rPr>
            <a:t>百万円取崩し、歳計剰余金処分額として</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百万円積立てたことにより、令和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年度末の基金残高は前年度比</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1,279</a:t>
          </a:r>
          <a:r>
            <a:rPr kumimoji="1" lang="ja-JP" altLang="ja-JP" sz="1100">
              <a:solidFill>
                <a:schemeClr val="dk1"/>
              </a:solidFill>
              <a:effectLst/>
              <a:latin typeface="+mn-lt"/>
              <a:ea typeface="+mn-ea"/>
              <a:cs typeface="+mn-cs"/>
            </a:rPr>
            <a:t>百万円となった。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災害等の不測の事態に備えるため、財政調整基金と減債基金を合せて</a:t>
          </a:r>
          <a:r>
            <a:rPr kumimoji="1" lang="en-US" altLang="ja-JP" sz="1100">
              <a:solidFill>
                <a:schemeClr val="dk1"/>
              </a:solidFill>
              <a:effectLst/>
              <a:latin typeface="+mn-lt"/>
              <a:ea typeface="+mn-ea"/>
              <a:cs typeface="+mn-cs"/>
            </a:rPr>
            <a:t>1,500</a:t>
          </a:r>
          <a:r>
            <a:rPr kumimoji="1" lang="ja-JP" altLang="ja-JP" sz="1100">
              <a:solidFill>
                <a:schemeClr val="dk1"/>
              </a:solidFill>
              <a:effectLst/>
              <a:latin typeface="+mn-lt"/>
              <a:ea typeface="+mn-ea"/>
              <a:cs typeface="+mn-cs"/>
            </a:rPr>
            <a:t>百万円程度を目標に残高を確保していく。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年度においては取崩がなく</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百万円積立てたことにより、令和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年度末の基金残高は前年度比</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936</a:t>
          </a:r>
          <a:r>
            <a:rPr kumimoji="1" lang="ja-JP" altLang="ja-JP" sz="1100">
              <a:solidFill>
                <a:schemeClr val="dk1"/>
              </a:solidFill>
              <a:effectLst/>
              <a:latin typeface="+mn-lt"/>
              <a:ea typeface="+mn-ea"/>
              <a:cs typeface="+mn-cs"/>
            </a:rPr>
            <a:t>百万円となった。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災害等の不測の事態に備えるため、財政調整基金と減債基金を合せて</a:t>
          </a:r>
          <a:r>
            <a:rPr kumimoji="1" lang="en-US" altLang="ja-JP" sz="1100">
              <a:solidFill>
                <a:schemeClr val="dk1"/>
              </a:solidFill>
              <a:effectLst/>
              <a:latin typeface="+mn-lt"/>
              <a:ea typeface="+mn-ea"/>
              <a:cs typeface="+mn-cs"/>
            </a:rPr>
            <a:t>1,500</a:t>
          </a:r>
          <a:r>
            <a:rPr kumimoji="1" lang="ja-JP" altLang="ja-JP" sz="1100">
              <a:solidFill>
                <a:schemeClr val="dk1"/>
              </a:solidFill>
              <a:effectLst/>
              <a:latin typeface="+mn-lt"/>
              <a:ea typeface="+mn-ea"/>
              <a:cs typeface="+mn-cs"/>
            </a:rPr>
            <a:t>百万円程度を目標に残高を確保していく。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2D1BC87-7846-48AA-AC7C-9B9B1CD51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038F83-0277-44BB-9510-C04F08BCB9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8F769C7-D193-4617-B9C1-3CD62B2B3A1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5C696F4-1CF6-4F83-A5D4-F0391F4863A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6C5331F-5A2D-45A2-B5D4-FADC50000D3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2B1DD31-D387-4F3D-A8EB-F59A6D760EE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1A14559-1D4F-4AA0-BB4F-3F4D6D2616D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8802DD7-5575-4D31-8B21-0AE5A1653FD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F2A8B86-64AC-4EE4-85F4-2177584F3F9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FCADB6A-9D9E-4150-8FDA-586185D1CF3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261CC88-696E-43FE-812F-5B75EA2BE15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846BFE0-CAD2-4EC5-8D11-CE22A849A65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9D955F8-7AA4-4581-9CCA-1C6D3C29843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3131575-6D99-4D27-A086-8BCCF360044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B06D672-F9E5-4D91-9359-2A16C935429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F7BD945-4624-46DF-A275-52CA5C34D3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77C1E5C-4209-4C45-8A2D-DF4127C7BA1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71A066-C76F-4182-9470-EC58D9A1912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39A0727-D53C-43B7-A47E-D254DFF48D4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2504DA4-B0B2-441F-ADEB-FD377259DE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CD7084F-63EA-40ED-969F-202644C4DE2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9C7A60A-178F-43DA-8105-159ECD087C9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BDEE394-5A35-4BC0-B235-70BDC3DCAD4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0F09F5D-F4D9-4E01-A192-8967D4CABD2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1A255C9-39B4-4385-8CBE-AA55320F9C3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37465FD-83CE-4C1E-9E65-CDE724252EE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1CA3ADF-6ECB-4C66-9A44-08557033A16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B8CC808-F9EC-44CD-9A81-0A195A12A86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341737A-F8FE-4A4E-96DC-28D1B385F7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498927E-85DA-4587-B974-0EA5C0B958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8C4CB27-D8DA-42B3-95CB-925AEEFDC6F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E755798-7C42-44CC-A32B-F642D4EF778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6AEE673-E47D-40F7-818E-B255C964D0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2AAA465-A2A8-4041-8C76-F79F60C6E5F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BB79505-37A9-4089-B51F-F529FF784F1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9402452-45DE-4AA7-9248-9544C6BC61F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9285825-8563-421C-A659-54BDAFB4E58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DA3753A-7AF6-45AC-B9BA-88C44BDF169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93C9F70-2D5D-41C6-8CCB-F1B84B16C5D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DDB3177-93B4-40A8-935B-6DA737C99F6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7F11AB7-BA8B-40A6-9916-3358DCB60C3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6EC12C1-63FA-4FAF-9715-9A77E771D75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BB139E4-9D3E-4BDC-9B51-53ED1CB13D5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900656D-CDB0-4778-9B20-A1246FA803F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82ABF4A-B563-4A99-BF58-CD2FA8F6763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FCCBA7D-8092-4353-B0A7-F346C77A6F4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EBC9FBC-13EF-4A96-AE7D-3E3E6180756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32F1DCE-5123-4B43-A7FC-14DF543A2C4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FAF99E0-22D0-411B-90A6-D7EC9A7627F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9EDCA82-EFFE-4438-AC8C-7704C6877CB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7A97899-2DB2-49E5-85D5-11B5907E2FA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3B17D77-8117-4DCE-8C40-8E000D8E99B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C362F8-7844-4A79-B5DD-C257F22745F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CBA65E7-8E40-402C-A957-B530AB9E849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41C3B6E-9FD0-4F6F-B07E-B02BFD819C0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D63F6DF-8AEF-484F-B0FB-A8D44CA79CF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FE539C1-E578-4AAD-8D6C-4D9A2FC255F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46.7</a:t>
          </a:r>
          <a:r>
            <a:rPr kumimoji="1" lang="ja-JP" altLang="en-US" sz="1100">
              <a:latin typeface="ＭＳ Ｐゴシック" panose="020B0600070205080204" pitchFamily="50" charset="-128"/>
              <a:ea typeface="ＭＳ Ｐゴシック" panose="020B0600070205080204" pitchFamily="50" charset="-128"/>
            </a:rPr>
            <a:t>％で、類似団体と比較して低い水準となっており、町公共施設等総合管理計画によると、今後多くの施設で更新等が必要になると見込まれている。</a:t>
          </a:r>
        </a:p>
        <a:p>
          <a:r>
            <a:rPr kumimoji="1" lang="ja-JP" altLang="en-US" sz="1100">
              <a:latin typeface="ＭＳ Ｐゴシック" panose="020B0600070205080204" pitchFamily="50" charset="-128"/>
              <a:ea typeface="ＭＳ Ｐゴシック" panose="020B0600070205080204" pitchFamily="50" charset="-128"/>
            </a:rPr>
            <a:t>今後の将来の財政負担を減らすには、施設更新時に施設の集約化、複合化、民間施設の活用等を行うことにより、施設総量の縮減と施設利用の効率化を推進していく必要がある。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7EC1085-F95B-419E-AE7E-66ED25CD98B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751891E-5CEB-4FB4-AA64-B89D432D10D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1DA1D92-8C59-4352-9180-E928F73187C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25C567B-F577-445D-8893-FC8391031C0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CBBB8465-755A-4DC8-AEF3-73AA10236C4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E0A2967-184B-46F0-8213-C6DE19BC303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DA1DA1E-58AA-4D2D-8B8B-6CEEDD8CB1A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D693CCF-A528-436D-BF47-02337491B8B6}"/>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0DDC7D7-AEE7-456A-B392-089F49FBFA0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5F7D35B-6B57-4FB5-B6EB-5CF7C9A4AEE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9D423FF-5017-40B8-9FED-9BAF63A982D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52C12A1-9169-4565-BD09-109C538A31A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90D6B16B-229A-4508-B26C-A0741B44EFF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5F1310F-9F3A-44A3-A146-9533982C930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3FB5932-3690-4019-B4F7-E71F13FFDD4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5CE22CE-034F-44F8-AED5-E119FBD9306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7600234-918D-4D4A-A294-E87247CB7C1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F12D908-76A4-409F-A5B8-745F2A47B1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8AF34DC6-0AA2-4844-898C-CB719A798EF2}"/>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29C7633C-5385-496D-B196-C6A8884B60B7}"/>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D6657A38-BA69-4993-81F0-872475873DDC}"/>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FA73F92E-66D3-4398-A9CA-7A3A2C541CB0}"/>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11EDDFE1-CA6B-41B3-A5F8-6103D12E9B22}"/>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6110E479-567F-4A6C-BBCD-11A8715EC876}"/>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0FD7543C-0B16-4E21-9C40-804DA5F7A651}"/>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4DFC1B3F-709A-40A8-A933-D08B419E89FA}"/>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D1464108-8017-48D2-891F-0F2F323F9115}"/>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C3A4C1C7-AC2D-4C2A-9057-C5FAE90E2466}"/>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9AE8506B-1CED-4EA7-A337-7F52A78FF983}"/>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3796C49-E922-490B-B3F3-19C995040E2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79B46CD-FAD3-49AB-A145-FB6F3B42E82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77B9397-963D-4A1C-8432-16E2FA52798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565AE46-8499-40EF-B9AF-676B13A9E30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26E195F-493A-4083-BA1B-74FE6C09C2C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16601</xdr:rowOff>
    </xdr:from>
    <xdr:to>
      <xdr:col>23</xdr:col>
      <xdr:colOff>136525</xdr:colOff>
      <xdr:row>27</xdr:row>
      <xdr:rowOff>118201</xdr:rowOff>
    </xdr:to>
    <xdr:sp macro="" textlink="">
      <xdr:nvSpPr>
        <xdr:cNvPr id="93" name="楕円 92">
          <a:extLst>
            <a:ext uri="{FF2B5EF4-FFF2-40B4-BE49-F238E27FC236}">
              <a16:creationId xmlns:a16="http://schemas.microsoft.com/office/drawing/2014/main" id="{9E10F050-C5C9-40BB-8C0E-905CF6580648}"/>
            </a:ext>
          </a:extLst>
        </xdr:cNvPr>
        <xdr:cNvSpPr/>
      </xdr:nvSpPr>
      <xdr:spPr>
        <a:xfrm>
          <a:off x="4711700" y="541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102978</xdr:rowOff>
    </xdr:from>
    <xdr:ext cx="405111" cy="259045"/>
    <xdr:sp macro="" textlink="">
      <xdr:nvSpPr>
        <xdr:cNvPr id="94" name="有形固定資産減価償却率該当値テキスト">
          <a:extLst>
            <a:ext uri="{FF2B5EF4-FFF2-40B4-BE49-F238E27FC236}">
              <a16:creationId xmlns:a16="http://schemas.microsoft.com/office/drawing/2014/main" id="{0A2F08A6-5440-4C17-A64E-285624C2B3E2}"/>
            </a:ext>
          </a:extLst>
        </xdr:cNvPr>
        <xdr:cNvSpPr txBox="1"/>
      </xdr:nvSpPr>
      <xdr:spPr>
        <a:xfrm>
          <a:off x="4813300" y="53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62865</xdr:rowOff>
    </xdr:from>
    <xdr:to>
      <xdr:col>19</xdr:col>
      <xdr:colOff>187325</xdr:colOff>
      <xdr:row>27</xdr:row>
      <xdr:rowOff>164465</xdr:rowOff>
    </xdr:to>
    <xdr:sp macro="" textlink="">
      <xdr:nvSpPr>
        <xdr:cNvPr id="95" name="楕円 94">
          <a:extLst>
            <a:ext uri="{FF2B5EF4-FFF2-40B4-BE49-F238E27FC236}">
              <a16:creationId xmlns:a16="http://schemas.microsoft.com/office/drawing/2014/main" id="{7327316F-72E0-4186-9B9F-C6B020F19E28}"/>
            </a:ext>
          </a:extLst>
        </xdr:cNvPr>
        <xdr:cNvSpPr/>
      </xdr:nvSpPr>
      <xdr:spPr>
        <a:xfrm>
          <a:off x="4000500" y="54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67401</xdr:rowOff>
    </xdr:from>
    <xdr:to>
      <xdr:col>23</xdr:col>
      <xdr:colOff>85725</xdr:colOff>
      <xdr:row>27</xdr:row>
      <xdr:rowOff>113665</xdr:rowOff>
    </xdr:to>
    <xdr:cxnSp macro="">
      <xdr:nvCxnSpPr>
        <xdr:cNvPr id="96" name="直線コネクタ 95">
          <a:extLst>
            <a:ext uri="{FF2B5EF4-FFF2-40B4-BE49-F238E27FC236}">
              <a16:creationId xmlns:a16="http://schemas.microsoft.com/office/drawing/2014/main" id="{80CB739B-09F4-4733-94E3-9DCB8279B9C7}"/>
            </a:ext>
          </a:extLst>
        </xdr:cNvPr>
        <xdr:cNvCxnSpPr/>
      </xdr:nvCxnSpPr>
      <xdr:spPr>
        <a:xfrm flipV="1">
          <a:off x="4051300" y="5468076"/>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88809</xdr:rowOff>
    </xdr:from>
    <xdr:to>
      <xdr:col>15</xdr:col>
      <xdr:colOff>187325</xdr:colOff>
      <xdr:row>29</xdr:row>
      <xdr:rowOff>18959</xdr:rowOff>
    </xdr:to>
    <xdr:sp macro="" textlink="">
      <xdr:nvSpPr>
        <xdr:cNvPr id="97" name="楕円 96">
          <a:extLst>
            <a:ext uri="{FF2B5EF4-FFF2-40B4-BE49-F238E27FC236}">
              <a16:creationId xmlns:a16="http://schemas.microsoft.com/office/drawing/2014/main" id="{2B20E84F-1218-4A2D-BD56-541615670006}"/>
            </a:ext>
          </a:extLst>
        </xdr:cNvPr>
        <xdr:cNvSpPr/>
      </xdr:nvSpPr>
      <xdr:spPr>
        <a:xfrm>
          <a:off x="3238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113665</xdr:rowOff>
    </xdr:from>
    <xdr:to>
      <xdr:col>19</xdr:col>
      <xdr:colOff>136525</xdr:colOff>
      <xdr:row>28</xdr:row>
      <xdr:rowOff>139609</xdr:rowOff>
    </xdr:to>
    <xdr:cxnSp macro="">
      <xdr:nvCxnSpPr>
        <xdr:cNvPr id="98" name="直線コネクタ 97">
          <a:extLst>
            <a:ext uri="{FF2B5EF4-FFF2-40B4-BE49-F238E27FC236}">
              <a16:creationId xmlns:a16="http://schemas.microsoft.com/office/drawing/2014/main" id="{F4FB2009-6A34-4647-A302-5A9E22DB7A22}"/>
            </a:ext>
          </a:extLst>
        </xdr:cNvPr>
        <xdr:cNvCxnSpPr/>
      </xdr:nvCxnSpPr>
      <xdr:spPr>
        <a:xfrm flipV="1">
          <a:off x="3289300" y="5514340"/>
          <a:ext cx="762000" cy="19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9888</xdr:rowOff>
    </xdr:from>
    <xdr:to>
      <xdr:col>11</xdr:col>
      <xdr:colOff>187325</xdr:colOff>
      <xdr:row>29</xdr:row>
      <xdr:rowOff>111488</xdr:rowOff>
    </xdr:to>
    <xdr:sp macro="" textlink="">
      <xdr:nvSpPr>
        <xdr:cNvPr id="99" name="楕円 98">
          <a:extLst>
            <a:ext uri="{FF2B5EF4-FFF2-40B4-BE49-F238E27FC236}">
              <a16:creationId xmlns:a16="http://schemas.microsoft.com/office/drawing/2014/main" id="{1276C17D-9048-4594-8B30-7AA6309ABE89}"/>
            </a:ext>
          </a:extLst>
        </xdr:cNvPr>
        <xdr:cNvSpPr/>
      </xdr:nvSpPr>
      <xdr:spPr>
        <a:xfrm>
          <a:off x="2476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139609</xdr:rowOff>
    </xdr:from>
    <xdr:to>
      <xdr:col>15</xdr:col>
      <xdr:colOff>136525</xdr:colOff>
      <xdr:row>29</xdr:row>
      <xdr:rowOff>60688</xdr:rowOff>
    </xdr:to>
    <xdr:cxnSp macro="">
      <xdr:nvCxnSpPr>
        <xdr:cNvPr id="100" name="直線コネクタ 99">
          <a:extLst>
            <a:ext uri="{FF2B5EF4-FFF2-40B4-BE49-F238E27FC236}">
              <a16:creationId xmlns:a16="http://schemas.microsoft.com/office/drawing/2014/main" id="{FB8666F5-080B-400A-9EF7-3727CCEA2A09}"/>
            </a:ext>
          </a:extLst>
        </xdr:cNvPr>
        <xdr:cNvCxnSpPr/>
      </xdr:nvCxnSpPr>
      <xdr:spPr>
        <a:xfrm flipV="1">
          <a:off x="2527300" y="5711734"/>
          <a:ext cx="762000" cy="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122736</xdr:rowOff>
    </xdr:from>
    <xdr:to>
      <xdr:col>7</xdr:col>
      <xdr:colOff>187325</xdr:colOff>
      <xdr:row>29</xdr:row>
      <xdr:rowOff>52886</xdr:rowOff>
    </xdr:to>
    <xdr:sp macro="" textlink="">
      <xdr:nvSpPr>
        <xdr:cNvPr id="101" name="楕円 100">
          <a:extLst>
            <a:ext uri="{FF2B5EF4-FFF2-40B4-BE49-F238E27FC236}">
              <a16:creationId xmlns:a16="http://schemas.microsoft.com/office/drawing/2014/main" id="{DB878651-A539-4AE6-8F4A-83ED6AFBEEB8}"/>
            </a:ext>
          </a:extLst>
        </xdr:cNvPr>
        <xdr:cNvSpPr/>
      </xdr:nvSpPr>
      <xdr:spPr>
        <a:xfrm>
          <a:off x="17145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2086</xdr:rowOff>
    </xdr:from>
    <xdr:to>
      <xdr:col>11</xdr:col>
      <xdr:colOff>136525</xdr:colOff>
      <xdr:row>29</xdr:row>
      <xdr:rowOff>60688</xdr:rowOff>
    </xdr:to>
    <xdr:cxnSp macro="">
      <xdr:nvCxnSpPr>
        <xdr:cNvPr id="102" name="直線コネクタ 101">
          <a:extLst>
            <a:ext uri="{FF2B5EF4-FFF2-40B4-BE49-F238E27FC236}">
              <a16:creationId xmlns:a16="http://schemas.microsoft.com/office/drawing/2014/main" id="{62E7C6FB-26AC-4D65-A407-CCDC8C2340A5}"/>
            </a:ext>
          </a:extLst>
        </xdr:cNvPr>
        <xdr:cNvCxnSpPr/>
      </xdr:nvCxnSpPr>
      <xdr:spPr>
        <a:xfrm>
          <a:off x="1765300" y="5745661"/>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5CD6A682-308B-4B4F-AD4C-204EE595022F}"/>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94E7A5B7-C5BA-403F-80F5-5D89758D29A4}"/>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906FB318-8B9E-447B-8D28-C505C53B615C}"/>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5C591D3C-E213-43B6-9870-FFF795E8849C}"/>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9542</xdr:rowOff>
    </xdr:from>
    <xdr:ext cx="405111" cy="259045"/>
    <xdr:sp macro="" textlink="">
      <xdr:nvSpPr>
        <xdr:cNvPr id="107" name="n_1mainValue有形固定資産減価償却率">
          <a:extLst>
            <a:ext uri="{FF2B5EF4-FFF2-40B4-BE49-F238E27FC236}">
              <a16:creationId xmlns:a16="http://schemas.microsoft.com/office/drawing/2014/main" id="{6648AE4D-9919-4250-A5E0-49D25F72A094}"/>
            </a:ext>
          </a:extLst>
        </xdr:cNvPr>
        <xdr:cNvSpPr txBox="1"/>
      </xdr:nvSpPr>
      <xdr:spPr>
        <a:xfrm>
          <a:off x="3836044" y="523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35486</xdr:rowOff>
    </xdr:from>
    <xdr:ext cx="405111" cy="259045"/>
    <xdr:sp macro="" textlink="">
      <xdr:nvSpPr>
        <xdr:cNvPr id="108" name="n_2mainValue有形固定資産減価償却率">
          <a:extLst>
            <a:ext uri="{FF2B5EF4-FFF2-40B4-BE49-F238E27FC236}">
              <a16:creationId xmlns:a16="http://schemas.microsoft.com/office/drawing/2014/main" id="{F4EFA862-0B62-4A06-8D4A-24D01C52423E}"/>
            </a:ext>
          </a:extLst>
        </xdr:cNvPr>
        <xdr:cNvSpPr txBox="1"/>
      </xdr:nvSpPr>
      <xdr:spPr>
        <a:xfrm>
          <a:off x="30867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128015</xdr:rowOff>
    </xdr:from>
    <xdr:ext cx="405111" cy="259045"/>
    <xdr:sp macro="" textlink="">
      <xdr:nvSpPr>
        <xdr:cNvPr id="109" name="n_3mainValue有形固定資産減価償却率">
          <a:extLst>
            <a:ext uri="{FF2B5EF4-FFF2-40B4-BE49-F238E27FC236}">
              <a16:creationId xmlns:a16="http://schemas.microsoft.com/office/drawing/2014/main" id="{58AB71AE-C1A8-4934-A014-321FE23404E4}"/>
            </a:ext>
          </a:extLst>
        </xdr:cNvPr>
        <xdr:cNvSpPr txBox="1"/>
      </xdr:nvSpPr>
      <xdr:spPr>
        <a:xfrm>
          <a:off x="2324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69413</xdr:rowOff>
    </xdr:from>
    <xdr:ext cx="405111" cy="259045"/>
    <xdr:sp macro="" textlink="">
      <xdr:nvSpPr>
        <xdr:cNvPr id="110" name="n_4mainValue有形固定資産減価償却率">
          <a:extLst>
            <a:ext uri="{FF2B5EF4-FFF2-40B4-BE49-F238E27FC236}">
              <a16:creationId xmlns:a16="http://schemas.microsoft.com/office/drawing/2014/main" id="{C847443E-8A07-4672-B18F-81AD1EAD6BB0}"/>
            </a:ext>
          </a:extLst>
        </xdr:cNvPr>
        <xdr:cNvSpPr txBox="1"/>
      </xdr:nvSpPr>
      <xdr:spPr>
        <a:xfrm>
          <a:off x="1562744"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1C0EFA-34AF-4CAB-B138-3E9424CC45A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91D52ED-3D26-4DE2-84EF-E5BE04F31EC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181AABC-7A18-4DBF-A757-BE1B332756F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0EF60EC-471C-4320-9D59-CC38E5EC430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EFFAE07-5DF2-4B18-A0FB-C1638BB20F5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676FB98-CE7A-4273-86F7-27518F338B7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CE29DAA-2F5E-473B-8CD8-DA7B8495B75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EF328E7-A1A1-43DA-B4C6-AF4128DBA7A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229C169-B633-4D06-8303-202F4379E9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3F0C3F3-845B-48A0-8D65-76F45AAC8DE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BF0F432-CAFA-4375-84A1-935F4338840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396AC9F-B8E9-4B64-AEA7-7D39B6B3272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AC081FE-FF04-431C-B067-75C1ED444CA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２年度以降は改善傾向にあったが、令和５年度に上昇し、令和６年度は再び低下した。全国平均及び県平均は下回っているものの類似団体と比較すると依然として高い水準にあり、将来負担額や地方債残高の推移に留意しながら、引き続き債務負担の抑制に努め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0E60470-682F-4EFD-ADDE-34B41306513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AA2551-8675-47BD-B881-A8653268766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DD9A219-8D5C-4282-B838-AB7DE3D0B38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88B95BE-67BF-425D-A93B-2960CEE86FB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A08FBAB-56C0-4F1F-95ED-AB61504DF74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2485018E-19BE-4AA3-926B-C2EC11E0212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90C8247-AB37-4ACA-8484-80AEEA2CCCE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F5F6EA3-DE87-4C9B-B10B-D9BE3A7C6F3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69DBA498-9927-486B-A5D5-F73FB90B44F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72218CD2-B756-4D5C-BC68-F68AED7BACA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33F1477-C800-4898-9C23-A7B2D523E22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BB720501-A129-426F-A654-FCE0508856A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2FB9A98-6149-483A-9DDD-E28282605E5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C016E50-707E-4278-BBFE-22E4D17E156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0350A1A-1222-47D3-99DB-319DC36A6C2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11247CF2-26CE-4374-852D-A4091A14C573}"/>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D6BA95FB-EB08-4B28-997A-6C2C30617168}"/>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6CFE0854-D766-42FA-8AA4-D904DAC68C7B}"/>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B203C94-5114-4A44-9060-C95AEDAE926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EE4BB46-8F50-4ECB-B562-EC0FEEA2F03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A9BE0947-05BF-4364-9C85-19F8F181BF03}"/>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5B118E1A-1766-4104-916C-9111354505C3}"/>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F3385915-156F-44B9-A3EE-C9AD6D936260}"/>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23F68517-0BEF-49F8-BD42-358F4DFCDCC3}"/>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3D4BB055-7F42-41A1-9F30-C87FE20C78B3}"/>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61C4D6E6-0CEC-439A-8224-B1D290EF806B}"/>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74CB504-663C-4804-8DA1-7E9F103512C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888A64D-7428-4492-A823-9F752EBD882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737D61E-1D6B-4D3E-9694-F4E185BB4EB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3AFA0D1-CE8D-47DD-9E11-790E1B47A1B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BAFDD5D-6D71-475D-B4E1-E2D5C3AA156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159131</xdr:rowOff>
    </xdr:from>
    <xdr:to>
      <xdr:col>76</xdr:col>
      <xdr:colOff>73025</xdr:colOff>
      <xdr:row>29</xdr:row>
      <xdr:rowOff>89281</xdr:rowOff>
    </xdr:to>
    <xdr:sp macro="" textlink="">
      <xdr:nvSpPr>
        <xdr:cNvPr id="155" name="楕円 154">
          <a:extLst>
            <a:ext uri="{FF2B5EF4-FFF2-40B4-BE49-F238E27FC236}">
              <a16:creationId xmlns:a16="http://schemas.microsoft.com/office/drawing/2014/main" id="{386326C1-3E95-4FE9-ABB0-A1642D51E119}"/>
            </a:ext>
          </a:extLst>
        </xdr:cNvPr>
        <xdr:cNvSpPr/>
      </xdr:nvSpPr>
      <xdr:spPr>
        <a:xfrm>
          <a:off x="14744700" y="57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137558</xdr:rowOff>
    </xdr:from>
    <xdr:ext cx="469744" cy="259045"/>
    <xdr:sp macro="" textlink="">
      <xdr:nvSpPr>
        <xdr:cNvPr id="156" name="債務償還比率該当値テキスト">
          <a:extLst>
            <a:ext uri="{FF2B5EF4-FFF2-40B4-BE49-F238E27FC236}">
              <a16:creationId xmlns:a16="http://schemas.microsoft.com/office/drawing/2014/main" id="{86EE9FF1-6BDF-4E33-B074-63DD133F74CB}"/>
            </a:ext>
          </a:extLst>
        </xdr:cNvPr>
        <xdr:cNvSpPr txBox="1"/>
      </xdr:nvSpPr>
      <xdr:spPr>
        <a:xfrm>
          <a:off x="14846300" y="570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72422</xdr:rowOff>
    </xdr:from>
    <xdr:to>
      <xdr:col>72</xdr:col>
      <xdr:colOff>123825</xdr:colOff>
      <xdr:row>30</xdr:row>
      <xdr:rowOff>2572</xdr:rowOff>
    </xdr:to>
    <xdr:sp macro="" textlink="">
      <xdr:nvSpPr>
        <xdr:cNvPr id="157" name="楕円 156">
          <a:extLst>
            <a:ext uri="{FF2B5EF4-FFF2-40B4-BE49-F238E27FC236}">
              <a16:creationId xmlns:a16="http://schemas.microsoft.com/office/drawing/2014/main" id="{CFAD394D-5CC6-41FC-87C2-301EF7E932EA}"/>
            </a:ext>
          </a:extLst>
        </xdr:cNvPr>
        <xdr:cNvSpPr/>
      </xdr:nvSpPr>
      <xdr:spPr>
        <a:xfrm>
          <a:off x="14033500" y="581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38481</xdr:rowOff>
    </xdr:from>
    <xdr:to>
      <xdr:col>76</xdr:col>
      <xdr:colOff>22225</xdr:colOff>
      <xdr:row>29</xdr:row>
      <xdr:rowOff>123222</xdr:rowOff>
    </xdr:to>
    <xdr:cxnSp macro="">
      <xdr:nvCxnSpPr>
        <xdr:cNvPr id="158" name="直線コネクタ 157">
          <a:extLst>
            <a:ext uri="{FF2B5EF4-FFF2-40B4-BE49-F238E27FC236}">
              <a16:creationId xmlns:a16="http://schemas.microsoft.com/office/drawing/2014/main" id="{3466DC74-2721-4130-806E-D0A30B7D6F45}"/>
            </a:ext>
          </a:extLst>
        </xdr:cNvPr>
        <xdr:cNvCxnSpPr/>
      </xdr:nvCxnSpPr>
      <xdr:spPr>
        <a:xfrm flipV="1">
          <a:off x="14084300" y="5782056"/>
          <a:ext cx="711200" cy="8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31041</xdr:rowOff>
    </xdr:from>
    <xdr:to>
      <xdr:col>68</xdr:col>
      <xdr:colOff>123825</xdr:colOff>
      <xdr:row>29</xdr:row>
      <xdr:rowOff>132641</xdr:rowOff>
    </xdr:to>
    <xdr:sp macro="" textlink="">
      <xdr:nvSpPr>
        <xdr:cNvPr id="159" name="楕円 158">
          <a:extLst>
            <a:ext uri="{FF2B5EF4-FFF2-40B4-BE49-F238E27FC236}">
              <a16:creationId xmlns:a16="http://schemas.microsoft.com/office/drawing/2014/main" id="{9E97875B-CF57-4115-B3CF-C20A226DBBC3}"/>
            </a:ext>
          </a:extLst>
        </xdr:cNvPr>
        <xdr:cNvSpPr/>
      </xdr:nvSpPr>
      <xdr:spPr>
        <a:xfrm>
          <a:off x="13271500" y="577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81841</xdr:rowOff>
    </xdr:from>
    <xdr:to>
      <xdr:col>72</xdr:col>
      <xdr:colOff>73025</xdr:colOff>
      <xdr:row>29</xdr:row>
      <xdr:rowOff>123222</xdr:rowOff>
    </xdr:to>
    <xdr:cxnSp macro="">
      <xdr:nvCxnSpPr>
        <xdr:cNvPr id="160" name="直線コネクタ 159">
          <a:extLst>
            <a:ext uri="{FF2B5EF4-FFF2-40B4-BE49-F238E27FC236}">
              <a16:creationId xmlns:a16="http://schemas.microsoft.com/office/drawing/2014/main" id="{838D8820-E4BB-4B29-85C5-1588D9B38575}"/>
            </a:ext>
          </a:extLst>
        </xdr:cNvPr>
        <xdr:cNvCxnSpPr/>
      </xdr:nvCxnSpPr>
      <xdr:spPr>
        <a:xfrm>
          <a:off x="13322300" y="5825416"/>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85016</xdr:rowOff>
    </xdr:from>
    <xdr:to>
      <xdr:col>64</xdr:col>
      <xdr:colOff>123825</xdr:colOff>
      <xdr:row>30</xdr:row>
      <xdr:rowOff>15166</xdr:rowOff>
    </xdr:to>
    <xdr:sp macro="" textlink="">
      <xdr:nvSpPr>
        <xdr:cNvPr id="161" name="楕円 160">
          <a:extLst>
            <a:ext uri="{FF2B5EF4-FFF2-40B4-BE49-F238E27FC236}">
              <a16:creationId xmlns:a16="http://schemas.microsoft.com/office/drawing/2014/main" id="{69366AEE-65B3-4090-A628-EBA859E42FEC}"/>
            </a:ext>
          </a:extLst>
        </xdr:cNvPr>
        <xdr:cNvSpPr/>
      </xdr:nvSpPr>
      <xdr:spPr>
        <a:xfrm>
          <a:off x="12509500" y="582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81841</xdr:rowOff>
    </xdr:from>
    <xdr:to>
      <xdr:col>68</xdr:col>
      <xdr:colOff>73025</xdr:colOff>
      <xdr:row>29</xdr:row>
      <xdr:rowOff>135816</xdr:rowOff>
    </xdr:to>
    <xdr:cxnSp macro="">
      <xdr:nvCxnSpPr>
        <xdr:cNvPr id="162" name="直線コネクタ 161">
          <a:extLst>
            <a:ext uri="{FF2B5EF4-FFF2-40B4-BE49-F238E27FC236}">
              <a16:creationId xmlns:a16="http://schemas.microsoft.com/office/drawing/2014/main" id="{4DBBC233-D7DB-45DC-92CA-DA3B5F2CE2E9}"/>
            </a:ext>
          </a:extLst>
        </xdr:cNvPr>
        <xdr:cNvCxnSpPr/>
      </xdr:nvCxnSpPr>
      <xdr:spPr>
        <a:xfrm flipV="1">
          <a:off x="12560300" y="5825416"/>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133784</xdr:rowOff>
    </xdr:from>
    <xdr:to>
      <xdr:col>60</xdr:col>
      <xdr:colOff>123825</xdr:colOff>
      <xdr:row>31</xdr:row>
      <xdr:rowOff>63934</xdr:rowOff>
    </xdr:to>
    <xdr:sp macro="" textlink="">
      <xdr:nvSpPr>
        <xdr:cNvPr id="163" name="楕円 162">
          <a:extLst>
            <a:ext uri="{FF2B5EF4-FFF2-40B4-BE49-F238E27FC236}">
              <a16:creationId xmlns:a16="http://schemas.microsoft.com/office/drawing/2014/main" id="{DA5229AD-4C97-419B-8111-0D6DF545667A}"/>
            </a:ext>
          </a:extLst>
        </xdr:cNvPr>
        <xdr:cNvSpPr/>
      </xdr:nvSpPr>
      <xdr:spPr>
        <a:xfrm>
          <a:off x="11747500" y="604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135816</xdr:rowOff>
    </xdr:from>
    <xdr:to>
      <xdr:col>64</xdr:col>
      <xdr:colOff>73025</xdr:colOff>
      <xdr:row>31</xdr:row>
      <xdr:rowOff>13134</xdr:rowOff>
    </xdr:to>
    <xdr:cxnSp macro="">
      <xdr:nvCxnSpPr>
        <xdr:cNvPr id="164" name="直線コネクタ 163">
          <a:extLst>
            <a:ext uri="{FF2B5EF4-FFF2-40B4-BE49-F238E27FC236}">
              <a16:creationId xmlns:a16="http://schemas.microsoft.com/office/drawing/2014/main" id="{22C27A3F-B540-4526-AF65-C618FB285B06}"/>
            </a:ext>
          </a:extLst>
        </xdr:cNvPr>
        <xdr:cNvCxnSpPr/>
      </xdr:nvCxnSpPr>
      <xdr:spPr>
        <a:xfrm flipV="1">
          <a:off x="11798300" y="5879391"/>
          <a:ext cx="762000" cy="22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4C5356B5-CBD3-477A-9D2F-96EDD555EE9B}"/>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BE26C36A-FA6E-4D24-A93E-40EBC70CBFFB}"/>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69B36D7E-C766-432D-897B-A318FE0EF608}"/>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E1EF2148-682A-4272-8A88-3E8B102C4C67}"/>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165149</xdr:rowOff>
    </xdr:from>
    <xdr:ext cx="469744" cy="259045"/>
    <xdr:sp macro="" textlink="">
      <xdr:nvSpPr>
        <xdr:cNvPr id="169" name="n_1mainValue債務償還比率">
          <a:extLst>
            <a:ext uri="{FF2B5EF4-FFF2-40B4-BE49-F238E27FC236}">
              <a16:creationId xmlns:a16="http://schemas.microsoft.com/office/drawing/2014/main" id="{E4F7536C-BDA1-4D15-A84E-C18B858F0473}"/>
            </a:ext>
          </a:extLst>
        </xdr:cNvPr>
        <xdr:cNvSpPr txBox="1"/>
      </xdr:nvSpPr>
      <xdr:spPr>
        <a:xfrm>
          <a:off x="13836727" y="590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123768</xdr:rowOff>
    </xdr:from>
    <xdr:ext cx="469744" cy="259045"/>
    <xdr:sp macro="" textlink="">
      <xdr:nvSpPr>
        <xdr:cNvPr id="170" name="n_2mainValue債務償還比率">
          <a:extLst>
            <a:ext uri="{FF2B5EF4-FFF2-40B4-BE49-F238E27FC236}">
              <a16:creationId xmlns:a16="http://schemas.microsoft.com/office/drawing/2014/main" id="{EEC496C2-696D-4229-A5A0-D6F1218DBAF5}"/>
            </a:ext>
          </a:extLst>
        </xdr:cNvPr>
        <xdr:cNvSpPr txBox="1"/>
      </xdr:nvSpPr>
      <xdr:spPr>
        <a:xfrm>
          <a:off x="13087427" y="586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6293</xdr:rowOff>
    </xdr:from>
    <xdr:ext cx="469744" cy="259045"/>
    <xdr:sp macro="" textlink="">
      <xdr:nvSpPr>
        <xdr:cNvPr id="171" name="n_3mainValue債務償還比率">
          <a:extLst>
            <a:ext uri="{FF2B5EF4-FFF2-40B4-BE49-F238E27FC236}">
              <a16:creationId xmlns:a16="http://schemas.microsoft.com/office/drawing/2014/main" id="{BAF89042-24AF-4C77-A9C3-165B66CE0057}"/>
            </a:ext>
          </a:extLst>
        </xdr:cNvPr>
        <xdr:cNvSpPr txBox="1"/>
      </xdr:nvSpPr>
      <xdr:spPr>
        <a:xfrm>
          <a:off x="12325427" y="59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55061</xdr:rowOff>
    </xdr:from>
    <xdr:ext cx="469744" cy="259045"/>
    <xdr:sp macro="" textlink="">
      <xdr:nvSpPr>
        <xdr:cNvPr id="172" name="n_4mainValue債務償還比率">
          <a:extLst>
            <a:ext uri="{FF2B5EF4-FFF2-40B4-BE49-F238E27FC236}">
              <a16:creationId xmlns:a16="http://schemas.microsoft.com/office/drawing/2014/main" id="{97467446-AD44-400C-9B1D-B574E23285B7}"/>
            </a:ext>
          </a:extLst>
        </xdr:cNvPr>
        <xdr:cNvSpPr txBox="1"/>
      </xdr:nvSpPr>
      <xdr:spPr>
        <a:xfrm>
          <a:off x="11563427" y="614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C197C50-6F53-464B-B864-36378E1885E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3AC3CAA-0E1E-4FD3-A680-B79E5EB885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475ACDE-B5EB-4F6F-BA22-6287D508253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15E8C2D-7C73-405B-A2E3-65D8DF6BAC6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0013642-4368-44E7-85D7-7825D4E164F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74E7BFC-BFA9-4C4C-9528-DF279F01546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8F6C26-DA8A-4F3D-A792-21974A2673D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BD829D-FFA1-47EA-8F91-0EBB0D2CF6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A5766B-CFED-4416-B64C-ED4A1A3858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C7E769-9E5E-49C0-9CA5-3A533972AB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39CA07-D878-412C-A23A-24FC8A90DFE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33D180-73F8-4846-B023-9F21CE3262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65AD47-9D7F-423A-B4DB-F7F82346E0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75F19B-2987-41E4-895A-80FC9FE111E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F14FA0-54DE-431B-8E5B-4B1943C3078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517CF04-3E1F-4009-881F-A25521D9FC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ED4068-945C-46E3-9EDB-E71EFDB9CC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232188-AAE0-439C-B6DE-A0C2C2F745C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67951F-2EC3-412A-98BF-3D4B3BF58D4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D5A3DD-1D91-4225-B6F6-7F2BE6F4ED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079BFA1-35C7-45D9-B90E-6E04E8DFF5F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A53F718-77A3-49FB-9486-76083DFA210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85E727-DFDB-401B-B934-B6590B6D1E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AA8D30C-51FE-402A-9D24-C8E42D178C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FAB796-6918-437C-86AD-6D1DD95317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B6DBF4-D414-4780-9005-4C9CD0C51DA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B95F8AD-EB49-4E19-B6E1-6FDF01B87E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8AA7F1-9A18-4FE2-A6B7-603BBC8F30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C8C021-ED6F-4C92-B778-BCA9818247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3C8B44C-F601-4507-B9A5-6DC3B8C61AB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CBA5EC-ACCD-499D-9C09-571D847424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4C14B1-1636-498D-B27E-71C441E18C4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DB31F3-5533-4A0E-8B5E-EE8D9A375CF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36897D-3FD8-48CE-97E9-A4E15AFA27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E7C6B0-62CF-4A8A-8E38-614D4ACAD8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599786-3788-4ADA-A7BE-3F9F2F4DE7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60A791-ACA2-4A6A-AAF9-CA4349C9579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300BEC-F2FB-4DBE-AD40-23074C5271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E36905-4BBF-4673-820B-D4F80AAA103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047A6C-9989-4AC9-877F-5DF82ECC71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57CFE6-2FAD-410A-9F70-30707D5731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253034-5A06-4631-AE24-73B682FC71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40EA10-4313-48EE-9965-90D64691F32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2B0524-F9C6-4E99-83BF-9F5CA643B51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48AC61-5B0F-46F4-8232-7EF93FB5FB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EC3693-5B3B-4DF3-B5AA-BF43206500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8D36C1-190D-4FC4-A92D-A4D45167BA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A6DAA5-399C-4280-840A-1DBBB0577D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F651214-CC2D-46A8-BE63-BDFD0BF9918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71D5485-2D01-4FB5-80CC-24881ED4DAD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1EFE154-6CB9-4597-9315-58C06ED5B70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546C061-4DB7-458B-B1B4-36DC0810372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159490A-6520-446F-9456-86A01D14AB6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EC61BF5-8771-4439-93BD-7CED94C9381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A2EE959-D5D3-4F3D-9F07-9212AF0EE96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E3ED8E2-A7E2-4366-9B39-C7A5D13DC74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6E49690-A680-476D-8C83-049E2EB88CE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9413F63-C400-45C4-B427-721162284BA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5F546DB-8B11-4E00-973D-C01BB5515DB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A665DAFF-A8BF-4C5E-ADB9-49EFDCB4F1BD}"/>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82CA3227-ACAB-456D-8DCD-F80894B82F22}"/>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674AD0F0-5974-4D50-8509-F24897FEC82B}"/>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A98DE29-04E7-44AD-A077-07A2DAF07CFA}"/>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C6870B37-8180-41EE-81D7-2BEB607F6B9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024095AA-36F0-4361-8387-8D2C83D1D6F1}"/>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1B62627A-CF4F-438A-B415-FFD486B17641}"/>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F8B091CD-1718-4672-9BAB-74B47D236C97}"/>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1957933A-D011-4934-B1F0-FB304FF4ED12}"/>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EB3AE2F1-27EA-4EF7-ADD2-A3B5067FA3CB}"/>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40F4C4C0-D639-401B-B0E4-5DCE2E754B2C}"/>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525D838-D8B5-425B-9263-EB8DCC77A01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D166C5B-3B4E-41A4-9331-4CE15E4DCE6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E8B153A-054C-44E7-ABF7-9B8A40FCE1B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955ED3-9032-4C1C-ADD0-697DFE89E4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44D977-E9EB-4E26-A78A-949851E1CC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xdr:rowOff>
    </xdr:from>
    <xdr:to>
      <xdr:col>24</xdr:col>
      <xdr:colOff>114300</xdr:colOff>
      <xdr:row>36</xdr:row>
      <xdr:rowOff>106426</xdr:rowOff>
    </xdr:to>
    <xdr:sp macro="" textlink="">
      <xdr:nvSpPr>
        <xdr:cNvPr id="71" name="楕円 70">
          <a:extLst>
            <a:ext uri="{FF2B5EF4-FFF2-40B4-BE49-F238E27FC236}">
              <a16:creationId xmlns:a16="http://schemas.microsoft.com/office/drawing/2014/main" id="{1EE7920D-B3EA-4D30-9B70-689E02EE46A5}"/>
            </a:ext>
          </a:extLst>
        </xdr:cNvPr>
        <xdr:cNvSpPr/>
      </xdr:nvSpPr>
      <xdr:spPr>
        <a:xfrm>
          <a:off x="45847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B3744822-EDF3-4A68-9E3F-4F73591D0825}"/>
            </a:ext>
          </a:extLst>
        </xdr:cNvPr>
        <xdr:cNvSpPr txBox="1"/>
      </xdr:nvSpPr>
      <xdr:spPr>
        <a:xfrm>
          <a:off x="4673600" y="602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DA80DAFA-70BF-4B66-9DC7-3FE55378542F}"/>
            </a:ext>
          </a:extLst>
        </xdr:cNvPr>
        <xdr:cNvSpPr/>
      </xdr:nvSpPr>
      <xdr:spPr>
        <a:xfrm>
          <a:off x="37465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55626</xdr:rowOff>
    </xdr:to>
    <xdr:cxnSp macro="">
      <xdr:nvCxnSpPr>
        <xdr:cNvPr id="74" name="直線コネクタ 73">
          <a:extLst>
            <a:ext uri="{FF2B5EF4-FFF2-40B4-BE49-F238E27FC236}">
              <a16:creationId xmlns:a16="http://schemas.microsoft.com/office/drawing/2014/main" id="{C4F84B89-425E-42BA-B57E-EE517AA6BBB1}"/>
            </a:ext>
          </a:extLst>
        </xdr:cNvPr>
        <xdr:cNvCxnSpPr/>
      </xdr:nvCxnSpPr>
      <xdr:spPr>
        <a:xfrm>
          <a:off x="3797300" y="618896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93980</xdr:rowOff>
    </xdr:from>
    <xdr:to>
      <xdr:col>15</xdr:col>
      <xdr:colOff>101600</xdr:colOff>
      <xdr:row>36</xdr:row>
      <xdr:rowOff>24130</xdr:rowOff>
    </xdr:to>
    <xdr:sp macro="" textlink="">
      <xdr:nvSpPr>
        <xdr:cNvPr id="75" name="楕円 74">
          <a:extLst>
            <a:ext uri="{FF2B5EF4-FFF2-40B4-BE49-F238E27FC236}">
              <a16:creationId xmlns:a16="http://schemas.microsoft.com/office/drawing/2014/main" id="{ECC66278-533B-4F88-B9A6-9E08C216C71A}"/>
            </a:ext>
          </a:extLst>
        </xdr:cNvPr>
        <xdr:cNvSpPr/>
      </xdr:nvSpPr>
      <xdr:spPr>
        <a:xfrm>
          <a:off x="2857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144780</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794EA101-8CA4-4EC5-908B-9234AE313385}"/>
            </a:ext>
          </a:extLst>
        </xdr:cNvPr>
        <xdr:cNvCxnSpPr/>
      </xdr:nvCxnSpPr>
      <xdr:spPr>
        <a:xfrm>
          <a:off x="2908300" y="614553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52832</xdr:rowOff>
    </xdr:from>
    <xdr:to>
      <xdr:col>10</xdr:col>
      <xdr:colOff>165100</xdr:colOff>
      <xdr:row>35</xdr:row>
      <xdr:rowOff>154432</xdr:rowOff>
    </xdr:to>
    <xdr:sp macro="" textlink="">
      <xdr:nvSpPr>
        <xdr:cNvPr id="77" name="楕円 76">
          <a:extLst>
            <a:ext uri="{FF2B5EF4-FFF2-40B4-BE49-F238E27FC236}">
              <a16:creationId xmlns:a16="http://schemas.microsoft.com/office/drawing/2014/main" id="{9A6FE596-D3BB-499F-85FD-B004135DD45E}"/>
            </a:ext>
          </a:extLst>
        </xdr:cNvPr>
        <xdr:cNvSpPr/>
      </xdr:nvSpPr>
      <xdr:spPr>
        <a:xfrm>
          <a:off x="1968500" y="60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103632</xdr:rowOff>
    </xdr:from>
    <xdr:to>
      <xdr:col>15</xdr:col>
      <xdr:colOff>50800</xdr:colOff>
      <xdr:row>35</xdr:row>
      <xdr:rowOff>144780</xdr:rowOff>
    </xdr:to>
    <xdr:cxnSp macro="">
      <xdr:nvCxnSpPr>
        <xdr:cNvPr id="78" name="直線コネクタ 77">
          <a:extLst>
            <a:ext uri="{FF2B5EF4-FFF2-40B4-BE49-F238E27FC236}">
              <a16:creationId xmlns:a16="http://schemas.microsoft.com/office/drawing/2014/main" id="{59798CCB-D950-481E-A2D4-ABE3CA599FE9}"/>
            </a:ext>
          </a:extLst>
        </xdr:cNvPr>
        <xdr:cNvCxnSpPr/>
      </xdr:nvCxnSpPr>
      <xdr:spPr>
        <a:xfrm>
          <a:off x="2019300" y="610438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11684</xdr:rowOff>
    </xdr:from>
    <xdr:to>
      <xdr:col>6</xdr:col>
      <xdr:colOff>38100</xdr:colOff>
      <xdr:row>35</xdr:row>
      <xdr:rowOff>113284</xdr:rowOff>
    </xdr:to>
    <xdr:sp macro="" textlink="">
      <xdr:nvSpPr>
        <xdr:cNvPr id="79" name="楕円 78">
          <a:extLst>
            <a:ext uri="{FF2B5EF4-FFF2-40B4-BE49-F238E27FC236}">
              <a16:creationId xmlns:a16="http://schemas.microsoft.com/office/drawing/2014/main" id="{6DE22366-400A-44C6-9827-A3386136A800}"/>
            </a:ext>
          </a:extLst>
        </xdr:cNvPr>
        <xdr:cNvSpPr/>
      </xdr:nvSpPr>
      <xdr:spPr>
        <a:xfrm>
          <a:off x="1079500" y="60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62484</xdr:rowOff>
    </xdr:from>
    <xdr:to>
      <xdr:col>10</xdr:col>
      <xdr:colOff>114300</xdr:colOff>
      <xdr:row>35</xdr:row>
      <xdr:rowOff>103632</xdr:rowOff>
    </xdr:to>
    <xdr:cxnSp macro="">
      <xdr:nvCxnSpPr>
        <xdr:cNvPr id="80" name="直線コネクタ 79">
          <a:extLst>
            <a:ext uri="{FF2B5EF4-FFF2-40B4-BE49-F238E27FC236}">
              <a16:creationId xmlns:a16="http://schemas.microsoft.com/office/drawing/2014/main" id="{FE65A071-890C-48E3-8971-EC84C84E76C1}"/>
            </a:ext>
          </a:extLst>
        </xdr:cNvPr>
        <xdr:cNvCxnSpPr/>
      </xdr:nvCxnSpPr>
      <xdr:spPr>
        <a:xfrm>
          <a:off x="1130300" y="606323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3C2FDAC8-E607-46AA-B143-38F9DBB42C82}"/>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2275A061-18C1-4782-948E-DF8A66A76B60}"/>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FD5780F3-BEFB-44A5-AE47-9CA664A190E1}"/>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BA511CCD-AE31-44A8-840E-2A9A642F80C1}"/>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658B83FF-8D0A-47E1-95F5-3E15A7206FDC}"/>
            </a:ext>
          </a:extLst>
        </xdr:cNvPr>
        <xdr:cNvSpPr txBox="1"/>
      </xdr:nvSpPr>
      <xdr:spPr>
        <a:xfrm>
          <a:off x="3582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40657</xdr:rowOff>
    </xdr:from>
    <xdr:ext cx="405111" cy="259045"/>
    <xdr:sp macro="" textlink="">
      <xdr:nvSpPr>
        <xdr:cNvPr id="86" name="n_2mainValue【道路】&#10;有形固定資産減価償却率">
          <a:extLst>
            <a:ext uri="{FF2B5EF4-FFF2-40B4-BE49-F238E27FC236}">
              <a16:creationId xmlns:a16="http://schemas.microsoft.com/office/drawing/2014/main" id="{BBF44FBD-08A6-472B-AC00-C93679C44CF4}"/>
            </a:ext>
          </a:extLst>
        </xdr:cNvPr>
        <xdr:cNvSpPr txBox="1"/>
      </xdr:nvSpPr>
      <xdr:spPr>
        <a:xfrm>
          <a:off x="2705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170959</xdr:rowOff>
    </xdr:from>
    <xdr:ext cx="405111" cy="259045"/>
    <xdr:sp macro="" textlink="">
      <xdr:nvSpPr>
        <xdr:cNvPr id="87" name="n_3mainValue【道路】&#10;有形固定資産減価償却率">
          <a:extLst>
            <a:ext uri="{FF2B5EF4-FFF2-40B4-BE49-F238E27FC236}">
              <a16:creationId xmlns:a16="http://schemas.microsoft.com/office/drawing/2014/main" id="{92469F2A-EE91-439F-A0C1-8823E0B4CBB4}"/>
            </a:ext>
          </a:extLst>
        </xdr:cNvPr>
        <xdr:cNvSpPr txBox="1"/>
      </xdr:nvSpPr>
      <xdr:spPr>
        <a:xfrm>
          <a:off x="1816744" y="582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129811</xdr:rowOff>
    </xdr:from>
    <xdr:ext cx="405111" cy="259045"/>
    <xdr:sp macro="" textlink="">
      <xdr:nvSpPr>
        <xdr:cNvPr id="88" name="n_4mainValue【道路】&#10;有形固定資産減価償却率">
          <a:extLst>
            <a:ext uri="{FF2B5EF4-FFF2-40B4-BE49-F238E27FC236}">
              <a16:creationId xmlns:a16="http://schemas.microsoft.com/office/drawing/2014/main" id="{EC15FEF4-290C-4A8B-96B4-FD1F044E9946}"/>
            </a:ext>
          </a:extLst>
        </xdr:cNvPr>
        <xdr:cNvSpPr txBox="1"/>
      </xdr:nvSpPr>
      <xdr:spPr>
        <a:xfrm>
          <a:off x="927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08E7CF7-22CF-4C07-8A24-A9162F7D97C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A244AA8-3BA9-4108-A2E2-BD304EA017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CA7745F-B21E-44C5-9DF2-622F9D8EBC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D64EC14-7CDB-4272-92D7-287C4CF73DF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B25BAD6-AC97-4D9B-9287-8492A76D31D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CF9E8BB-CE71-4AC6-B378-3273A206C9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8271649-50C0-4B8F-9253-537C109451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552413A-A999-4F90-9EA2-C8C21A7C75F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CCFFCC5-32CD-414F-B739-ED45394A6D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7A17FF7-1265-4CC3-A601-BB49D0A723F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59CD4C2-91B6-4139-888B-249482CD5DC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236A2E3-0B14-43AB-B018-0F328E0E101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A37D170-19AD-493A-967F-DDF6227997E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FF38EC1-5359-4DD2-A34B-32EFD7FC0D6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10455B1-AB0E-4ED8-90D7-0E61ECB431E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739BEEAD-A6A7-494F-A0EE-4685F79A2E0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1E71F22-BA58-49A2-B877-DE4249D36FE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85209B20-8A42-4AA8-9C13-19E71F473B5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A2DFA1A-7BB1-4EBE-9758-7E44FDD4AB4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1B67DE5-D431-496B-9962-D8CE5EBA3ED9}"/>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714F5C0-77D0-4184-A5E2-E717795795A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8A0EEF4-03A0-4598-B841-604FA77D943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DB9D120-D198-448F-A2AB-AE10B80E998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55AF6E7D-332C-42AB-893E-FF36D3AB5929}"/>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5B4ED508-523F-4988-A200-21F3EA22CA8D}"/>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626076C1-79ED-45B6-9CDD-1DA80869C277}"/>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B3871871-7706-45AF-AACB-BCA61D7152E0}"/>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6856DDA1-7C20-4F25-A37D-EB829872066A}"/>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6CE6AC0F-7E1B-45F0-8497-B156316869AD}"/>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B85D93B1-8BBB-448E-B02B-E2E0FF04C29A}"/>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BE0EA451-EB82-4BD8-801A-C7EC9B4D146F}"/>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BBA71513-1570-4CC3-980B-42BD8B5D2E42}"/>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DDAEF62C-DE96-4795-9D46-66AD475D467B}"/>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E5C1ACD9-B280-4156-A6C9-8099E13F648F}"/>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8C42E3F-3B0F-472A-8433-265F8F3C278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F0273E2-853C-40FC-B7B2-9A5A3D4E6DA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3E3B1DE-70FD-47CE-98F1-9A03C7C85D1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02D95D-4550-4CC9-9C85-3D5BB3CC03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8017C7-8BB7-42C0-A04B-CC0F2C8E547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38186</xdr:rowOff>
    </xdr:from>
    <xdr:to>
      <xdr:col>55</xdr:col>
      <xdr:colOff>50800</xdr:colOff>
      <xdr:row>40</xdr:row>
      <xdr:rowOff>139786</xdr:rowOff>
    </xdr:to>
    <xdr:sp macro="" textlink="">
      <xdr:nvSpPr>
        <xdr:cNvPr id="128" name="楕円 127">
          <a:extLst>
            <a:ext uri="{FF2B5EF4-FFF2-40B4-BE49-F238E27FC236}">
              <a16:creationId xmlns:a16="http://schemas.microsoft.com/office/drawing/2014/main" id="{F5564DDD-AAAA-42BB-85F3-C1CFC3BC80B2}"/>
            </a:ext>
          </a:extLst>
        </xdr:cNvPr>
        <xdr:cNvSpPr/>
      </xdr:nvSpPr>
      <xdr:spPr>
        <a:xfrm>
          <a:off x="10426700" y="68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16613</xdr:rowOff>
    </xdr:from>
    <xdr:ext cx="534377" cy="259045"/>
    <xdr:sp macro="" textlink="">
      <xdr:nvSpPr>
        <xdr:cNvPr id="129" name="【道路】&#10;一人当たり延長該当値テキスト">
          <a:extLst>
            <a:ext uri="{FF2B5EF4-FFF2-40B4-BE49-F238E27FC236}">
              <a16:creationId xmlns:a16="http://schemas.microsoft.com/office/drawing/2014/main" id="{172BABBF-F86B-4D1F-A460-D317A5FA9A9C}"/>
            </a:ext>
          </a:extLst>
        </xdr:cNvPr>
        <xdr:cNvSpPr txBox="1"/>
      </xdr:nvSpPr>
      <xdr:spPr>
        <a:xfrm>
          <a:off x="10515600" y="687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27938</xdr:rowOff>
    </xdr:from>
    <xdr:to>
      <xdr:col>50</xdr:col>
      <xdr:colOff>165100</xdr:colOff>
      <xdr:row>40</xdr:row>
      <xdr:rowOff>129538</xdr:rowOff>
    </xdr:to>
    <xdr:sp macro="" textlink="">
      <xdr:nvSpPr>
        <xdr:cNvPr id="130" name="楕円 129">
          <a:extLst>
            <a:ext uri="{FF2B5EF4-FFF2-40B4-BE49-F238E27FC236}">
              <a16:creationId xmlns:a16="http://schemas.microsoft.com/office/drawing/2014/main" id="{5B980ED5-2CBE-4226-94CC-547707FDA58D}"/>
            </a:ext>
          </a:extLst>
        </xdr:cNvPr>
        <xdr:cNvSpPr/>
      </xdr:nvSpPr>
      <xdr:spPr>
        <a:xfrm>
          <a:off x="9588500" y="688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78738</xdr:rowOff>
    </xdr:from>
    <xdr:to>
      <xdr:col>55</xdr:col>
      <xdr:colOff>0</xdr:colOff>
      <xdr:row>40</xdr:row>
      <xdr:rowOff>88986</xdr:rowOff>
    </xdr:to>
    <xdr:cxnSp macro="">
      <xdr:nvCxnSpPr>
        <xdr:cNvPr id="131" name="直線コネクタ 130">
          <a:extLst>
            <a:ext uri="{FF2B5EF4-FFF2-40B4-BE49-F238E27FC236}">
              <a16:creationId xmlns:a16="http://schemas.microsoft.com/office/drawing/2014/main" id="{8FA8CE6C-01D3-46EF-8533-50B357747FBF}"/>
            </a:ext>
          </a:extLst>
        </xdr:cNvPr>
        <xdr:cNvCxnSpPr/>
      </xdr:nvCxnSpPr>
      <xdr:spPr>
        <a:xfrm>
          <a:off x="9639300" y="6936738"/>
          <a:ext cx="838200" cy="1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20638</xdr:rowOff>
    </xdr:from>
    <xdr:to>
      <xdr:col>46</xdr:col>
      <xdr:colOff>38100</xdr:colOff>
      <xdr:row>40</xdr:row>
      <xdr:rowOff>122238</xdr:rowOff>
    </xdr:to>
    <xdr:sp macro="" textlink="">
      <xdr:nvSpPr>
        <xdr:cNvPr id="132" name="楕円 131">
          <a:extLst>
            <a:ext uri="{FF2B5EF4-FFF2-40B4-BE49-F238E27FC236}">
              <a16:creationId xmlns:a16="http://schemas.microsoft.com/office/drawing/2014/main" id="{4AD6DD76-1580-4CF4-814A-34752035D1F9}"/>
            </a:ext>
          </a:extLst>
        </xdr:cNvPr>
        <xdr:cNvSpPr/>
      </xdr:nvSpPr>
      <xdr:spPr>
        <a:xfrm>
          <a:off x="8699500" y="68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71438</xdr:rowOff>
    </xdr:from>
    <xdr:to>
      <xdr:col>50</xdr:col>
      <xdr:colOff>114300</xdr:colOff>
      <xdr:row>40</xdr:row>
      <xdr:rowOff>78738</xdr:rowOff>
    </xdr:to>
    <xdr:cxnSp macro="">
      <xdr:nvCxnSpPr>
        <xdr:cNvPr id="133" name="直線コネクタ 132">
          <a:extLst>
            <a:ext uri="{FF2B5EF4-FFF2-40B4-BE49-F238E27FC236}">
              <a16:creationId xmlns:a16="http://schemas.microsoft.com/office/drawing/2014/main" id="{5657B370-22A8-4256-BC2F-9782F73DF230}"/>
            </a:ext>
          </a:extLst>
        </xdr:cNvPr>
        <xdr:cNvCxnSpPr/>
      </xdr:nvCxnSpPr>
      <xdr:spPr>
        <a:xfrm>
          <a:off x="8750300" y="6929438"/>
          <a:ext cx="8890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29522</xdr:rowOff>
    </xdr:from>
    <xdr:to>
      <xdr:col>41</xdr:col>
      <xdr:colOff>101600</xdr:colOff>
      <xdr:row>40</xdr:row>
      <xdr:rowOff>131122</xdr:rowOff>
    </xdr:to>
    <xdr:sp macro="" textlink="">
      <xdr:nvSpPr>
        <xdr:cNvPr id="134" name="楕円 133">
          <a:extLst>
            <a:ext uri="{FF2B5EF4-FFF2-40B4-BE49-F238E27FC236}">
              <a16:creationId xmlns:a16="http://schemas.microsoft.com/office/drawing/2014/main" id="{CC989229-7F05-4538-BFCD-E0C918A72FD2}"/>
            </a:ext>
          </a:extLst>
        </xdr:cNvPr>
        <xdr:cNvSpPr/>
      </xdr:nvSpPr>
      <xdr:spPr>
        <a:xfrm>
          <a:off x="7810500" y="68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71438</xdr:rowOff>
    </xdr:from>
    <xdr:to>
      <xdr:col>45</xdr:col>
      <xdr:colOff>177800</xdr:colOff>
      <xdr:row>40</xdr:row>
      <xdr:rowOff>80322</xdr:rowOff>
    </xdr:to>
    <xdr:cxnSp macro="">
      <xdr:nvCxnSpPr>
        <xdr:cNvPr id="135" name="直線コネクタ 134">
          <a:extLst>
            <a:ext uri="{FF2B5EF4-FFF2-40B4-BE49-F238E27FC236}">
              <a16:creationId xmlns:a16="http://schemas.microsoft.com/office/drawing/2014/main" id="{417A333D-5362-442D-9478-45C60F0046DA}"/>
            </a:ext>
          </a:extLst>
        </xdr:cNvPr>
        <xdr:cNvCxnSpPr/>
      </xdr:nvCxnSpPr>
      <xdr:spPr>
        <a:xfrm flipV="1">
          <a:off x="7861300" y="6929438"/>
          <a:ext cx="889000" cy="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39436</xdr:rowOff>
    </xdr:from>
    <xdr:to>
      <xdr:col>36</xdr:col>
      <xdr:colOff>165100</xdr:colOff>
      <xdr:row>40</xdr:row>
      <xdr:rowOff>141036</xdr:rowOff>
    </xdr:to>
    <xdr:sp macro="" textlink="">
      <xdr:nvSpPr>
        <xdr:cNvPr id="136" name="楕円 135">
          <a:extLst>
            <a:ext uri="{FF2B5EF4-FFF2-40B4-BE49-F238E27FC236}">
              <a16:creationId xmlns:a16="http://schemas.microsoft.com/office/drawing/2014/main" id="{E4232CCB-6C84-4705-9EA8-DC36F379CFFD}"/>
            </a:ext>
          </a:extLst>
        </xdr:cNvPr>
        <xdr:cNvSpPr/>
      </xdr:nvSpPr>
      <xdr:spPr>
        <a:xfrm>
          <a:off x="6921500" y="689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80322</xdr:rowOff>
    </xdr:from>
    <xdr:to>
      <xdr:col>41</xdr:col>
      <xdr:colOff>50800</xdr:colOff>
      <xdr:row>40</xdr:row>
      <xdr:rowOff>90236</xdr:rowOff>
    </xdr:to>
    <xdr:cxnSp macro="">
      <xdr:nvCxnSpPr>
        <xdr:cNvPr id="137" name="直線コネクタ 136">
          <a:extLst>
            <a:ext uri="{FF2B5EF4-FFF2-40B4-BE49-F238E27FC236}">
              <a16:creationId xmlns:a16="http://schemas.microsoft.com/office/drawing/2014/main" id="{6F7C3809-23DC-48E9-9E25-2D28BA337DF6}"/>
            </a:ext>
          </a:extLst>
        </xdr:cNvPr>
        <xdr:cNvCxnSpPr/>
      </xdr:nvCxnSpPr>
      <xdr:spPr>
        <a:xfrm flipV="1">
          <a:off x="6972300" y="6938322"/>
          <a:ext cx="889000" cy="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9C0DDF20-C528-4CA7-8DCF-AAD366A6C882}"/>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295C1581-5871-4B02-AECC-1810BA78F893}"/>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57DDC9B6-12FD-4F03-AC93-06DBAB9814AF}"/>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D6502B37-5E00-4252-9D85-B46E14031490}"/>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120665</xdr:rowOff>
    </xdr:from>
    <xdr:ext cx="534377" cy="259045"/>
    <xdr:sp macro="" textlink="">
      <xdr:nvSpPr>
        <xdr:cNvPr id="142" name="n_1mainValue【道路】&#10;一人当たり延長">
          <a:extLst>
            <a:ext uri="{FF2B5EF4-FFF2-40B4-BE49-F238E27FC236}">
              <a16:creationId xmlns:a16="http://schemas.microsoft.com/office/drawing/2014/main" id="{4A85F24C-E56E-4008-B0DD-D82237CD8633}"/>
            </a:ext>
          </a:extLst>
        </xdr:cNvPr>
        <xdr:cNvSpPr txBox="1"/>
      </xdr:nvSpPr>
      <xdr:spPr>
        <a:xfrm>
          <a:off x="9359411" y="697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113365</xdr:rowOff>
    </xdr:from>
    <xdr:ext cx="534377" cy="259045"/>
    <xdr:sp macro="" textlink="">
      <xdr:nvSpPr>
        <xdr:cNvPr id="143" name="n_2mainValue【道路】&#10;一人当たり延長">
          <a:extLst>
            <a:ext uri="{FF2B5EF4-FFF2-40B4-BE49-F238E27FC236}">
              <a16:creationId xmlns:a16="http://schemas.microsoft.com/office/drawing/2014/main" id="{966AFE98-1941-4282-B09C-3ADB9596C534}"/>
            </a:ext>
          </a:extLst>
        </xdr:cNvPr>
        <xdr:cNvSpPr txBox="1"/>
      </xdr:nvSpPr>
      <xdr:spPr>
        <a:xfrm>
          <a:off x="8483111" y="697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122249</xdr:rowOff>
    </xdr:from>
    <xdr:ext cx="534377" cy="259045"/>
    <xdr:sp macro="" textlink="">
      <xdr:nvSpPr>
        <xdr:cNvPr id="144" name="n_3mainValue【道路】&#10;一人当たり延長">
          <a:extLst>
            <a:ext uri="{FF2B5EF4-FFF2-40B4-BE49-F238E27FC236}">
              <a16:creationId xmlns:a16="http://schemas.microsoft.com/office/drawing/2014/main" id="{247B6EE6-019C-4552-94A3-72949A395033}"/>
            </a:ext>
          </a:extLst>
        </xdr:cNvPr>
        <xdr:cNvSpPr txBox="1"/>
      </xdr:nvSpPr>
      <xdr:spPr>
        <a:xfrm>
          <a:off x="7594111" y="698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132163</xdr:rowOff>
    </xdr:from>
    <xdr:ext cx="534377" cy="259045"/>
    <xdr:sp macro="" textlink="">
      <xdr:nvSpPr>
        <xdr:cNvPr id="145" name="n_4mainValue【道路】&#10;一人当たり延長">
          <a:extLst>
            <a:ext uri="{FF2B5EF4-FFF2-40B4-BE49-F238E27FC236}">
              <a16:creationId xmlns:a16="http://schemas.microsoft.com/office/drawing/2014/main" id="{A243AABC-2EC8-4509-A01A-F80ACC66F96C}"/>
            </a:ext>
          </a:extLst>
        </xdr:cNvPr>
        <xdr:cNvSpPr txBox="1"/>
      </xdr:nvSpPr>
      <xdr:spPr>
        <a:xfrm>
          <a:off x="6705111" y="699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D2F9788-534A-4061-B33B-5EF4E0C7CD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4FAB1FC-3E33-43FA-8588-010CFE9384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EF84C7A-0552-498E-92C1-2C8FC4D702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FA7897C-D377-4FDD-B47A-D6DF81760C1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01C8B29-1BFF-4DAB-B315-DE75996A6D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3C64EEE-CE3E-42CE-B822-02F1381AE6B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300979F-00E2-4628-A3B0-E382D14D17D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FBABF81-0A20-492B-9699-D40DBA3E835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3FC240B-23A8-4352-8400-C0D411C0F1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2B8D0A4-FCAF-4922-A267-443A1D5C37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2F1F07D-CBDD-418B-A02D-87FDA5F5372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54E2F5E-FDB0-4E3B-B6CF-184C567E232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7787C62-F752-47AF-A262-CA242276B3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C4F354E-17D8-4A27-985A-78DEEDD75A4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48AC01C-7683-4A8F-99E9-041F585841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6B45D87-C617-404A-9F62-D3588827041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DE93AF0-252F-477B-A7B3-06DB8EBCB5C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186F126-6D02-4CCB-A133-B54E802039B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6C6C940-68D3-497D-88CE-83623D72C44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951A645-630F-48D6-A690-D155A1BC722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358CB53-682E-4FA4-988C-5B7FC65E323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56CA241-645A-4011-A2BA-CA92B56194A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E5E1A1D-8BDD-414C-AF4A-C90B957B41E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F2239E7-C8F0-4EAB-9532-7AF26E5C72C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CF45EE9-FAC0-4748-9B8E-715248375E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85D04720-03FA-4C54-A826-BF1BEEE02A02}"/>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DABEC36-90EB-4A68-905E-BB29F43274D2}"/>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D9E14ED-1D6E-4E9A-8323-4D91B4FA1160}"/>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57D1B3B-98FA-4D1B-A065-BFE477BFB87D}"/>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EFE1CC9B-4807-4A2A-B9CF-D4438D5A5D6B}"/>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439733D-E1A3-4615-8134-345C6213159F}"/>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C90AB51C-B761-4E94-8370-402FE507A4D3}"/>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33115EAF-36A2-479A-BF15-7ECC7DA83BB0}"/>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24D7B0E2-AD75-4234-807E-6D4052187E0F}"/>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95160D53-A00D-4565-9735-A7F382428AAF}"/>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208566C8-A4AE-474D-B763-7122A1FF41EF}"/>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0560AC1-57D5-4C3A-A585-59AB491F86C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30177AA-42EA-4EA2-A403-4CFE65FD15B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A0C0BD5-98BB-479D-80F7-9619E6C9E21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40495D-B4F3-4E2D-97C9-E266F791B6B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86C300-77F0-43D1-A414-300130FF52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50437</xdr:rowOff>
    </xdr:from>
    <xdr:to>
      <xdr:col>24</xdr:col>
      <xdr:colOff>114300</xdr:colOff>
      <xdr:row>60</xdr:row>
      <xdr:rowOff>152037</xdr:rowOff>
    </xdr:to>
    <xdr:sp macro="" textlink="">
      <xdr:nvSpPr>
        <xdr:cNvPr id="187" name="楕円 186">
          <a:extLst>
            <a:ext uri="{FF2B5EF4-FFF2-40B4-BE49-F238E27FC236}">
              <a16:creationId xmlns:a16="http://schemas.microsoft.com/office/drawing/2014/main" id="{57644B11-8C2D-4309-A0FE-76B9F7F9AB14}"/>
            </a:ext>
          </a:extLst>
        </xdr:cNvPr>
        <xdr:cNvSpPr/>
      </xdr:nvSpPr>
      <xdr:spPr>
        <a:xfrm>
          <a:off x="45847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73314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7F60622-4ABB-4AB1-A45E-92C963047DA0}"/>
            </a:ext>
          </a:extLst>
        </xdr:cNvPr>
        <xdr:cNvSpPr txBox="1"/>
      </xdr:nvSpPr>
      <xdr:spPr>
        <a:xfrm>
          <a:off x="4673600" y="1018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24312</xdr:rowOff>
    </xdr:from>
    <xdr:to>
      <xdr:col>20</xdr:col>
      <xdr:colOff>38100</xdr:colOff>
      <xdr:row>60</xdr:row>
      <xdr:rowOff>125912</xdr:rowOff>
    </xdr:to>
    <xdr:sp macro="" textlink="">
      <xdr:nvSpPr>
        <xdr:cNvPr id="189" name="楕円 188">
          <a:extLst>
            <a:ext uri="{FF2B5EF4-FFF2-40B4-BE49-F238E27FC236}">
              <a16:creationId xmlns:a16="http://schemas.microsoft.com/office/drawing/2014/main" id="{DD572E30-E18A-4421-96E0-9E6120CA431F}"/>
            </a:ext>
          </a:extLst>
        </xdr:cNvPr>
        <xdr:cNvSpPr/>
      </xdr:nvSpPr>
      <xdr:spPr>
        <a:xfrm>
          <a:off x="3746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75112</xdr:rowOff>
    </xdr:from>
    <xdr:to>
      <xdr:col>24</xdr:col>
      <xdr:colOff>63500</xdr:colOff>
      <xdr:row>60</xdr:row>
      <xdr:rowOff>101237</xdr:rowOff>
    </xdr:to>
    <xdr:cxnSp macro="">
      <xdr:nvCxnSpPr>
        <xdr:cNvPr id="190" name="直線コネクタ 189">
          <a:extLst>
            <a:ext uri="{FF2B5EF4-FFF2-40B4-BE49-F238E27FC236}">
              <a16:creationId xmlns:a16="http://schemas.microsoft.com/office/drawing/2014/main" id="{E60562D3-FE76-4548-B6E2-4B68435549E9}"/>
            </a:ext>
          </a:extLst>
        </xdr:cNvPr>
        <xdr:cNvCxnSpPr/>
      </xdr:nvCxnSpPr>
      <xdr:spPr>
        <a:xfrm>
          <a:off x="3797300" y="1036211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xdr:rowOff>
    </xdr:from>
    <xdr:to>
      <xdr:col>15</xdr:col>
      <xdr:colOff>101600</xdr:colOff>
      <xdr:row>60</xdr:row>
      <xdr:rowOff>117747</xdr:rowOff>
    </xdr:to>
    <xdr:sp macro="" textlink="">
      <xdr:nvSpPr>
        <xdr:cNvPr id="191" name="楕円 190">
          <a:extLst>
            <a:ext uri="{FF2B5EF4-FFF2-40B4-BE49-F238E27FC236}">
              <a16:creationId xmlns:a16="http://schemas.microsoft.com/office/drawing/2014/main" id="{4A79F570-D744-4C35-BBE1-FCF104EAA39D}"/>
            </a:ext>
          </a:extLst>
        </xdr:cNvPr>
        <xdr:cNvSpPr/>
      </xdr:nvSpPr>
      <xdr:spPr>
        <a:xfrm>
          <a:off x="2857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66947</xdr:rowOff>
    </xdr:from>
    <xdr:to>
      <xdr:col>19</xdr:col>
      <xdr:colOff>177800</xdr:colOff>
      <xdr:row>60</xdr:row>
      <xdr:rowOff>75112</xdr:rowOff>
    </xdr:to>
    <xdr:cxnSp macro="">
      <xdr:nvCxnSpPr>
        <xdr:cNvPr id="192" name="直線コネクタ 191">
          <a:extLst>
            <a:ext uri="{FF2B5EF4-FFF2-40B4-BE49-F238E27FC236}">
              <a16:creationId xmlns:a16="http://schemas.microsoft.com/office/drawing/2014/main" id="{7AAE5150-E038-41F6-B4FE-CF7BEBD943A7}"/>
            </a:ext>
          </a:extLst>
        </xdr:cNvPr>
        <xdr:cNvCxnSpPr/>
      </xdr:nvCxnSpPr>
      <xdr:spPr>
        <a:xfrm>
          <a:off x="2908300" y="1035394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161472</xdr:rowOff>
    </xdr:from>
    <xdr:to>
      <xdr:col>10</xdr:col>
      <xdr:colOff>165100</xdr:colOff>
      <xdr:row>60</xdr:row>
      <xdr:rowOff>91622</xdr:rowOff>
    </xdr:to>
    <xdr:sp macro="" textlink="">
      <xdr:nvSpPr>
        <xdr:cNvPr id="193" name="楕円 192">
          <a:extLst>
            <a:ext uri="{FF2B5EF4-FFF2-40B4-BE49-F238E27FC236}">
              <a16:creationId xmlns:a16="http://schemas.microsoft.com/office/drawing/2014/main" id="{024B0851-06AE-4370-9B06-73DAB0CD8AB3}"/>
            </a:ext>
          </a:extLst>
        </xdr:cNvPr>
        <xdr:cNvSpPr/>
      </xdr:nvSpPr>
      <xdr:spPr>
        <a:xfrm>
          <a:off x="19685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40822</xdr:rowOff>
    </xdr:from>
    <xdr:to>
      <xdr:col>15</xdr:col>
      <xdr:colOff>50800</xdr:colOff>
      <xdr:row>60</xdr:row>
      <xdr:rowOff>66947</xdr:rowOff>
    </xdr:to>
    <xdr:cxnSp macro="">
      <xdr:nvCxnSpPr>
        <xdr:cNvPr id="194" name="直線コネクタ 193">
          <a:extLst>
            <a:ext uri="{FF2B5EF4-FFF2-40B4-BE49-F238E27FC236}">
              <a16:creationId xmlns:a16="http://schemas.microsoft.com/office/drawing/2014/main" id="{11EEFDA6-CCF2-40BD-8CC8-BC9B112D2BE5}"/>
            </a:ext>
          </a:extLst>
        </xdr:cNvPr>
        <xdr:cNvCxnSpPr/>
      </xdr:nvCxnSpPr>
      <xdr:spPr>
        <a:xfrm>
          <a:off x="2019300" y="103278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143510</xdr:rowOff>
    </xdr:from>
    <xdr:to>
      <xdr:col>6</xdr:col>
      <xdr:colOff>38100</xdr:colOff>
      <xdr:row>60</xdr:row>
      <xdr:rowOff>73660</xdr:rowOff>
    </xdr:to>
    <xdr:sp macro="" textlink="">
      <xdr:nvSpPr>
        <xdr:cNvPr id="195" name="楕円 194">
          <a:extLst>
            <a:ext uri="{FF2B5EF4-FFF2-40B4-BE49-F238E27FC236}">
              <a16:creationId xmlns:a16="http://schemas.microsoft.com/office/drawing/2014/main" id="{9E4B4742-57A7-47AA-9D52-A7C5BB9955BC}"/>
            </a:ext>
          </a:extLst>
        </xdr:cNvPr>
        <xdr:cNvSpPr/>
      </xdr:nvSpPr>
      <xdr:spPr>
        <a:xfrm>
          <a:off x="1079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22860</xdr:rowOff>
    </xdr:from>
    <xdr:to>
      <xdr:col>10</xdr:col>
      <xdr:colOff>114300</xdr:colOff>
      <xdr:row>60</xdr:row>
      <xdr:rowOff>40822</xdr:rowOff>
    </xdr:to>
    <xdr:cxnSp macro="">
      <xdr:nvCxnSpPr>
        <xdr:cNvPr id="196" name="直線コネクタ 195">
          <a:extLst>
            <a:ext uri="{FF2B5EF4-FFF2-40B4-BE49-F238E27FC236}">
              <a16:creationId xmlns:a16="http://schemas.microsoft.com/office/drawing/2014/main" id="{E37EC0F5-B466-4CB4-A96E-E4F8AF4E8C1D}"/>
            </a:ext>
          </a:extLst>
        </xdr:cNvPr>
        <xdr:cNvCxnSpPr/>
      </xdr:nvCxnSpPr>
      <xdr:spPr>
        <a:xfrm>
          <a:off x="1130300" y="1030986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2207C7F-55D2-4BAC-A104-A45CC06A9B04}"/>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45C26CC-4E8E-4427-BD09-B921E1D1D9A8}"/>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A88B7F1-C1A4-4B95-9771-A2C1CAD4CF31}"/>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FB90DA3-0A3A-4E9E-9F8C-1728DFAD1A1B}"/>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142439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8F502C3-4621-41C4-A50A-EBE88EF38822}"/>
            </a:ext>
          </a:extLst>
        </xdr:cNvPr>
        <xdr:cNvSpPr txBox="1"/>
      </xdr:nvSpPr>
      <xdr:spPr>
        <a:xfrm>
          <a:off x="35820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134274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6148794-BFF8-4606-BB39-CECE1B002A7D}"/>
            </a:ext>
          </a:extLst>
        </xdr:cNvPr>
        <xdr:cNvSpPr txBox="1"/>
      </xdr:nvSpPr>
      <xdr:spPr>
        <a:xfrm>
          <a:off x="2705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108149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C027570-7462-4C93-A7B0-C90C09A6A049}"/>
            </a:ext>
          </a:extLst>
        </xdr:cNvPr>
        <xdr:cNvSpPr txBox="1"/>
      </xdr:nvSpPr>
      <xdr:spPr>
        <a:xfrm>
          <a:off x="18167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90187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B1585E9-D21A-47C3-8A16-12C2758EB1F8}"/>
            </a:ext>
          </a:extLst>
        </xdr:cNvPr>
        <xdr:cNvSpPr txBox="1"/>
      </xdr:nvSpPr>
      <xdr:spPr>
        <a:xfrm>
          <a:off x="927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AA89A18-C63C-43C3-9A3A-86C1A8767C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58D0CF9-D6EF-448E-B072-0F1EE5365E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A380390-2036-4DD7-80CF-78B06490F54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3390BC0-A4A3-4745-94BE-389EEF615F7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1C37608-978C-42AD-B644-0C13C11DF3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C856500-0199-44AD-BC3F-E956E7AE8E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6A44271-F840-4AC2-8DD9-6A64E90EFB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A8938D6-A295-471D-8534-2409921D18D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9CAEE41-6079-4250-B0C4-E5B2DD9E66A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1A99BE1-7A26-4D6B-BFED-984CF18BB55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0156B72-F200-4E97-B0D4-09F88210606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DE9168F-76F2-4BEF-8BF4-5A0FB1E5306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10BFC48-F29D-409B-8A87-8E57C602DF1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A08AC04F-4CE1-4E08-8034-1142C1B15DFC}"/>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681A908A-2453-423A-B6DE-A9D11C81107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D5877C76-563C-4950-9F33-63121C52E2D9}"/>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62ECBB87-3943-45F2-B2EB-35339A8D766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CEA10E37-89A8-4EC5-938C-4569333D04A0}"/>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C5108E62-9A33-494B-9226-0AA4CDD9990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9CE79A3-A1B4-474D-9AF5-411747879B93}"/>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7FDCFB2-700D-45DC-8BEB-370043E75E0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2D636882-569F-484D-A52F-E8D4EE6471D7}"/>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FE1CEED-9F82-4A05-9C99-E4B8DE5DB28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BBCA49B5-E08A-4721-A562-DB483A288B4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55594C3-372C-40D7-A51A-5F388EB65D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9E60E2EF-0BA4-455F-8352-E57E864B65E9}"/>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6A8E159-1A70-44F8-A568-7AF514A9FA6A}"/>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5E310CC3-6AA7-486A-8A24-3BD30FB2BB8F}"/>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140AB79-BA9D-42AB-BC2E-435C12837EA6}"/>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E95C7217-71C4-4061-8142-9996AB6E4DB1}"/>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4F7784D-4D48-4E50-BC56-A8AF2BC71654}"/>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9924B329-285E-47C5-B9D6-A27DDEFC301D}"/>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2E86832B-6C0E-4534-B3FD-372F8A7077A4}"/>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2D042B90-1E1D-42FB-B325-876520ACC465}"/>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C810B0CC-7D69-4796-B57A-8C588277587C}"/>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CC9B37AA-02D7-497A-80D1-2AA53910A6B9}"/>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1BC8DFF-F03E-4DE5-B48E-FA1D867DEC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B1A7742-2496-4992-8411-BB8BFDB74A1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C832C2-5011-4FC0-80F1-93C6C9B971A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5CEB37-B020-45F9-94BD-DEC1EA21296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432A7E8-41BC-4DD6-9EFC-21F48E8545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25539</xdr:rowOff>
    </xdr:from>
    <xdr:to>
      <xdr:col>55</xdr:col>
      <xdr:colOff>50800</xdr:colOff>
      <xdr:row>63</xdr:row>
      <xdr:rowOff>127139</xdr:rowOff>
    </xdr:to>
    <xdr:sp macro="" textlink="">
      <xdr:nvSpPr>
        <xdr:cNvPr id="246" name="楕円 245">
          <a:extLst>
            <a:ext uri="{FF2B5EF4-FFF2-40B4-BE49-F238E27FC236}">
              <a16:creationId xmlns:a16="http://schemas.microsoft.com/office/drawing/2014/main" id="{EB7F00B3-0308-40A9-ACED-B12421F3FD73}"/>
            </a:ext>
          </a:extLst>
        </xdr:cNvPr>
        <xdr:cNvSpPr/>
      </xdr:nvSpPr>
      <xdr:spPr>
        <a:xfrm>
          <a:off x="10426700" y="108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3966</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FC3217B4-2673-4DAC-9056-BADA9E7C07A9}"/>
            </a:ext>
          </a:extLst>
        </xdr:cNvPr>
        <xdr:cNvSpPr txBox="1"/>
      </xdr:nvSpPr>
      <xdr:spPr>
        <a:xfrm>
          <a:off x="10515600" y="1080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31300</xdr:rowOff>
    </xdr:from>
    <xdr:to>
      <xdr:col>50</xdr:col>
      <xdr:colOff>165100</xdr:colOff>
      <xdr:row>63</xdr:row>
      <xdr:rowOff>132900</xdr:rowOff>
    </xdr:to>
    <xdr:sp macro="" textlink="">
      <xdr:nvSpPr>
        <xdr:cNvPr id="248" name="楕円 247">
          <a:extLst>
            <a:ext uri="{FF2B5EF4-FFF2-40B4-BE49-F238E27FC236}">
              <a16:creationId xmlns:a16="http://schemas.microsoft.com/office/drawing/2014/main" id="{430E5673-D57A-40A3-A22F-AE8B1113942C}"/>
            </a:ext>
          </a:extLst>
        </xdr:cNvPr>
        <xdr:cNvSpPr/>
      </xdr:nvSpPr>
      <xdr:spPr>
        <a:xfrm>
          <a:off x="9588500" y="1083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76339</xdr:rowOff>
    </xdr:from>
    <xdr:to>
      <xdr:col>55</xdr:col>
      <xdr:colOff>0</xdr:colOff>
      <xdr:row>63</xdr:row>
      <xdr:rowOff>82100</xdr:rowOff>
    </xdr:to>
    <xdr:cxnSp macro="">
      <xdr:nvCxnSpPr>
        <xdr:cNvPr id="249" name="直線コネクタ 248">
          <a:extLst>
            <a:ext uri="{FF2B5EF4-FFF2-40B4-BE49-F238E27FC236}">
              <a16:creationId xmlns:a16="http://schemas.microsoft.com/office/drawing/2014/main" id="{AA23BFCB-0802-4A70-94C8-46CAA0CABA1B}"/>
            </a:ext>
          </a:extLst>
        </xdr:cNvPr>
        <xdr:cNvCxnSpPr/>
      </xdr:nvCxnSpPr>
      <xdr:spPr>
        <a:xfrm flipV="1">
          <a:off x="9639300" y="10877689"/>
          <a:ext cx="8382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42555</xdr:rowOff>
    </xdr:from>
    <xdr:to>
      <xdr:col>46</xdr:col>
      <xdr:colOff>38100</xdr:colOff>
      <xdr:row>63</xdr:row>
      <xdr:rowOff>144155</xdr:rowOff>
    </xdr:to>
    <xdr:sp macro="" textlink="">
      <xdr:nvSpPr>
        <xdr:cNvPr id="250" name="楕円 249">
          <a:extLst>
            <a:ext uri="{FF2B5EF4-FFF2-40B4-BE49-F238E27FC236}">
              <a16:creationId xmlns:a16="http://schemas.microsoft.com/office/drawing/2014/main" id="{17D55D62-93EE-472C-BC57-C8812503E18B}"/>
            </a:ext>
          </a:extLst>
        </xdr:cNvPr>
        <xdr:cNvSpPr/>
      </xdr:nvSpPr>
      <xdr:spPr>
        <a:xfrm>
          <a:off x="8699500" y="108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82100</xdr:rowOff>
    </xdr:from>
    <xdr:to>
      <xdr:col>50</xdr:col>
      <xdr:colOff>114300</xdr:colOff>
      <xdr:row>63</xdr:row>
      <xdr:rowOff>93355</xdr:rowOff>
    </xdr:to>
    <xdr:cxnSp macro="">
      <xdr:nvCxnSpPr>
        <xdr:cNvPr id="251" name="直線コネクタ 250">
          <a:extLst>
            <a:ext uri="{FF2B5EF4-FFF2-40B4-BE49-F238E27FC236}">
              <a16:creationId xmlns:a16="http://schemas.microsoft.com/office/drawing/2014/main" id="{ED27F403-6AA7-480E-B992-48A78FED221C}"/>
            </a:ext>
          </a:extLst>
        </xdr:cNvPr>
        <xdr:cNvCxnSpPr/>
      </xdr:nvCxnSpPr>
      <xdr:spPr>
        <a:xfrm flipV="1">
          <a:off x="8750300" y="10883450"/>
          <a:ext cx="889000" cy="1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48552</xdr:rowOff>
    </xdr:from>
    <xdr:to>
      <xdr:col>41</xdr:col>
      <xdr:colOff>101600</xdr:colOff>
      <xdr:row>63</xdr:row>
      <xdr:rowOff>150152</xdr:rowOff>
    </xdr:to>
    <xdr:sp macro="" textlink="">
      <xdr:nvSpPr>
        <xdr:cNvPr id="252" name="楕円 251">
          <a:extLst>
            <a:ext uri="{FF2B5EF4-FFF2-40B4-BE49-F238E27FC236}">
              <a16:creationId xmlns:a16="http://schemas.microsoft.com/office/drawing/2014/main" id="{1806ABBE-BB23-40D9-B127-9F82736B4C3D}"/>
            </a:ext>
          </a:extLst>
        </xdr:cNvPr>
        <xdr:cNvSpPr/>
      </xdr:nvSpPr>
      <xdr:spPr>
        <a:xfrm>
          <a:off x="7810500" y="1084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93355</xdr:rowOff>
    </xdr:from>
    <xdr:to>
      <xdr:col>45</xdr:col>
      <xdr:colOff>177800</xdr:colOff>
      <xdr:row>63</xdr:row>
      <xdr:rowOff>99352</xdr:rowOff>
    </xdr:to>
    <xdr:cxnSp macro="">
      <xdr:nvCxnSpPr>
        <xdr:cNvPr id="253" name="直線コネクタ 252">
          <a:extLst>
            <a:ext uri="{FF2B5EF4-FFF2-40B4-BE49-F238E27FC236}">
              <a16:creationId xmlns:a16="http://schemas.microsoft.com/office/drawing/2014/main" id="{3A6406F1-8FA9-4ED6-9953-E3AC485383C9}"/>
            </a:ext>
          </a:extLst>
        </xdr:cNvPr>
        <xdr:cNvCxnSpPr/>
      </xdr:nvCxnSpPr>
      <xdr:spPr>
        <a:xfrm flipV="1">
          <a:off x="7861300" y="10894705"/>
          <a:ext cx="8890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56580</xdr:rowOff>
    </xdr:from>
    <xdr:to>
      <xdr:col>36</xdr:col>
      <xdr:colOff>165100</xdr:colOff>
      <xdr:row>63</xdr:row>
      <xdr:rowOff>158180</xdr:rowOff>
    </xdr:to>
    <xdr:sp macro="" textlink="">
      <xdr:nvSpPr>
        <xdr:cNvPr id="254" name="楕円 253">
          <a:extLst>
            <a:ext uri="{FF2B5EF4-FFF2-40B4-BE49-F238E27FC236}">
              <a16:creationId xmlns:a16="http://schemas.microsoft.com/office/drawing/2014/main" id="{BDE926FF-1662-4E85-BAD8-D80C59289403}"/>
            </a:ext>
          </a:extLst>
        </xdr:cNvPr>
        <xdr:cNvSpPr/>
      </xdr:nvSpPr>
      <xdr:spPr>
        <a:xfrm>
          <a:off x="6921500" y="108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99352</xdr:rowOff>
    </xdr:from>
    <xdr:to>
      <xdr:col>41</xdr:col>
      <xdr:colOff>50800</xdr:colOff>
      <xdr:row>63</xdr:row>
      <xdr:rowOff>107380</xdr:rowOff>
    </xdr:to>
    <xdr:cxnSp macro="">
      <xdr:nvCxnSpPr>
        <xdr:cNvPr id="255" name="直線コネクタ 254">
          <a:extLst>
            <a:ext uri="{FF2B5EF4-FFF2-40B4-BE49-F238E27FC236}">
              <a16:creationId xmlns:a16="http://schemas.microsoft.com/office/drawing/2014/main" id="{FA2C5F8F-C15F-4B2D-8B09-D3E99B26CE3E}"/>
            </a:ext>
          </a:extLst>
        </xdr:cNvPr>
        <xdr:cNvCxnSpPr/>
      </xdr:nvCxnSpPr>
      <xdr:spPr>
        <a:xfrm flipV="1">
          <a:off x="6972300" y="10900702"/>
          <a:ext cx="889000" cy="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3EC739C9-3E83-4900-B039-7DCAC3F8E8C7}"/>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CEE8B645-D84B-481C-836A-D0488B02EFBB}"/>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35F66A79-7727-49FB-999C-7A07E4D7CC7C}"/>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F7302823-5003-471B-BAC1-5BE81595EB9F}"/>
            </a:ext>
          </a:extLst>
        </xdr:cNvPr>
        <xdr:cNvSpPr txBox="1"/>
      </xdr:nvSpPr>
      <xdr:spPr>
        <a:xfrm>
          <a:off x="66272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124027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A72E8B8B-D6D9-419A-BD86-EE1CD25F71C7}"/>
            </a:ext>
          </a:extLst>
        </xdr:cNvPr>
        <xdr:cNvSpPr txBox="1"/>
      </xdr:nvSpPr>
      <xdr:spPr>
        <a:xfrm>
          <a:off x="9281505" y="109253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160682</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7B187A9C-561B-4902-BA14-7F3AE07AD5CE}"/>
            </a:ext>
          </a:extLst>
        </xdr:cNvPr>
        <xdr:cNvSpPr txBox="1"/>
      </xdr:nvSpPr>
      <xdr:spPr>
        <a:xfrm>
          <a:off x="8405205" y="106191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141279</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02100516-F35E-4F9B-B8FC-C52D45D83C96}"/>
            </a:ext>
          </a:extLst>
        </xdr:cNvPr>
        <xdr:cNvSpPr txBox="1"/>
      </xdr:nvSpPr>
      <xdr:spPr>
        <a:xfrm>
          <a:off x="7516205" y="109426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3257</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241A1FED-38C4-4EB2-95FB-CC1E5C74BEAF}"/>
            </a:ext>
          </a:extLst>
        </xdr:cNvPr>
        <xdr:cNvSpPr txBox="1"/>
      </xdr:nvSpPr>
      <xdr:spPr>
        <a:xfrm>
          <a:off x="6627205" y="10633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FB5C52A-D56F-49A3-AD66-2E726B85D9E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3E40B33-75F3-4DD4-A7C3-49D2D285B4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0972330-0A61-4D51-A77A-1E515BD095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D01B7E4-D9DD-45E2-A40E-17639EE21A4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D066FA4-711C-43DB-B345-9794702B37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18A8128-75DA-4D45-B412-8CB11F67EE1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532A171-3EDD-461A-A283-9E3067699F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3BEDF77-93A4-4D6D-B908-BB22CF635A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876E58A-F00F-4828-940F-4E833BDEC46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A372709-B146-44DA-92F7-30290541C5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52D3B3B-BA62-4DCD-A9ED-F0CA14AF7B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1771AC5-D4DC-475A-9ABC-4492AB1EDFE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9232DE73-E49F-46B2-A35D-5F033F81C97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8A07D94-04B4-415D-A4D2-D0DF20B229C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9735B77-48AA-4419-9E62-24C78B0EF8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270F089-EC0C-45B9-85FA-5C9F0F78187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1F3F5036-B767-41EE-8DBA-E920AC4402D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751140C-B6B3-4248-A82E-E3FF3D75734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1E180DA-D1CB-4BE4-A10B-985F355EE9F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DD4AED3-1B3B-437D-9C76-4D15FFDDA3C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2608980B-61FA-45A2-834C-8D07E770FCA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CD512E42-16FF-4C9D-BD87-C94A6208439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D0E62742-55E2-4C40-895E-9D8FA31C284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D3E8422-A878-4169-AF35-CF7225860FE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78A03E51-C4F3-4618-B74F-BDF2FD97B3C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B6E635B-DE59-4840-8B4E-0CE1E3870506}"/>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A4CB7116-46FA-41A3-8A7C-D88AB92C19D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3D66E357-E194-4CFF-8E49-C91303064E1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30DF2B2B-5D4A-4329-A1C9-815846BDEC54}"/>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BBF0D87D-C11D-4FD8-BF0C-24A0E9EC9210}"/>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905640E1-5FBD-4A08-A201-D779B3536CA9}"/>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21A08501-F6D3-4866-A5C8-2F61EF5FC64E}"/>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45257192-64C3-453A-93E1-E1EA5F52E96E}"/>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E3C2ED0A-E682-49AD-A027-74E05416734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5FCD9F9F-DE5F-4F0A-A5C9-FF5968C51F2F}"/>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9807AFCD-8E2B-4EDD-8CAF-21DAEBBD3EDA}"/>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52AE3B5-31F1-4F08-B5C4-A078D32C182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699C5C-724B-423B-9605-3A831D3AE7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83A05AB-55BE-4383-BC99-F473B446639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D135267-0880-4F68-AA22-C17A2A3F6FD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906FFCB-9CAF-4B3B-8226-D06EEE36E95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91802</xdr:rowOff>
    </xdr:from>
    <xdr:to>
      <xdr:col>24</xdr:col>
      <xdr:colOff>114300</xdr:colOff>
      <xdr:row>82</xdr:row>
      <xdr:rowOff>21952</xdr:rowOff>
    </xdr:to>
    <xdr:sp macro="" textlink="">
      <xdr:nvSpPr>
        <xdr:cNvPr id="305" name="楕円 304">
          <a:extLst>
            <a:ext uri="{FF2B5EF4-FFF2-40B4-BE49-F238E27FC236}">
              <a16:creationId xmlns:a16="http://schemas.microsoft.com/office/drawing/2014/main" id="{D1874F4E-538E-4BE3-8608-351C831175A0}"/>
            </a:ext>
          </a:extLst>
        </xdr:cNvPr>
        <xdr:cNvSpPr/>
      </xdr:nvSpPr>
      <xdr:spPr>
        <a:xfrm>
          <a:off x="4584700" y="1397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114679</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DEA786E1-CD51-496E-A50F-F257F7D7699B}"/>
            </a:ext>
          </a:extLst>
        </xdr:cNvPr>
        <xdr:cNvSpPr txBox="1"/>
      </xdr:nvSpPr>
      <xdr:spPr>
        <a:xfrm>
          <a:off x="4673600" y="138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7" name="楕円 306">
          <a:extLst>
            <a:ext uri="{FF2B5EF4-FFF2-40B4-BE49-F238E27FC236}">
              <a16:creationId xmlns:a16="http://schemas.microsoft.com/office/drawing/2014/main" id="{FECBAED9-410E-4F95-8332-5637448DAEC6}"/>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142602</xdr:rowOff>
    </xdr:from>
    <xdr:to>
      <xdr:col>24</xdr:col>
      <xdr:colOff>63500</xdr:colOff>
      <xdr:row>83</xdr:row>
      <xdr:rowOff>72389</xdr:rowOff>
    </xdr:to>
    <xdr:cxnSp macro="">
      <xdr:nvCxnSpPr>
        <xdr:cNvPr id="308" name="直線コネクタ 307">
          <a:extLst>
            <a:ext uri="{FF2B5EF4-FFF2-40B4-BE49-F238E27FC236}">
              <a16:creationId xmlns:a16="http://schemas.microsoft.com/office/drawing/2014/main" id="{486D911A-5E82-4CA7-9605-F1D7B09B83E7}"/>
            </a:ext>
          </a:extLst>
        </xdr:cNvPr>
        <xdr:cNvCxnSpPr/>
      </xdr:nvCxnSpPr>
      <xdr:spPr>
        <a:xfrm flipV="1">
          <a:off x="3797300" y="14030052"/>
          <a:ext cx="838200" cy="2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85271</xdr:rowOff>
    </xdr:from>
    <xdr:to>
      <xdr:col>15</xdr:col>
      <xdr:colOff>101600</xdr:colOff>
      <xdr:row>82</xdr:row>
      <xdr:rowOff>15421</xdr:rowOff>
    </xdr:to>
    <xdr:sp macro="" textlink="">
      <xdr:nvSpPr>
        <xdr:cNvPr id="309" name="楕円 308">
          <a:extLst>
            <a:ext uri="{FF2B5EF4-FFF2-40B4-BE49-F238E27FC236}">
              <a16:creationId xmlns:a16="http://schemas.microsoft.com/office/drawing/2014/main" id="{E15D4A83-9E9E-4FA5-8513-8F25EC9B3F3E}"/>
            </a:ext>
          </a:extLst>
        </xdr:cNvPr>
        <xdr:cNvSpPr/>
      </xdr:nvSpPr>
      <xdr:spPr>
        <a:xfrm>
          <a:off x="2857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136071</xdr:rowOff>
    </xdr:from>
    <xdr:to>
      <xdr:col>19</xdr:col>
      <xdr:colOff>177800</xdr:colOff>
      <xdr:row>83</xdr:row>
      <xdr:rowOff>72389</xdr:rowOff>
    </xdr:to>
    <xdr:cxnSp macro="">
      <xdr:nvCxnSpPr>
        <xdr:cNvPr id="310" name="直線コネクタ 309">
          <a:extLst>
            <a:ext uri="{FF2B5EF4-FFF2-40B4-BE49-F238E27FC236}">
              <a16:creationId xmlns:a16="http://schemas.microsoft.com/office/drawing/2014/main" id="{E0F30CDD-A0EA-415E-933E-0582C84403A3}"/>
            </a:ext>
          </a:extLst>
        </xdr:cNvPr>
        <xdr:cNvCxnSpPr/>
      </xdr:nvCxnSpPr>
      <xdr:spPr>
        <a:xfrm>
          <a:off x="2908300" y="14023521"/>
          <a:ext cx="889000" cy="27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49349</xdr:rowOff>
    </xdr:from>
    <xdr:to>
      <xdr:col>10</xdr:col>
      <xdr:colOff>165100</xdr:colOff>
      <xdr:row>82</xdr:row>
      <xdr:rowOff>150949</xdr:rowOff>
    </xdr:to>
    <xdr:sp macro="" textlink="">
      <xdr:nvSpPr>
        <xdr:cNvPr id="311" name="楕円 310">
          <a:extLst>
            <a:ext uri="{FF2B5EF4-FFF2-40B4-BE49-F238E27FC236}">
              <a16:creationId xmlns:a16="http://schemas.microsoft.com/office/drawing/2014/main" id="{89566690-A5E0-4DA9-B131-E4904F2720EF}"/>
            </a:ext>
          </a:extLst>
        </xdr:cNvPr>
        <xdr:cNvSpPr/>
      </xdr:nvSpPr>
      <xdr:spPr>
        <a:xfrm>
          <a:off x="1968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136071</xdr:rowOff>
    </xdr:from>
    <xdr:to>
      <xdr:col>15</xdr:col>
      <xdr:colOff>50800</xdr:colOff>
      <xdr:row>82</xdr:row>
      <xdr:rowOff>100149</xdr:rowOff>
    </xdr:to>
    <xdr:cxnSp macro="">
      <xdr:nvCxnSpPr>
        <xdr:cNvPr id="312" name="直線コネクタ 311">
          <a:extLst>
            <a:ext uri="{FF2B5EF4-FFF2-40B4-BE49-F238E27FC236}">
              <a16:creationId xmlns:a16="http://schemas.microsoft.com/office/drawing/2014/main" id="{F6179B60-750C-4196-9753-D959F599783E}"/>
            </a:ext>
          </a:extLst>
        </xdr:cNvPr>
        <xdr:cNvCxnSpPr/>
      </xdr:nvCxnSpPr>
      <xdr:spPr>
        <a:xfrm flipV="1">
          <a:off x="2019300" y="14023521"/>
          <a:ext cx="8890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155484</xdr:rowOff>
    </xdr:from>
    <xdr:to>
      <xdr:col>6</xdr:col>
      <xdr:colOff>38100</xdr:colOff>
      <xdr:row>82</xdr:row>
      <xdr:rowOff>85634</xdr:rowOff>
    </xdr:to>
    <xdr:sp macro="" textlink="">
      <xdr:nvSpPr>
        <xdr:cNvPr id="313" name="楕円 312">
          <a:extLst>
            <a:ext uri="{FF2B5EF4-FFF2-40B4-BE49-F238E27FC236}">
              <a16:creationId xmlns:a16="http://schemas.microsoft.com/office/drawing/2014/main" id="{4ACB4BE8-902A-4643-9767-07774B252050}"/>
            </a:ext>
          </a:extLst>
        </xdr:cNvPr>
        <xdr:cNvSpPr/>
      </xdr:nvSpPr>
      <xdr:spPr>
        <a:xfrm>
          <a:off x="10795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34834</xdr:rowOff>
    </xdr:from>
    <xdr:to>
      <xdr:col>10</xdr:col>
      <xdr:colOff>114300</xdr:colOff>
      <xdr:row>82</xdr:row>
      <xdr:rowOff>100149</xdr:rowOff>
    </xdr:to>
    <xdr:cxnSp macro="">
      <xdr:nvCxnSpPr>
        <xdr:cNvPr id="314" name="直線コネクタ 313">
          <a:extLst>
            <a:ext uri="{FF2B5EF4-FFF2-40B4-BE49-F238E27FC236}">
              <a16:creationId xmlns:a16="http://schemas.microsoft.com/office/drawing/2014/main" id="{16B83C02-669D-4D15-AF22-12B7501E5621}"/>
            </a:ext>
          </a:extLst>
        </xdr:cNvPr>
        <xdr:cNvCxnSpPr/>
      </xdr:nvCxnSpPr>
      <xdr:spPr>
        <a:xfrm>
          <a:off x="1130300" y="1409373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8B591851-8494-4B48-9139-0029272137FF}"/>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41C4F69E-873D-4B83-8CF3-48086F8B7C70}"/>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9FC501A6-DB1F-4008-8F62-1CE39ECEF347}"/>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AF5E701D-537E-4DAC-B6DD-83F3A91D55C6}"/>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19" name="n_1mainValue【公営住宅】&#10;有形固定資産減価償却率">
          <a:extLst>
            <a:ext uri="{FF2B5EF4-FFF2-40B4-BE49-F238E27FC236}">
              <a16:creationId xmlns:a16="http://schemas.microsoft.com/office/drawing/2014/main" id="{782F2254-4F2B-4DA0-BE7E-E6B4C5363968}"/>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31948</xdr:rowOff>
    </xdr:from>
    <xdr:ext cx="405111" cy="259045"/>
    <xdr:sp macro="" textlink="">
      <xdr:nvSpPr>
        <xdr:cNvPr id="320" name="n_2mainValue【公営住宅】&#10;有形固定資産減価償却率">
          <a:extLst>
            <a:ext uri="{FF2B5EF4-FFF2-40B4-BE49-F238E27FC236}">
              <a16:creationId xmlns:a16="http://schemas.microsoft.com/office/drawing/2014/main" id="{78EC6711-878E-49BF-8779-3FA0D27D31FA}"/>
            </a:ext>
          </a:extLst>
        </xdr:cNvPr>
        <xdr:cNvSpPr txBox="1"/>
      </xdr:nvSpPr>
      <xdr:spPr>
        <a:xfrm>
          <a:off x="2705744" y="1374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167476</xdr:rowOff>
    </xdr:from>
    <xdr:ext cx="405111" cy="259045"/>
    <xdr:sp macro="" textlink="">
      <xdr:nvSpPr>
        <xdr:cNvPr id="321" name="n_3mainValue【公営住宅】&#10;有形固定資産減価償却率">
          <a:extLst>
            <a:ext uri="{FF2B5EF4-FFF2-40B4-BE49-F238E27FC236}">
              <a16:creationId xmlns:a16="http://schemas.microsoft.com/office/drawing/2014/main" id="{41869F17-095D-4B7A-AF60-8BE3AC0162AD}"/>
            </a:ext>
          </a:extLst>
        </xdr:cNvPr>
        <xdr:cNvSpPr txBox="1"/>
      </xdr:nvSpPr>
      <xdr:spPr>
        <a:xfrm>
          <a:off x="18167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102161</xdr:rowOff>
    </xdr:from>
    <xdr:ext cx="405111" cy="259045"/>
    <xdr:sp macro="" textlink="">
      <xdr:nvSpPr>
        <xdr:cNvPr id="322" name="n_4mainValue【公営住宅】&#10;有形固定資産減価償却率">
          <a:extLst>
            <a:ext uri="{FF2B5EF4-FFF2-40B4-BE49-F238E27FC236}">
              <a16:creationId xmlns:a16="http://schemas.microsoft.com/office/drawing/2014/main" id="{41D6AF1C-9A6E-4B24-9133-42745C28C0F4}"/>
            </a:ext>
          </a:extLst>
        </xdr:cNvPr>
        <xdr:cNvSpPr txBox="1"/>
      </xdr:nvSpPr>
      <xdr:spPr>
        <a:xfrm>
          <a:off x="927744" y="1381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CF0DF4D-F0FE-4F2E-9663-D0902506CE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E8A1356-84B3-4202-B548-E47E06213D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3475F86-EDD3-4DCF-9B81-CC1E0022A0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E3A34FD-F29C-48CD-803B-F5DF5C8C43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8D25B5B-0801-4428-B723-E3E49C26995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FEA53B7-A70E-4A60-8D8B-7377F939D9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A22247F-2BAF-4860-B90F-CB817AA7E58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15A3249-8399-4965-99A2-873B26AC1D6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31A45C6-EF59-4AC5-AAD9-751D6BA911F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3A57378-851C-4B0C-81F3-319800A9036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5FFB689D-A486-4345-B912-C5709537AD0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6A7A1E5-8F52-49DE-8402-A6DA50F0DF8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19C5FC8-702C-4416-8142-F010B1C8D4A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F8FB085F-D278-4F13-B039-42BB89338A3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7DD0AD1A-1786-4932-8B78-88553099084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B1E8894-F108-4D37-AFEC-A885143D520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5904C4E-D7C2-471B-ADA7-3C19180B0E6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7292FBEE-D7D1-4483-960F-068B77BD4C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F78D4305-5307-438F-A3F7-5DCCD35563F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7F6D162B-6B14-4263-B235-284CC1672943}"/>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A360A877-61C8-4294-AD72-FB27B5C7A42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DD27211C-D3AE-4B62-A563-E849AFAC3A32}"/>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E3549463-8C37-4C2E-8DAD-2B6C2403B60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5AB26E19-D24B-4447-B270-A5B0A3DB34F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4DA8AFD6-2EF6-4C2F-B7EF-40B7B0547EC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A2F40835-BF7B-4301-9989-D6A9BAFF4A08}"/>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DB86033-B4BC-4685-88EA-A0E5592C0F1B}"/>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15BE401A-3D74-478A-8D59-94CD4E8A4966}"/>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C9204C3D-0A86-4891-9CC7-DDD940D98E51}"/>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4F078311-3A1F-4D05-B1ED-7DB969C0A9B0}"/>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A9003B89-EA9C-4E7B-9B1D-BBFB31A9AB01}"/>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A9FEBD43-05C1-4AA7-A51D-EFC4F45028B4}"/>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D13ED4C3-F4B5-4D6E-ABD5-C506C3FD6D87}"/>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91CA2868-976D-4480-9C77-290FF4950545}"/>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46ABF47B-6D0A-4299-A255-574CAA6BC661}"/>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FDFB4198-2A1E-43B1-8DC8-F4D734179E96}"/>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D9A9FAF-11F4-4350-B391-98594C783F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91B3B01-09A3-492E-9AC5-5227E50CA4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48303FB-82CD-4A27-AFD8-F2AFD5479B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64E7B1E-BC0D-4124-956E-CCBF194E36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9989EF7-5F75-4D39-AE35-926B4142013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94306</xdr:rowOff>
    </xdr:from>
    <xdr:to>
      <xdr:col>55</xdr:col>
      <xdr:colOff>50800</xdr:colOff>
      <xdr:row>86</xdr:row>
      <xdr:rowOff>24456</xdr:rowOff>
    </xdr:to>
    <xdr:sp macro="" textlink="">
      <xdr:nvSpPr>
        <xdr:cNvPr id="364" name="楕円 363">
          <a:extLst>
            <a:ext uri="{FF2B5EF4-FFF2-40B4-BE49-F238E27FC236}">
              <a16:creationId xmlns:a16="http://schemas.microsoft.com/office/drawing/2014/main" id="{D978EFA7-5C30-4CC8-8874-B71303AB5428}"/>
            </a:ext>
          </a:extLst>
        </xdr:cNvPr>
        <xdr:cNvSpPr/>
      </xdr:nvSpPr>
      <xdr:spPr>
        <a:xfrm>
          <a:off x="10426700" y="146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9233</xdr:rowOff>
    </xdr:from>
    <xdr:ext cx="469744" cy="259045"/>
    <xdr:sp macro="" textlink="">
      <xdr:nvSpPr>
        <xdr:cNvPr id="365" name="【公営住宅】&#10;一人当たり面積該当値テキスト">
          <a:extLst>
            <a:ext uri="{FF2B5EF4-FFF2-40B4-BE49-F238E27FC236}">
              <a16:creationId xmlns:a16="http://schemas.microsoft.com/office/drawing/2014/main" id="{918E4F88-CD45-46C5-B020-0D844D5C9137}"/>
            </a:ext>
          </a:extLst>
        </xdr:cNvPr>
        <xdr:cNvSpPr txBox="1"/>
      </xdr:nvSpPr>
      <xdr:spPr>
        <a:xfrm>
          <a:off x="10515600" y="1458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113466</xdr:rowOff>
    </xdr:from>
    <xdr:to>
      <xdr:col>50</xdr:col>
      <xdr:colOff>165100</xdr:colOff>
      <xdr:row>86</xdr:row>
      <xdr:rowOff>43616</xdr:rowOff>
    </xdr:to>
    <xdr:sp macro="" textlink="">
      <xdr:nvSpPr>
        <xdr:cNvPr id="366" name="楕円 365">
          <a:extLst>
            <a:ext uri="{FF2B5EF4-FFF2-40B4-BE49-F238E27FC236}">
              <a16:creationId xmlns:a16="http://schemas.microsoft.com/office/drawing/2014/main" id="{3E4E01E1-1384-4AB2-8404-6380BFD0C819}"/>
            </a:ext>
          </a:extLst>
        </xdr:cNvPr>
        <xdr:cNvSpPr/>
      </xdr:nvSpPr>
      <xdr:spPr>
        <a:xfrm>
          <a:off x="9588500" y="1468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145106</xdr:rowOff>
    </xdr:from>
    <xdr:to>
      <xdr:col>55</xdr:col>
      <xdr:colOff>0</xdr:colOff>
      <xdr:row>85</xdr:row>
      <xdr:rowOff>164266</xdr:rowOff>
    </xdr:to>
    <xdr:cxnSp macro="">
      <xdr:nvCxnSpPr>
        <xdr:cNvPr id="367" name="直線コネクタ 366">
          <a:extLst>
            <a:ext uri="{FF2B5EF4-FFF2-40B4-BE49-F238E27FC236}">
              <a16:creationId xmlns:a16="http://schemas.microsoft.com/office/drawing/2014/main" id="{ACD5F678-447C-4DAF-9496-A2FE043459D9}"/>
            </a:ext>
          </a:extLst>
        </xdr:cNvPr>
        <xdr:cNvCxnSpPr/>
      </xdr:nvCxnSpPr>
      <xdr:spPr>
        <a:xfrm flipV="1">
          <a:off x="9639300" y="14718356"/>
          <a:ext cx="838200" cy="1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106824</xdr:rowOff>
    </xdr:from>
    <xdr:to>
      <xdr:col>46</xdr:col>
      <xdr:colOff>38100</xdr:colOff>
      <xdr:row>86</xdr:row>
      <xdr:rowOff>36974</xdr:rowOff>
    </xdr:to>
    <xdr:sp macro="" textlink="">
      <xdr:nvSpPr>
        <xdr:cNvPr id="368" name="楕円 367">
          <a:extLst>
            <a:ext uri="{FF2B5EF4-FFF2-40B4-BE49-F238E27FC236}">
              <a16:creationId xmlns:a16="http://schemas.microsoft.com/office/drawing/2014/main" id="{D863E517-E049-4E02-BA93-AFE56B54F1CE}"/>
            </a:ext>
          </a:extLst>
        </xdr:cNvPr>
        <xdr:cNvSpPr/>
      </xdr:nvSpPr>
      <xdr:spPr>
        <a:xfrm>
          <a:off x="8699500" y="1468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157624</xdr:rowOff>
    </xdr:from>
    <xdr:to>
      <xdr:col>50</xdr:col>
      <xdr:colOff>114300</xdr:colOff>
      <xdr:row>85</xdr:row>
      <xdr:rowOff>164266</xdr:rowOff>
    </xdr:to>
    <xdr:cxnSp macro="">
      <xdr:nvCxnSpPr>
        <xdr:cNvPr id="369" name="直線コネクタ 368">
          <a:extLst>
            <a:ext uri="{FF2B5EF4-FFF2-40B4-BE49-F238E27FC236}">
              <a16:creationId xmlns:a16="http://schemas.microsoft.com/office/drawing/2014/main" id="{41B85DE0-9A08-4C81-8C20-059434F045C9}"/>
            </a:ext>
          </a:extLst>
        </xdr:cNvPr>
        <xdr:cNvCxnSpPr/>
      </xdr:nvCxnSpPr>
      <xdr:spPr>
        <a:xfrm>
          <a:off x="8750300" y="14730874"/>
          <a:ext cx="889000" cy="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129249</xdr:rowOff>
    </xdr:from>
    <xdr:to>
      <xdr:col>41</xdr:col>
      <xdr:colOff>101600</xdr:colOff>
      <xdr:row>86</xdr:row>
      <xdr:rowOff>59399</xdr:rowOff>
    </xdr:to>
    <xdr:sp macro="" textlink="">
      <xdr:nvSpPr>
        <xdr:cNvPr id="370" name="楕円 369">
          <a:extLst>
            <a:ext uri="{FF2B5EF4-FFF2-40B4-BE49-F238E27FC236}">
              <a16:creationId xmlns:a16="http://schemas.microsoft.com/office/drawing/2014/main" id="{528D9E28-A09B-4B10-9903-7A39747E2011}"/>
            </a:ext>
          </a:extLst>
        </xdr:cNvPr>
        <xdr:cNvSpPr/>
      </xdr:nvSpPr>
      <xdr:spPr>
        <a:xfrm>
          <a:off x="7810500" y="147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157624</xdr:rowOff>
    </xdr:from>
    <xdr:to>
      <xdr:col>45</xdr:col>
      <xdr:colOff>177800</xdr:colOff>
      <xdr:row>86</xdr:row>
      <xdr:rowOff>8599</xdr:rowOff>
    </xdr:to>
    <xdr:cxnSp macro="">
      <xdr:nvCxnSpPr>
        <xdr:cNvPr id="371" name="直線コネクタ 370">
          <a:extLst>
            <a:ext uri="{FF2B5EF4-FFF2-40B4-BE49-F238E27FC236}">
              <a16:creationId xmlns:a16="http://schemas.microsoft.com/office/drawing/2014/main" id="{0E141160-26F1-4EAF-849F-57B7B04EE679}"/>
            </a:ext>
          </a:extLst>
        </xdr:cNvPr>
        <xdr:cNvCxnSpPr/>
      </xdr:nvCxnSpPr>
      <xdr:spPr>
        <a:xfrm flipV="1">
          <a:off x="7861300" y="14730874"/>
          <a:ext cx="889000" cy="2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134584</xdr:rowOff>
    </xdr:from>
    <xdr:to>
      <xdr:col>36</xdr:col>
      <xdr:colOff>165100</xdr:colOff>
      <xdr:row>86</xdr:row>
      <xdr:rowOff>64734</xdr:rowOff>
    </xdr:to>
    <xdr:sp macro="" textlink="">
      <xdr:nvSpPr>
        <xdr:cNvPr id="372" name="楕円 371">
          <a:extLst>
            <a:ext uri="{FF2B5EF4-FFF2-40B4-BE49-F238E27FC236}">
              <a16:creationId xmlns:a16="http://schemas.microsoft.com/office/drawing/2014/main" id="{BEBAE372-228C-4438-BA8E-3BD0B8210E3A}"/>
            </a:ext>
          </a:extLst>
        </xdr:cNvPr>
        <xdr:cNvSpPr/>
      </xdr:nvSpPr>
      <xdr:spPr>
        <a:xfrm>
          <a:off x="6921500" y="147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8599</xdr:rowOff>
    </xdr:from>
    <xdr:to>
      <xdr:col>41</xdr:col>
      <xdr:colOff>50800</xdr:colOff>
      <xdr:row>86</xdr:row>
      <xdr:rowOff>13934</xdr:rowOff>
    </xdr:to>
    <xdr:cxnSp macro="">
      <xdr:nvCxnSpPr>
        <xdr:cNvPr id="373" name="直線コネクタ 372">
          <a:extLst>
            <a:ext uri="{FF2B5EF4-FFF2-40B4-BE49-F238E27FC236}">
              <a16:creationId xmlns:a16="http://schemas.microsoft.com/office/drawing/2014/main" id="{F6F3D1AC-7040-4A27-ABE3-F76CBACD9242}"/>
            </a:ext>
          </a:extLst>
        </xdr:cNvPr>
        <xdr:cNvCxnSpPr/>
      </xdr:nvCxnSpPr>
      <xdr:spPr>
        <a:xfrm flipV="1">
          <a:off x="6972300" y="14753299"/>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8E4B6704-33E0-4C54-94E2-1593C120CEEF}"/>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01818A68-05FF-428F-95EE-89703F42F780}"/>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F4A0E549-4F33-4DD6-B233-651DFF56AD60}"/>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F5ADBE92-1652-4448-B8AA-0FB36B496744}"/>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34743</xdr:rowOff>
    </xdr:from>
    <xdr:ext cx="469744" cy="259045"/>
    <xdr:sp macro="" textlink="">
      <xdr:nvSpPr>
        <xdr:cNvPr id="378" name="n_1mainValue【公営住宅】&#10;一人当たり面積">
          <a:extLst>
            <a:ext uri="{FF2B5EF4-FFF2-40B4-BE49-F238E27FC236}">
              <a16:creationId xmlns:a16="http://schemas.microsoft.com/office/drawing/2014/main" id="{84F5D1CD-2478-4D49-BA90-84AF288A2FF3}"/>
            </a:ext>
          </a:extLst>
        </xdr:cNvPr>
        <xdr:cNvSpPr txBox="1"/>
      </xdr:nvSpPr>
      <xdr:spPr>
        <a:xfrm>
          <a:off x="9391727" y="1477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28101</xdr:rowOff>
    </xdr:from>
    <xdr:ext cx="469744" cy="259045"/>
    <xdr:sp macro="" textlink="">
      <xdr:nvSpPr>
        <xdr:cNvPr id="379" name="n_2mainValue【公営住宅】&#10;一人当たり面積">
          <a:extLst>
            <a:ext uri="{FF2B5EF4-FFF2-40B4-BE49-F238E27FC236}">
              <a16:creationId xmlns:a16="http://schemas.microsoft.com/office/drawing/2014/main" id="{1D4A0C60-D5B8-44E9-8E66-1EFFAD31E82F}"/>
            </a:ext>
          </a:extLst>
        </xdr:cNvPr>
        <xdr:cNvSpPr txBox="1"/>
      </xdr:nvSpPr>
      <xdr:spPr>
        <a:xfrm>
          <a:off x="8515427" y="1477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50526</xdr:rowOff>
    </xdr:from>
    <xdr:ext cx="469744" cy="259045"/>
    <xdr:sp macro="" textlink="">
      <xdr:nvSpPr>
        <xdr:cNvPr id="380" name="n_3mainValue【公営住宅】&#10;一人当たり面積">
          <a:extLst>
            <a:ext uri="{FF2B5EF4-FFF2-40B4-BE49-F238E27FC236}">
              <a16:creationId xmlns:a16="http://schemas.microsoft.com/office/drawing/2014/main" id="{9936234D-B199-4E27-9901-3490407D73CA}"/>
            </a:ext>
          </a:extLst>
        </xdr:cNvPr>
        <xdr:cNvSpPr txBox="1"/>
      </xdr:nvSpPr>
      <xdr:spPr>
        <a:xfrm>
          <a:off x="7626427" y="1479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55861</xdr:rowOff>
    </xdr:from>
    <xdr:ext cx="469744" cy="259045"/>
    <xdr:sp macro="" textlink="">
      <xdr:nvSpPr>
        <xdr:cNvPr id="381" name="n_4mainValue【公営住宅】&#10;一人当たり面積">
          <a:extLst>
            <a:ext uri="{FF2B5EF4-FFF2-40B4-BE49-F238E27FC236}">
              <a16:creationId xmlns:a16="http://schemas.microsoft.com/office/drawing/2014/main" id="{9D0F506F-C7F7-4475-A5E4-0BF4333D56B2}"/>
            </a:ext>
          </a:extLst>
        </xdr:cNvPr>
        <xdr:cNvSpPr txBox="1"/>
      </xdr:nvSpPr>
      <xdr:spPr>
        <a:xfrm>
          <a:off x="6737427" y="1480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EBF2EE06-B50E-4FC5-9E0E-44EE586FB42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D89C56D-6285-40CA-ABEA-28DFC42D6F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6238FCD2-E42F-41E2-9E89-85600F3A724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41D04F73-0BCD-4643-B373-43218ECDAB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AEE602AA-A7C4-4679-B4EE-CDA9FA84B1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6ACBC639-9103-4287-AED6-741ABDA030E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6F55F6A9-9104-4936-A97E-5C93A790E25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57C7BCC7-7BF4-4627-85D5-78B9CAC1029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DFB5A093-11D2-4531-A69D-7B14A5DE34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16287B1E-E932-45FA-A261-625A03FCAAC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BB5B7EA4-250B-4638-9FC9-075FAF726B1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9DE5BEFE-55CB-458C-9F9D-FAFD06194F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B4D5B1E5-2ED2-4B0E-BDA3-A66D6358B41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B04281BA-4F61-45D7-884A-2D392C3087F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ABE2A73-A3AF-4362-A746-DD19042BEE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17B12A42-3886-432B-BC61-C48966541F1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AD8F0A6C-4069-48AC-8691-2F68942244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E2D6ABA5-DDAA-4363-A437-D31BE3F9C77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9D56EDDC-7122-4D4F-A920-8992B2EB0B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4789643C-C31B-4DAC-BCAF-2691AA82E11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F4554FA5-629E-4EBF-ADEC-0AB14C05421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F30BC13-6D32-4D41-B18F-9F98DAA15A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499F3732-CCD6-4515-ACE1-945C31712C8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159AD89A-F4BA-42ED-96A9-C32FDB2014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DC9A1781-5F39-49EB-9DB2-6A2ADBFED9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A4AB9B51-93F6-4BC8-8981-B70FDEB72F8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8983983E-C964-479B-98E4-DC78AF6011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354FD374-032B-4E31-996F-A0689BE3AB8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649E025A-CA01-40F5-A3FC-668B48C2C73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75400653-0B9E-4617-AC3C-C384913E28A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1C51B542-7BCC-49D5-ACAE-A4C209500B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9106886A-5D70-444B-899C-24F572C1C2B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19597503-552B-448A-BA19-F1F8B91AD44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A8B4F7E5-1BE9-4463-8328-7C09136B54B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AB3714F5-B6C7-46F3-9E2E-FDD23B891CB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A0CA2482-8E7E-4DB2-B429-7AE66097F18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FD5EE0BD-C06D-44D1-83C1-5D1A60ECB01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780330EC-B2E9-411E-891C-525D36181C2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425FCFB2-973B-4F1B-951E-E46C9762215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4FA0FE52-BE98-47A8-ADE8-392A37F6BF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56987FE0-3333-4719-B33E-FCD15AACB4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F108B3AE-61D7-4DF8-9982-D4D17FC873E8}"/>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9FDDDDB0-EE32-46CA-99FF-C5267A0D2B9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E517C23D-86A6-4411-B9D8-A7AC30E387F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0D28A3B3-45E3-400F-82E3-E7903A9B026A}"/>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8622A7BE-BCEB-463A-9377-E4E2118BBD3E}"/>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046840AA-19FD-49D0-9AB4-DB9A7A744611}"/>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819BF090-78A4-478F-A45B-9186281DF871}"/>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A329B09B-8811-43DA-BE0A-14F17E97EB34}"/>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ED2E0114-4D76-4993-B1BC-C4171FCC9821}"/>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ED64CED7-B45C-4197-90D1-960171A9E37A}"/>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3A2A4403-541C-4739-987B-38C2FCE12B59}"/>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E781A7D-CFF0-48E2-AACF-54664AF9D52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E30EFC0-70A7-4C8B-8DE4-36D7FB1BDA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19FE57D-C44A-43CD-A62A-C54397C3D4A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7DFA300-A10E-4589-8860-803CF323B91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942DB47D-88AC-4861-B12A-5B61EB7F49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67854</xdr:rowOff>
    </xdr:from>
    <xdr:to>
      <xdr:col>85</xdr:col>
      <xdr:colOff>177800</xdr:colOff>
      <xdr:row>41</xdr:row>
      <xdr:rowOff>169454</xdr:rowOff>
    </xdr:to>
    <xdr:sp macro="" textlink="">
      <xdr:nvSpPr>
        <xdr:cNvPr id="439" name="楕円 438">
          <a:extLst>
            <a:ext uri="{FF2B5EF4-FFF2-40B4-BE49-F238E27FC236}">
              <a16:creationId xmlns:a16="http://schemas.microsoft.com/office/drawing/2014/main" id="{EFA8C503-FBBB-42D0-9747-E1C5610F3243}"/>
            </a:ext>
          </a:extLst>
        </xdr:cNvPr>
        <xdr:cNvSpPr/>
      </xdr:nvSpPr>
      <xdr:spPr>
        <a:xfrm>
          <a:off x="162687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46281</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0C7543CC-1126-4D3E-851C-6ABD8F7EA27D}"/>
            </a:ext>
          </a:extLst>
        </xdr:cNvPr>
        <xdr:cNvSpPr txBox="1"/>
      </xdr:nvSpPr>
      <xdr:spPr>
        <a:xfrm>
          <a:off x="16357600"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149497</xdr:rowOff>
    </xdr:from>
    <xdr:to>
      <xdr:col>81</xdr:col>
      <xdr:colOff>101600</xdr:colOff>
      <xdr:row>41</xdr:row>
      <xdr:rowOff>79647</xdr:rowOff>
    </xdr:to>
    <xdr:sp macro="" textlink="">
      <xdr:nvSpPr>
        <xdr:cNvPr id="441" name="楕円 440">
          <a:extLst>
            <a:ext uri="{FF2B5EF4-FFF2-40B4-BE49-F238E27FC236}">
              <a16:creationId xmlns:a16="http://schemas.microsoft.com/office/drawing/2014/main" id="{DD234DA4-AC15-4ECE-9142-5D47CA5E18D1}"/>
            </a:ext>
          </a:extLst>
        </xdr:cNvPr>
        <xdr:cNvSpPr/>
      </xdr:nvSpPr>
      <xdr:spPr>
        <a:xfrm>
          <a:off x="154305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28847</xdr:rowOff>
    </xdr:from>
    <xdr:to>
      <xdr:col>85</xdr:col>
      <xdr:colOff>127000</xdr:colOff>
      <xdr:row>41</xdr:row>
      <xdr:rowOff>118654</xdr:rowOff>
    </xdr:to>
    <xdr:cxnSp macro="">
      <xdr:nvCxnSpPr>
        <xdr:cNvPr id="442" name="直線コネクタ 441">
          <a:extLst>
            <a:ext uri="{FF2B5EF4-FFF2-40B4-BE49-F238E27FC236}">
              <a16:creationId xmlns:a16="http://schemas.microsoft.com/office/drawing/2014/main" id="{DC160511-1E9F-4868-97A4-3E7E7728E94A}"/>
            </a:ext>
          </a:extLst>
        </xdr:cNvPr>
        <xdr:cNvCxnSpPr/>
      </xdr:nvCxnSpPr>
      <xdr:spPr>
        <a:xfrm>
          <a:off x="15481300" y="7058297"/>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80917</xdr:rowOff>
    </xdr:from>
    <xdr:to>
      <xdr:col>76</xdr:col>
      <xdr:colOff>165100</xdr:colOff>
      <xdr:row>42</xdr:row>
      <xdr:rowOff>11067</xdr:rowOff>
    </xdr:to>
    <xdr:sp macro="" textlink="">
      <xdr:nvSpPr>
        <xdr:cNvPr id="443" name="楕円 442">
          <a:extLst>
            <a:ext uri="{FF2B5EF4-FFF2-40B4-BE49-F238E27FC236}">
              <a16:creationId xmlns:a16="http://schemas.microsoft.com/office/drawing/2014/main" id="{C49D994A-6EB5-4CBF-B5EE-791697B23C66}"/>
            </a:ext>
          </a:extLst>
        </xdr:cNvPr>
        <xdr:cNvSpPr/>
      </xdr:nvSpPr>
      <xdr:spPr>
        <a:xfrm>
          <a:off x="14541500" y="71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28847</xdr:rowOff>
    </xdr:from>
    <xdr:to>
      <xdr:col>81</xdr:col>
      <xdr:colOff>50800</xdr:colOff>
      <xdr:row>41</xdr:row>
      <xdr:rowOff>131717</xdr:rowOff>
    </xdr:to>
    <xdr:cxnSp macro="">
      <xdr:nvCxnSpPr>
        <xdr:cNvPr id="444" name="直線コネクタ 443">
          <a:extLst>
            <a:ext uri="{FF2B5EF4-FFF2-40B4-BE49-F238E27FC236}">
              <a16:creationId xmlns:a16="http://schemas.microsoft.com/office/drawing/2014/main" id="{364F1644-1DFA-4C1E-B351-9F567B9ABE72}"/>
            </a:ext>
          </a:extLst>
        </xdr:cNvPr>
        <xdr:cNvCxnSpPr/>
      </xdr:nvCxnSpPr>
      <xdr:spPr>
        <a:xfrm flipV="1">
          <a:off x="14592300" y="7058297"/>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9072</xdr:rowOff>
    </xdr:from>
    <xdr:to>
      <xdr:col>72</xdr:col>
      <xdr:colOff>38100</xdr:colOff>
      <xdr:row>41</xdr:row>
      <xdr:rowOff>110672</xdr:rowOff>
    </xdr:to>
    <xdr:sp macro="" textlink="">
      <xdr:nvSpPr>
        <xdr:cNvPr id="445" name="楕円 444">
          <a:extLst>
            <a:ext uri="{FF2B5EF4-FFF2-40B4-BE49-F238E27FC236}">
              <a16:creationId xmlns:a16="http://schemas.microsoft.com/office/drawing/2014/main" id="{E2C09C78-8C9B-4638-A393-47CD9DBA9939}"/>
            </a:ext>
          </a:extLst>
        </xdr:cNvPr>
        <xdr:cNvSpPr/>
      </xdr:nvSpPr>
      <xdr:spPr>
        <a:xfrm>
          <a:off x="13652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59872</xdr:rowOff>
    </xdr:from>
    <xdr:to>
      <xdr:col>76</xdr:col>
      <xdr:colOff>114300</xdr:colOff>
      <xdr:row>41</xdr:row>
      <xdr:rowOff>131717</xdr:rowOff>
    </xdr:to>
    <xdr:cxnSp macro="">
      <xdr:nvCxnSpPr>
        <xdr:cNvPr id="446" name="直線コネクタ 445">
          <a:extLst>
            <a:ext uri="{FF2B5EF4-FFF2-40B4-BE49-F238E27FC236}">
              <a16:creationId xmlns:a16="http://schemas.microsoft.com/office/drawing/2014/main" id="{E52C040C-79B4-4830-9AB6-AADDD6D5B288}"/>
            </a:ext>
          </a:extLst>
        </xdr:cNvPr>
        <xdr:cNvCxnSpPr/>
      </xdr:nvCxnSpPr>
      <xdr:spPr>
        <a:xfrm>
          <a:off x="13703300" y="708932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110309</xdr:rowOff>
    </xdr:from>
    <xdr:to>
      <xdr:col>67</xdr:col>
      <xdr:colOff>101600</xdr:colOff>
      <xdr:row>41</xdr:row>
      <xdr:rowOff>40459</xdr:rowOff>
    </xdr:to>
    <xdr:sp macro="" textlink="">
      <xdr:nvSpPr>
        <xdr:cNvPr id="447" name="楕円 446">
          <a:extLst>
            <a:ext uri="{FF2B5EF4-FFF2-40B4-BE49-F238E27FC236}">
              <a16:creationId xmlns:a16="http://schemas.microsoft.com/office/drawing/2014/main" id="{53D83392-85D8-4145-B101-6EDD12BC8E74}"/>
            </a:ext>
          </a:extLst>
        </xdr:cNvPr>
        <xdr:cNvSpPr/>
      </xdr:nvSpPr>
      <xdr:spPr>
        <a:xfrm>
          <a:off x="12763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161109</xdr:rowOff>
    </xdr:from>
    <xdr:to>
      <xdr:col>71</xdr:col>
      <xdr:colOff>177800</xdr:colOff>
      <xdr:row>41</xdr:row>
      <xdr:rowOff>59872</xdr:rowOff>
    </xdr:to>
    <xdr:cxnSp macro="">
      <xdr:nvCxnSpPr>
        <xdr:cNvPr id="448" name="直線コネクタ 447">
          <a:extLst>
            <a:ext uri="{FF2B5EF4-FFF2-40B4-BE49-F238E27FC236}">
              <a16:creationId xmlns:a16="http://schemas.microsoft.com/office/drawing/2014/main" id="{E8322D59-955A-446B-9626-1C658A1CC3FB}"/>
            </a:ext>
          </a:extLst>
        </xdr:cNvPr>
        <xdr:cNvCxnSpPr/>
      </xdr:nvCxnSpPr>
      <xdr:spPr>
        <a:xfrm>
          <a:off x="12814300" y="7019109"/>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B83948F4-D0FE-4411-BF1A-6A63AEFE6695}"/>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7FD6A60F-E76C-43FD-B360-20945D0F563D}"/>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56027A7C-C64B-4FE6-B7AF-25B1326DF77D}"/>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3A8AE116-234B-4D51-BD69-68AAD272AB60}"/>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70774</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407F0F30-E88E-49FB-8166-48862ED92F37}"/>
            </a:ext>
          </a:extLst>
        </xdr:cNvPr>
        <xdr:cNvSpPr txBox="1"/>
      </xdr:nvSpPr>
      <xdr:spPr>
        <a:xfrm>
          <a:off x="15266044" y="710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2194</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8FB9A24C-2C82-4C88-B2E7-1E025D0BBC88}"/>
            </a:ext>
          </a:extLst>
        </xdr:cNvPr>
        <xdr:cNvSpPr txBox="1"/>
      </xdr:nvSpPr>
      <xdr:spPr>
        <a:xfrm>
          <a:off x="14389744" y="720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101799</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B5DEEC5E-C1D2-4FD3-86D0-F7825660A9C9}"/>
            </a:ext>
          </a:extLst>
        </xdr:cNvPr>
        <xdr:cNvSpPr txBox="1"/>
      </xdr:nvSpPr>
      <xdr:spPr>
        <a:xfrm>
          <a:off x="13500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31586</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CE9973DF-2CD5-40E4-BDD7-3974D8E59D9E}"/>
            </a:ext>
          </a:extLst>
        </xdr:cNvPr>
        <xdr:cNvSpPr txBox="1"/>
      </xdr:nvSpPr>
      <xdr:spPr>
        <a:xfrm>
          <a:off x="12611744"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57A3B020-08BB-4BC8-8DF8-3349FF0D7EF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DE8E7F84-4EEC-4C42-9BDC-0F95FB73746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93D4E5B6-78F0-43D5-A9EE-3397CAABB0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EDFCF8FF-7B60-4009-9FC9-FED4A877DFA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E760E8E6-4D9A-4E87-AFF0-B536CAB65F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68DEF0D2-9CBA-42D4-B1F4-E5AB0A727F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AD83384F-0E30-4B87-AFCA-C9F094B7174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F4A06785-03C1-4DB5-BFC6-DCECAF0963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8C86F3B6-1D55-4B5B-8E57-92F06642E7E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96D71F76-1F25-495A-AEC9-9DAD3D4400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EAA77D1E-BF81-4865-83F5-F5215556399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356127B2-07AB-49C7-96B9-5104DF927C3E}"/>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931AC7E1-3294-432D-B646-7739CB7B88F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D017E91C-F6A6-4A8A-AE7A-69935EE5A92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92A128DA-858E-4623-A4AE-E28A8B48BD32}"/>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D7DCF8CE-C466-48CE-B3CB-D38F61D8BBA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E528D5E5-D9FA-4C94-9742-37B01D1115F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86E3B877-D6F0-4ABB-97A3-175A0B6C96F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E718FA00-1FAA-4F1E-915F-C775907E71D6}"/>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6F61D470-BAF2-4ED9-83DD-6B210699046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E079C697-B848-48EF-8F1D-A381CE5133B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712669D3-A0FA-46FC-8460-B0E68DC7902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AED4D161-65C0-43B3-971D-8BAFF4063EA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958A079D-0A22-46E1-8605-B47C67647DF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CBDC3CEC-0755-4620-B4EC-890056D4A8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E8993533-C68B-47E7-B005-A85DDDFA5378}"/>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DCCA3613-F91F-4E5B-BD94-CC4C3D3D72A0}"/>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C3C138E6-B1EF-4A63-928A-00ACF1833D27}"/>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4F637A86-BD4E-4555-998F-CBFDE6098E2B}"/>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81416067-3F67-451D-B0F3-E2BFABEF54F9}"/>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7A945214-8097-46C3-BB98-B3E858145210}"/>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1F0E8CED-3A04-48C0-B876-44D52C84DA86}"/>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02F0EC6D-9FAA-4CBC-9CB4-87080A949456}"/>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6C250C8A-671A-4521-AFFE-0F88140BCC25}"/>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51237EAD-655E-4F83-B58B-FC39E9AA8664}"/>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4A837B76-5725-46FF-9339-CAC0B6181E85}"/>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031C8A7-40AC-4A57-90D9-27AAD55E8B2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ECA7273-3D2D-42F4-838F-7783FA04554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57228BD-2AA6-479F-B70B-9AACDAA453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A118518-5D3B-4E86-AD29-6BE622125BB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D8A8F2-A313-48DB-B880-250703083B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61867</xdr:rowOff>
    </xdr:from>
    <xdr:to>
      <xdr:col>116</xdr:col>
      <xdr:colOff>114300</xdr:colOff>
      <xdr:row>39</xdr:row>
      <xdr:rowOff>163467</xdr:rowOff>
    </xdr:to>
    <xdr:sp macro="" textlink="">
      <xdr:nvSpPr>
        <xdr:cNvPr id="498" name="楕円 497">
          <a:extLst>
            <a:ext uri="{FF2B5EF4-FFF2-40B4-BE49-F238E27FC236}">
              <a16:creationId xmlns:a16="http://schemas.microsoft.com/office/drawing/2014/main" id="{1FE0C031-2EFF-4E99-B788-F116F89A828A}"/>
            </a:ext>
          </a:extLst>
        </xdr:cNvPr>
        <xdr:cNvSpPr/>
      </xdr:nvSpPr>
      <xdr:spPr>
        <a:xfrm>
          <a:off x="22110700" y="674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40294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1C0C4BB8-5EE5-4FF8-A03D-C407F282FAFB}"/>
            </a:ext>
          </a:extLst>
        </xdr:cNvPr>
        <xdr:cNvSpPr txBox="1"/>
      </xdr:nvSpPr>
      <xdr:spPr>
        <a:xfrm>
          <a:off x="22199600" y="6726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74930</xdr:rowOff>
    </xdr:from>
    <xdr:to>
      <xdr:col>112</xdr:col>
      <xdr:colOff>38100</xdr:colOff>
      <xdr:row>40</xdr:row>
      <xdr:rowOff>5080</xdr:rowOff>
    </xdr:to>
    <xdr:sp macro="" textlink="">
      <xdr:nvSpPr>
        <xdr:cNvPr id="500" name="楕円 499">
          <a:extLst>
            <a:ext uri="{FF2B5EF4-FFF2-40B4-BE49-F238E27FC236}">
              <a16:creationId xmlns:a16="http://schemas.microsoft.com/office/drawing/2014/main" id="{5F6D979F-EC41-4F9D-BED2-E4DB51E665F3}"/>
            </a:ext>
          </a:extLst>
        </xdr:cNvPr>
        <xdr:cNvSpPr/>
      </xdr:nvSpPr>
      <xdr:spPr>
        <a:xfrm>
          <a:off x="21272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112667</xdr:rowOff>
    </xdr:from>
    <xdr:to>
      <xdr:col>116</xdr:col>
      <xdr:colOff>63500</xdr:colOff>
      <xdr:row>39</xdr:row>
      <xdr:rowOff>125730</xdr:rowOff>
    </xdr:to>
    <xdr:cxnSp macro="">
      <xdr:nvCxnSpPr>
        <xdr:cNvPr id="501" name="直線コネクタ 500">
          <a:extLst>
            <a:ext uri="{FF2B5EF4-FFF2-40B4-BE49-F238E27FC236}">
              <a16:creationId xmlns:a16="http://schemas.microsoft.com/office/drawing/2014/main" id="{CB568113-2C1A-425D-BBED-74F967438D9E}"/>
            </a:ext>
          </a:extLst>
        </xdr:cNvPr>
        <xdr:cNvCxnSpPr/>
      </xdr:nvCxnSpPr>
      <xdr:spPr>
        <a:xfrm flipV="1">
          <a:off x="21323300" y="679921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86904</xdr:rowOff>
    </xdr:from>
    <xdr:to>
      <xdr:col>107</xdr:col>
      <xdr:colOff>101600</xdr:colOff>
      <xdr:row>40</xdr:row>
      <xdr:rowOff>17054</xdr:rowOff>
    </xdr:to>
    <xdr:sp macro="" textlink="">
      <xdr:nvSpPr>
        <xdr:cNvPr id="502" name="楕円 501">
          <a:extLst>
            <a:ext uri="{FF2B5EF4-FFF2-40B4-BE49-F238E27FC236}">
              <a16:creationId xmlns:a16="http://schemas.microsoft.com/office/drawing/2014/main" id="{A4C68D98-2C1D-4637-910A-6E0EE7F400F6}"/>
            </a:ext>
          </a:extLst>
        </xdr:cNvPr>
        <xdr:cNvSpPr/>
      </xdr:nvSpPr>
      <xdr:spPr>
        <a:xfrm>
          <a:off x="20383500" y="677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125730</xdr:rowOff>
    </xdr:from>
    <xdr:to>
      <xdr:col>111</xdr:col>
      <xdr:colOff>177800</xdr:colOff>
      <xdr:row>39</xdr:row>
      <xdr:rowOff>137704</xdr:rowOff>
    </xdr:to>
    <xdr:cxnSp macro="">
      <xdr:nvCxnSpPr>
        <xdr:cNvPr id="503" name="直線コネクタ 502">
          <a:extLst>
            <a:ext uri="{FF2B5EF4-FFF2-40B4-BE49-F238E27FC236}">
              <a16:creationId xmlns:a16="http://schemas.microsoft.com/office/drawing/2014/main" id="{C07B9795-EE6B-4429-9421-378C2AA1CCB3}"/>
            </a:ext>
          </a:extLst>
        </xdr:cNvPr>
        <xdr:cNvCxnSpPr/>
      </xdr:nvCxnSpPr>
      <xdr:spPr>
        <a:xfrm flipV="1">
          <a:off x="20434300" y="6812280"/>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99967</xdr:rowOff>
    </xdr:from>
    <xdr:to>
      <xdr:col>102</xdr:col>
      <xdr:colOff>165100</xdr:colOff>
      <xdr:row>40</xdr:row>
      <xdr:rowOff>30117</xdr:rowOff>
    </xdr:to>
    <xdr:sp macro="" textlink="">
      <xdr:nvSpPr>
        <xdr:cNvPr id="504" name="楕円 503">
          <a:extLst>
            <a:ext uri="{FF2B5EF4-FFF2-40B4-BE49-F238E27FC236}">
              <a16:creationId xmlns:a16="http://schemas.microsoft.com/office/drawing/2014/main" id="{424BDEF2-E65C-4DAD-BDE9-D19CFDD9356A}"/>
            </a:ext>
          </a:extLst>
        </xdr:cNvPr>
        <xdr:cNvSpPr/>
      </xdr:nvSpPr>
      <xdr:spPr>
        <a:xfrm>
          <a:off x="19494500" y="67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137704</xdr:rowOff>
    </xdr:from>
    <xdr:to>
      <xdr:col>107</xdr:col>
      <xdr:colOff>50800</xdr:colOff>
      <xdr:row>39</xdr:row>
      <xdr:rowOff>150767</xdr:rowOff>
    </xdr:to>
    <xdr:cxnSp macro="">
      <xdr:nvCxnSpPr>
        <xdr:cNvPr id="505" name="直線コネクタ 504">
          <a:extLst>
            <a:ext uri="{FF2B5EF4-FFF2-40B4-BE49-F238E27FC236}">
              <a16:creationId xmlns:a16="http://schemas.microsoft.com/office/drawing/2014/main" id="{5DD310E8-DD19-44BC-82AC-E4230FEAAD01}"/>
            </a:ext>
          </a:extLst>
        </xdr:cNvPr>
        <xdr:cNvCxnSpPr/>
      </xdr:nvCxnSpPr>
      <xdr:spPr>
        <a:xfrm flipV="1">
          <a:off x="19545300" y="68242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115207</xdr:rowOff>
    </xdr:from>
    <xdr:to>
      <xdr:col>98</xdr:col>
      <xdr:colOff>38100</xdr:colOff>
      <xdr:row>40</xdr:row>
      <xdr:rowOff>45357</xdr:rowOff>
    </xdr:to>
    <xdr:sp macro="" textlink="">
      <xdr:nvSpPr>
        <xdr:cNvPr id="506" name="楕円 505">
          <a:extLst>
            <a:ext uri="{FF2B5EF4-FFF2-40B4-BE49-F238E27FC236}">
              <a16:creationId xmlns:a16="http://schemas.microsoft.com/office/drawing/2014/main" id="{A08876A3-DF7E-40AE-8B1F-20385C83AA4B}"/>
            </a:ext>
          </a:extLst>
        </xdr:cNvPr>
        <xdr:cNvSpPr/>
      </xdr:nvSpPr>
      <xdr:spPr>
        <a:xfrm>
          <a:off x="18605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150767</xdr:rowOff>
    </xdr:from>
    <xdr:to>
      <xdr:col>102</xdr:col>
      <xdr:colOff>114300</xdr:colOff>
      <xdr:row>39</xdr:row>
      <xdr:rowOff>166007</xdr:rowOff>
    </xdr:to>
    <xdr:cxnSp macro="">
      <xdr:nvCxnSpPr>
        <xdr:cNvPr id="507" name="直線コネクタ 506">
          <a:extLst>
            <a:ext uri="{FF2B5EF4-FFF2-40B4-BE49-F238E27FC236}">
              <a16:creationId xmlns:a16="http://schemas.microsoft.com/office/drawing/2014/main" id="{7DD38031-D16B-46FB-8D63-D0AC2FBA8A65}"/>
            </a:ext>
          </a:extLst>
        </xdr:cNvPr>
        <xdr:cNvCxnSpPr/>
      </xdr:nvCxnSpPr>
      <xdr:spPr>
        <a:xfrm flipV="1">
          <a:off x="18656300" y="6837317"/>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576887F6-A5FC-4C98-9285-D0ED472C9F99}"/>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9AA9FD3C-AC8B-42FF-A1F9-C184F24E91ED}"/>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522270A5-920D-41A5-B1ED-80A7985AE49E}"/>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77730B86-C0B5-4348-9A52-D0961D6FA41F}"/>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167657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D132FD1F-34B1-4405-B215-EF04BE59775C}"/>
            </a:ext>
          </a:extLst>
        </xdr:cNvPr>
        <xdr:cNvSpPr txBox="1"/>
      </xdr:nvSpPr>
      <xdr:spPr>
        <a:xfrm>
          <a:off x="210757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33581</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0D5D7B5C-9D08-4B7B-A611-26FEA9BB9318}"/>
            </a:ext>
          </a:extLst>
        </xdr:cNvPr>
        <xdr:cNvSpPr txBox="1"/>
      </xdr:nvSpPr>
      <xdr:spPr>
        <a:xfrm>
          <a:off x="20199427" y="654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46644</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E36213DE-17BF-4820-BB66-92EB8F0AAEBA}"/>
            </a:ext>
          </a:extLst>
        </xdr:cNvPr>
        <xdr:cNvSpPr txBox="1"/>
      </xdr:nvSpPr>
      <xdr:spPr>
        <a:xfrm>
          <a:off x="19310427" y="65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36484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0A52DFE4-FCB0-4210-A7BA-3FC683C1E252}"/>
            </a:ext>
          </a:extLst>
        </xdr:cNvPr>
        <xdr:cNvSpPr txBox="1"/>
      </xdr:nvSpPr>
      <xdr:spPr>
        <a:xfrm>
          <a:off x="18421427" y="689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EDEA7E0D-9823-4BD8-940A-510B3D461F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014ACA52-5B09-4984-912B-F4E534D4ED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8D47FCCE-E33B-4677-8834-D44F13C929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B1BEE239-97A6-4F2A-8F48-B3D11770FEA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5296B455-3BA9-4BC5-A5D4-7F452A9A10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3279E4D9-0E36-488B-9272-DA823C2BA11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1A451785-D32D-438D-8406-183861B2B01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DCD7D79F-56C6-46CC-8A23-DC5AC13C9C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D60EE3CD-C804-400D-8E23-8937FDB77C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E61FB056-FD3D-42E0-A48E-0AAD7ED3D29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B335D93D-C52F-47E6-AF99-2955485558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7A329DAF-7511-409E-9C59-21906395F1A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30A504BF-E8B2-4299-9FD8-E1EBFB1448B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66AB18EB-6B13-4246-ABD6-9EC9A88C045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524F762D-2A67-4442-9A7E-5496F231F6A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97827697-D9E4-4C15-80BA-0B8FB1B7A1C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9FC8A383-B153-49F1-8CB3-18ADECBA014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B84C3B2B-1BF6-41F2-98F2-ACA463F5C56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9D388D84-2D92-44C7-B40D-A50BFCDFAA8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E3D71ED7-B860-4191-B9ED-22855ADA798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75451A17-778F-48DF-98B8-18CFCD87F01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0C6898E3-4A48-40F3-AE7A-D6A44F2485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F3177A8B-314B-47A7-BF60-2135C3EB6BE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42EB3FA8-118F-4DFC-955A-FBFF5382CCC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860A03A3-66FA-4FF3-8BE5-4894D19353FD}"/>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E3F085DE-7AED-493A-83DA-8E7BA860FCEB}"/>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9879FFE2-489A-4985-B51F-57CCC296A8DE}"/>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348217FC-ABCA-4976-86B4-4B40424E3025}"/>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4BD35F19-4BF9-43BD-83DA-1B54B86322A9}"/>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201F2BB0-5DCE-47BC-A540-E8DA425B0566}"/>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EF8B55D5-0547-42BB-82AA-C749811B92D5}"/>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0361F91A-D98E-49B7-9188-0B2003791048}"/>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A0BAFFFD-62AF-4E1B-88CF-72A78AC10322}"/>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139D8BCC-EF51-4F6A-8002-7563384D61EF}"/>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BFEEDD65-CC7A-4257-9DBB-20EB92FC2432}"/>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AE0B626-AA1E-4BA7-9A79-5637A515457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91638AC-0227-417B-8BD5-AAF04C18FD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ABA752F-A9E1-4167-96DD-01E8D8AB6C0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833D1556-940C-41F1-8B18-F1A6304411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5BABE87-8C63-4839-91A1-43703BFA8C4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46355</xdr:rowOff>
    </xdr:from>
    <xdr:to>
      <xdr:col>85</xdr:col>
      <xdr:colOff>177800</xdr:colOff>
      <xdr:row>58</xdr:row>
      <xdr:rowOff>147955</xdr:rowOff>
    </xdr:to>
    <xdr:sp macro="" textlink="">
      <xdr:nvSpPr>
        <xdr:cNvPr id="556" name="楕円 555">
          <a:extLst>
            <a:ext uri="{FF2B5EF4-FFF2-40B4-BE49-F238E27FC236}">
              <a16:creationId xmlns:a16="http://schemas.microsoft.com/office/drawing/2014/main" id="{23A719CE-826B-4F1C-80B5-B8C1216FFA12}"/>
            </a:ext>
          </a:extLst>
        </xdr:cNvPr>
        <xdr:cNvSpPr/>
      </xdr:nvSpPr>
      <xdr:spPr>
        <a:xfrm>
          <a:off x="162687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69232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A72D0552-DB0C-4DB6-93D7-9C0EC8DDAAA4}"/>
            </a:ext>
          </a:extLst>
        </xdr:cNvPr>
        <xdr:cNvSpPr txBox="1"/>
      </xdr:nvSpPr>
      <xdr:spPr>
        <a:xfrm>
          <a:off x="16357600"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57785</xdr:rowOff>
    </xdr:from>
    <xdr:to>
      <xdr:col>81</xdr:col>
      <xdr:colOff>101600</xdr:colOff>
      <xdr:row>57</xdr:row>
      <xdr:rowOff>159385</xdr:rowOff>
    </xdr:to>
    <xdr:sp macro="" textlink="">
      <xdr:nvSpPr>
        <xdr:cNvPr id="558" name="楕円 557">
          <a:extLst>
            <a:ext uri="{FF2B5EF4-FFF2-40B4-BE49-F238E27FC236}">
              <a16:creationId xmlns:a16="http://schemas.microsoft.com/office/drawing/2014/main" id="{27B9DBAE-56C3-42AB-A78F-DA72BC3C585D}"/>
            </a:ext>
          </a:extLst>
        </xdr:cNvPr>
        <xdr:cNvSpPr/>
      </xdr:nvSpPr>
      <xdr:spPr>
        <a:xfrm>
          <a:off x="15430500" y="9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108585</xdr:rowOff>
    </xdr:from>
    <xdr:to>
      <xdr:col>85</xdr:col>
      <xdr:colOff>127000</xdr:colOff>
      <xdr:row>58</xdr:row>
      <xdr:rowOff>97155</xdr:rowOff>
    </xdr:to>
    <xdr:cxnSp macro="">
      <xdr:nvCxnSpPr>
        <xdr:cNvPr id="559" name="直線コネクタ 558">
          <a:extLst>
            <a:ext uri="{FF2B5EF4-FFF2-40B4-BE49-F238E27FC236}">
              <a16:creationId xmlns:a16="http://schemas.microsoft.com/office/drawing/2014/main" id="{DBE4DB58-6201-4164-B38E-09BBD0685ED5}"/>
            </a:ext>
          </a:extLst>
        </xdr:cNvPr>
        <xdr:cNvCxnSpPr/>
      </xdr:nvCxnSpPr>
      <xdr:spPr>
        <a:xfrm>
          <a:off x="15481300" y="988123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135890</xdr:rowOff>
    </xdr:from>
    <xdr:to>
      <xdr:col>76</xdr:col>
      <xdr:colOff>165100</xdr:colOff>
      <xdr:row>58</xdr:row>
      <xdr:rowOff>66040</xdr:rowOff>
    </xdr:to>
    <xdr:sp macro="" textlink="">
      <xdr:nvSpPr>
        <xdr:cNvPr id="560" name="楕円 559">
          <a:extLst>
            <a:ext uri="{FF2B5EF4-FFF2-40B4-BE49-F238E27FC236}">
              <a16:creationId xmlns:a16="http://schemas.microsoft.com/office/drawing/2014/main" id="{DE121366-5EE0-410E-842C-30AF02340E06}"/>
            </a:ext>
          </a:extLst>
        </xdr:cNvPr>
        <xdr:cNvSpPr/>
      </xdr:nvSpPr>
      <xdr:spPr>
        <a:xfrm>
          <a:off x="14541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108585</xdr:rowOff>
    </xdr:from>
    <xdr:to>
      <xdr:col>81</xdr:col>
      <xdr:colOff>50800</xdr:colOff>
      <xdr:row>58</xdr:row>
      <xdr:rowOff>15240</xdr:rowOff>
    </xdr:to>
    <xdr:cxnSp macro="">
      <xdr:nvCxnSpPr>
        <xdr:cNvPr id="561" name="直線コネクタ 560">
          <a:extLst>
            <a:ext uri="{FF2B5EF4-FFF2-40B4-BE49-F238E27FC236}">
              <a16:creationId xmlns:a16="http://schemas.microsoft.com/office/drawing/2014/main" id="{A8881C50-EC25-4A93-8D48-2732716474C8}"/>
            </a:ext>
          </a:extLst>
        </xdr:cNvPr>
        <xdr:cNvCxnSpPr/>
      </xdr:nvCxnSpPr>
      <xdr:spPr>
        <a:xfrm flipV="1">
          <a:off x="14592300" y="988123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95885</xdr:rowOff>
    </xdr:from>
    <xdr:to>
      <xdr:col>72</xdr:col>
      <xdr:colOff>38100</xdr:colOff>
      <xdr:row>58</xdr:row>
      <xdr:rowOff>26035</xdr:rowOff>
    </xdr:to>
    <xdr:sp macro="" textlink="">
      <xdr:nvSpPr>
        <xdr:cNvPr id="562" name="楕円 561">
          <a:extLst>
            <a:ext uri="{FF2B5EF4-FFF2-40B4-BE49-F238E27FC236}">
              <a16:creationId xmlns:a16="http://schemas.microsoft.com/office/drawing/2014/main" id="{5075FCED-6177-4391-B2E0-DDC9839618B3}"/>
            </a:ext>
          </a:extLst>
        </xdr:cNvPr>
        <xdr:cNvSpPr/>
      </xdr:nvSpPr>
      <xdr:spPr>
        <a:xfrm>
          <a:off x="13652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146685</xdr:rowOff>
    </xdr:from>
    <xdr:to>
      <xdr:col>76</xdr:col>
      <xdr:colOff>114300</xdr:colOff>
      <xdr:row>58</xdr:row>
      <xdr:rowOff>15240</xdr:rowOff>
    </xdr:to>
    <xdr:cxnSp macro="">
      <xdr:nvCxnSpPr>
        <xdr:cNvPr id="563" name="直線コネクタ 562">
          <a:extLst>
            <a:ext uri="{FF2B5EF4-FFF2-40B4-BE49-F238E27FC236}">
              <a16:creationId xmlns:a16="http://schemas.microsoft.com/office/drawing/2014/main" id="{DE79CF17-B31E-4EB8-85D5-558539AF8A45}"/>
            </a:ext>
          </a:extLst>
        </xdr:cNvPr>
        <xdr:cNvCxnSpPr/>
      </xdr:nvCxnSpPr>
      <xdr:spPr>
        <a:xfrm>
          <a:off x="13703300" y="99193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564" name="楕円 563">
          <a:extLst>
            <a:ext uri="{FF2B5EF4-FFF2-40B4-BE49-F238E27FC236}">
              <a16:creationId xmlns:a16="http://schemas.microsoft.com/office/drawing/2014/main" id="{19412FDD-CED5-420F-9358-D0D9FA491E33}"/>
            </a:ext>
          </a:extLst>
        </xdr:cNvPr>
        <xdr:cNvSpPr/>
      </xdr:nvSpPr>
      <xdr:spPr>
        <a:xfrm>
          <a:off x="12763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146685</xdr:rowOff>
    </xdr:to>
    <xdr:cxnSp macro="">
      <xdr:nvCxnSpPr>
        <xdr:cNvPr id="565" name="直線コネクタ 564">
          <a:extLst>
            <a:ext uri="{FF2B5EF4-FFF2-40B4-BE49-F238E27FC236}">
              <a16:creationId xmlns:a16="http://schemas.microsoft.com/office/drawing/2014/main" id="{6AEDB662-87B0-45D9-B17B-3377832DCB43}"/>
            </a:ext>
          </a:extLst>
        </xdr:cNvPr>
        <xdr:cNvCxnSpPr/>
      </xdr:nvCxnSpPr>
      <xdr:spPr>
        <a:xfrm>
          <a:off x="12814300" y="98793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6" name="n_1aveValue【学校施設】&#10;有形固定資産減価償却率">
          <a:extLst>
            <a:ext uri="{FF2B5EF4-FFF2-40B4-BE49-F238E27FC236}">
              <a16:creationId xmlns:a16="http://schemas.microsoft.com/office/drawing/2014/main" id="{CB910192-C5CC-4A30-856B-244C4A6D9A8B}"/>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8D25D510-7E0E-4AC6-9F5A-A05C3880CB91}"/>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8" name="n_3aveValue【学校施設】&#10;有形固定資産減価償却率">
          <a:extLst>
            <a:ext uri="{FF2B5EF4-FFF2-40B4-BE49-F238E27FC236}">
              <a16:creationId xmlns:a16="http://schemas.microsoft.com/office/drawing/2014/main" id="{4D0D7528-17B7-4CCB-BDDD-527FB20AC4D4}"/>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569" name="n_4aveValue【学校施設】&#10;有形固定資産減価償却率">
          <a:extLst>
            <a:ext uri="{FF2B5EF4-FFF2-40B4-BE49-F238E27FC236}">
              <a16:creationId xmlns:a16="http://schemas.microsoft.com/office/drawing/2014/main" id="{D7416D71-9BB2-49F2-BBD6-9D6F731E77CE}"/>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4462</xdr:rowOff>
    </xdr:from>
    <xdr:ext cx="405111" cy="259045"/>
    <xdr:sp macro="" textlink="">
      <xdr:nvSpPr>
        <xdr:cNvPr id="570" name="n_1mainValue【学校施設】&#10;有形固定資産減価償却率">
          <a:extLst>
            <a:ext uri="{FF2B5EF4-FFF2-40B4-BE49-F238E27FC236}">
              <a16:creationId xmlns:a16="http://schemas.microsoft.com/office/drawing/2014/main" id="{84C2D648-EADD-4AD1-88B8-6F402E4F6B57}"/>
            </a:ext>
          </a:extLst>
        </xdr:cNvPr>
        <xdr:cNvSpPr txBox="1"/>
      </xdr:nvSpPr>
      <xdr:spPr>
        <a:xfrm>
          <a:off x="15266044" y="960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82567</xdr:rowOff>
    </xdr:from>
    <xdr:ext cx="405111" cy="259045"/>
    <xdr:sp macro="" textlink="">
      <xdr:nvSpPr>
        <xdr:cNvPr id="571" name="n_2mainValue【学校施設】&#10;有形固定資産減価償却率">
          <a:extLst>
            <a:ext uri="{FF2B5EF4-FFF2-40B4-BE49-F238E27FC236}">
              <a16:creationId xmlns:a16="http://schemas.microsoft.com/office/drawing/2014/main" id="{13BA4288-2079-401D-84B4-42F885119037}"/>
            </a:ext>
          </a:extLst>
        </xdr:cNvPr>
        <xdr:cNvSpPr txBox="1"/>
      </xdr:nvSpPr>
      <xdr:spPr>
        <a:xfrm>
          <a:off x="14389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42562</xdr:rowOff>
    </xdr:from>
    <xdr:ext cx="405111" cy="259045"/>
    <xdr:sp macro="" textlink="">
      <xdr:nvSpPr>
        <xdr:cNvPr id="572" name="n_3mainValue【学校施設】&#10;有形固定資産減価償却率">
          <a:extLst>
            <a:ext uri="{FF2B5EF4-FFF2-40B4-BE49-F238E27FC236}">
              <a16:creationId xmlns:a16="http://schemas.microsoft.com/office/drawing/2014/main" id="{F8011D4A-54EF-43ED-A0DE-FC317B2DB1B4}"/>
            </a:ext>
          </a:extLst>
        </xdr:cNvPr>
        <xdr:cNvSpPr txBox="1"/>
      </xdr:nvSpPr>
      <xdr:spPr>
        <a:xfrm>
          <a:off x="135007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573" name="n_4mainValue【学校施設】&#10;有形固定資産減価償却率">
          <a:extLst>
            <a:ext uri="{FF2B5EF4-FFF2-40B4-BE49-F238E27FC236}">
              <a16:creationId xmlns:a16="http://schemas.microsoft.com/office/drawing/2014/main" id="{0D1DAA60-9F89-429D-8D2E-7ADED894EDD7}"/>
            </a:ext>
          </a:extLst>
        </xdr:cNvPr>
        <xdr:cNvSpPr txBox="1"/>
      </xdr:nvSpPr>
      <xdr:spPr>
        <a:xfrm>
          <a:off x="12611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D6B28C10-BCF4-4D6D-8A52-B0F5884BC38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BC183106-93B6-4C93-BC60-68C11694F7A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61CC46C5-456C-408A-90B7-C56667E911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F6885488-AB4E-40E9-A576-2EB9800C902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EFA32489-64C5-4369-9666-CA51709C5F3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2C84B630-542A-4794-9B2C-A4020237A84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CC9C7D5D-B14B-4BA0-9521-D582694F714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CB15B941-AA00-4B4D-ADB0-31397128AB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DDB531A6-728C-40EF-9EFB-84439E4F1BF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2FD8DADC-6337-4777-9448-0751158D4F9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87C81540-D311-4CAF-AAB8-8409B39EC0D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13346B6C-8903-490A-AA14-F78D609EDFA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66A8706C-1B47-41A9-8A77-90398A8FA92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64381071-EA39-4C51-970A-2A6DF4A7EEA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31361711-BB7C-4C9C-A9AD-41FA201DD6F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A1AE8852-C8CC-439D-B4C3-575A257033F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D8D38491-9BA7-40CD-A022-27EBFCF4B3F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47083C64-D992-4E60-B583-D7415A25F53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5AC7B825-F99A-44A8-B7AD-91C34828078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5AE533B0-0D66-47F4-969D-2A77BA39B96F}"/>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01815AE6-AF79-425C-B96F-808481CDAF5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D18BB1C6-4889-4463-BDA4-5C4977EE9008}"/>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FC5F730E-91B1-4EED-84C1-EED9605523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3CDA5A6D-7894-4DF2-9F71-B81356A7803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BA0B3B13-9AC1-4D12-9820-98A96441077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4AC3069B-FC63-4E0D-9B1A-51E3763D4A1F}"/>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F2BDFACE-401E-41BA-B697-919828A7BA22}"/>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3AC902F5-2F61-4FC8-9B33-4475CD340A33}"/>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AD818C42-16A1-4583-90B4-1983A8C16E50}"/>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9A8AA01B-0788-45D7-9DA5-B9B4F3B44713}"/>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4" name="【学校施設】&#10;一人当たり面積平均値テキスト">
          <a:extLst>
            <a:ext uri="{FF2B5EF4-FFF2-40B4-BE49-F238E27FC236}">
              <a16:creationId xmlns:a16="http://schemas.microsoft.com/office/drawing/2014/main" id="{47B98826-E1F8-488B-B408-129B3B7CD3FF}"/>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0EBC69D2-9E20-442D-9C73-BF69A9861498}"/>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A4AC16F0-F0AB-41DA-B31E-DD81A8435764}"/>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BD396ED7-7712-4D8D-9813-6CBB0F6DBC55}"/>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6989528A-98C9-4A16-858A-A73CCEB49264}"/>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9224B16A-C3F3-4D26-9844-806C1315BB19}"/>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D7FD584-CAC4-4CBB-BB72-6BD719D4543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A757027-12E1-42B8-964A-C2237A3EEB6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87AB5CEC-1DD3-48F7-A543-8EA5C47AEF0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27BFBCF-44F4-4C67-A3DE-325E3E46B2F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4F975A1E-3A89-489C-B413-AB086A5482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146231</xdr:rowOff>
    </xdr:from>
    <xdr:to>
      <xdr:col>116</xdr:col>
      <xdr:colOff>114300</xdr:colOff>
      <xdr:row>63</xdr:row>
      <xdr:rowOff>76381</xdr:rowOff>
    </xdr:to>
    <xdr:sp macro="" textlink="">
      <xdr:nvSpPr>
        <xdr:cNvPr id="615" name="楕円 614">
          <a:extLst>
            <a:ext uri="{FF2B5EF4-FFF2-40B4-BE49-F238E27FC236}">
              <a16:creationId xmlns:a16="http://schemas.microsoft.com/office/drawing/2014/main" id="{53482573-F74C-407E-905E-C4184E267CB9}"/>
            </a:ext>
          </a:extLst>
        </xdr:cNvPr>
        <xdr:cNvSpPr/>
      </xdr:nvSpPr>
      <xdr:spPr>
        <a:xfrm>
          <a:off x="22110700" y="1077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124658</xdr:rowOff>
    </xdr:from>
    <xdr:ext cx="469744" cy="259045"/>
    <xdr:sp macro="" textlink="">
      <xdr:nvSpPr>
        <xdr:cNvPr id="616" name="【学校施設】&#10;一人当たり面積該当値テキスト">
          <a:extLst>
            <a:ext uri="{FF2B5EF4-FFF2-40B4-BE49-F238E27FC236}">
              <a16:creationId xmlns:a16="http://schemas.microsoft.com/office/drawing/2014/main" id="{6AA8E222-4EB1-4DAE-89E1-64EF103D2746}"/>
            </a:ext>
          </a:extLst>
        </xdr:cNvPr>
        <xdr:cNvSpPr txBox="1"/>
      </xdr:nvSpPr>
      <xdr:spPr>
        <a:xfrm>
          <a:off x="22199600" y="1075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153307</xdr:rowOff>
    </xdr:from>
    <xdr:to>
      <xdr:col>112</xdr:col>
      <xdr:colOff>38100</xdr:colOff>
      <xdr:row>63</xdr:row>
      <xdr:rowOff>83457</xdr:rowOff>
    </xdr:to>
    <xdr:sp macro="" textlink="">
      <xdr:nvSpPr>
        <xdr:cNvPr id="617" name="楕円 616">
          <a:extLst>
            <a:ext uri="{FF2B5EF4-FFF2-40B4-BE49-F238E27FC236}">
              <a16:creationId xmlns:a16="http://schemas.microsoft.com/office/drawing/2014/main" id="{BAAF3580-FD22-4B16-A34C-91E486460AA4}"/>
            </a:ext>
          </a:extLst>
        </xdr:cNvPr>
        <xdr:cNvSpPr/>
      </xdr:nvSpPr>
      <xdr:spPr>
        <a:xfrm>
          <a:off x="21272500" y="10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25581</xdr:rowOff>
    </xdr:from>
    <xdr:to>
      <xdr:col>116</xdr:col>
      <xdr:colOff>63500</xdr:colOff>
      <xdr:row>63</xdr:row>
      <xdr:rowOff>32657</xdr:rowOff>
    </xdr:to>
    <xdr:cxnSp macro="">
      <xdr:nvCxnSpPr>
        <xdr:cNvPr id="618" name="直線コネクタ 617">
          <a:extLst>
            <a:ext uri="{FF2B5EF4-FFF2-40B4-BE49-F238E27FC236}">
              <a16:creationId xmlns:a16="http://schemas.microsoft.com/office/drawing/2014/main" id="{2E7EC871-FFC4-4814-A69B-A3ED1B22E8C7}"/>
            </a:ext>
          </a:extLst>
        </xdr:cNvPr>
        <xdr:cNvCxnSpPr/>
      </xdr:nvCxnSpPr>
      <xdr:spPr>
        <a:xfrm flipV="1">
          <a:off x="21323300" y="10826931"/>
          <a:ext cx="8382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160056</xdr:rowOff>
    </xdr:from>
    <xdr:to>
      <xdr:col>107</xdr:col>
      <xdr:colOff>101600</xdr:colOff>
      <xdr:row>63</xdr:row>
      <xdr:rowOff>90206</xdr:rowOff>
    </xdr:to>
    <xdr:sp macro="" textlink="">
      <xdr:nvSpPr>
        <xdr:cNvPr id="619" name="楕円 618">
          <a:extLst>
            <a:ext uri="{FF2B5EF4-FFF2-40B4-BE49-F238E27FC236}">
              <a16:creationId xmlns:a16="http://schemas.microsoft.com/office/drawing/2014/main" id="{E128F26E-52B3-441F-A5C3-574515701948}"/>
            </a:ext>
          </a:extLst>
        </xdr:cNvPr>
        <xdr:cNvSpPr/>
      </xdr:nvSpPr>
      <xdr:spPr>
        <a:xfrm>
          <a:off x="20383500" y="107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32657</xdr:rowOff>
    </xdr:from>
    <xdr:to>
      <xdr:col>111</xdr:col>
      <xdr:colOff>177800</xdr:colOff>
      <xdr:row>63</xdr:row>
      <xdr:rowOff>39406</xdr:rowOff>
    </xdr:to>
    <xdr:cxnSp macro="">
      <xdr:nvCxnSpPr>
        <xdr:cNvPr id="620" name="直線コネクタ 619">
          <a:extLst>
            <a:ext uri="{FF2B5EF4-FFF2-40B4-BE49-F238E27FC236}">
              <a16:creationId xmlns:a16="http://schemas.microsoft.com/office/drawing/2014/main" id="{94B868B2-3BBA-4EFB-B15E-C133DFF53D20}"/>
            </a:ext>
          </a:extLst>
        </xdr:cNvPr>
        <xdr:cNvCxnSpPr/>
      </xdr:nvCxnSpPr>
      <xdr:spPr>
        <a:xfrm flipV="1">
          <a:off x="20434300" y="10834007"/>
          <a:ext cx="889000" cy="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167459</xdr:rowOff>
    </xdr:from>
    <xdr:to>
      <xdr:col>102</xdr:col>
      <xdr:colOff>165100</xdr:colOff>
      <xdr:row>63</xdr:row>
      <xdr:rowOff>97609</xdr:rowOff>
    </xdr:to>
    <xdr:sp macro="" textlink="">
      <xdr:nvSpPr>
        <xdr:cNvPr id="621" name="楕円 620">
          <a:extLst>
            <a:ext uri="{FF2B5EF4-FFF2-40B4-BE49-F238E27FC236}">
              <a16:creationId xmlns:a16="http://schemas.microsoft.com/office/drawing/2014/main" id="{3A621A82-2018-4DF1-A223-86C22BE4A9D3}"/>
            </a:ext>
          </a:extLst>
        </xdr:cNvPr>
        <xdr:cNvSpPr/>
      </xdr:nvSpPr>
      <xdr:spPr>
        <a:xfrm>
          <a:off x="19494500" y="1079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39406</xdr:rowOff>
    </xdr:from>
    <xdr:to>
      <xdr:col>107</xdr:col>
      <xdr:colOff>50800</xdr:colOff>
      <xdr:row>63</xdr:row>
      <xdr:rowOff>46809</xdr:rowOff>
    </xdr:to>
    <xdr:cxnSp macro="">
      <xdr:nvCxnSpPr>
        <xdr:cNvPr id="622" name="直線コネクタ 621">
          <a:extLst>
            <a:ext uri="{FF2B5EF4-FFF2-40B4-BE49-F238E27FC236}">
              <a16:creationId xmlns:a16="http://schemas.microsoft.com/office/drawing/2014/main" id="{67EE9F78-7EBA-49AD-A5F6-237136D1523D}"/>
            </a:ext>
          </a:extLst>
        </xdr:cNvPr>
        <xdr:cNvCxnSpPr/>
      </xdr:nvCxnSpPr>
      <xdr:spPr>
        <a:xfrm flipV="1">
          <a:off x="19545300" y="10840756"/>
          <a:ext cx="889000" cy="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4390</xdr:rowOff>
    </xdr:from>
    <xdr:to>
      <xdr:col>98</xdr:col>
      <xdr:colOff>38100</xdr:colOff>
      <xdr:row>63</xdr:row>
      <xdr:rowOff>105990</xdr:rowOff>
    </xdr:to>
    <xdr:sp macro="" textlink="">
      <xdr:nvSpPr>
        <xdr:cNvPr id="623" name="楕円 622">
          <a:extLst>
            <a:ext uri="{FF2B5EF4-FFF2-40B4-BE49-F238E27FC236}">
              <a16:creationId xmlns:a16="http://schemas.microsoft.com/office/drawing/2014/main" id="{25A5CC68-F283-4C96-BD02-44EAF079DE6B}"/>
            </a:ext>
          </a:extLst>
        </xdr:cNvPr>
        <xdr:cNvSpPr/>
      </xdr:nvSpPr>
      <xdr:spPr>
        <a:xfrm>
          <a:off x="18605500" y="108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46809</xdr:rowOff>
    </xdr:from>
    <xdr:to>
      <xdr:col>102</xdr:col>
      <xdr:colOff>114300</xdr:colOff>
      <xdr:row>63</xdr:row>
      <xdr:rowOff>55190</xdr:rowOff>
    </xdr:to>
    <xdr:cxnSp macro="">
      <xdr:nvCxnSpPr>
        <xdr:cNvPr id="624" name="直線コネクタ 623">
          <a:extLst>
            <a:ext uri="{FF2B5EF4-FFF2-40B4-BE49-F238E27FC236}">
              <a16:creationId xmlns:a16="http://schemas.microsoft.com/office/drawing/2014/main" id="{9D1A1674-91CC-4860-8AC6-01C06FCC37A9}"/>
            </a:ext>
          </a:extLst>
        </xdr:cNvPr>
        <xdr:cNvCxnSpPr/>
      </xdr:nvCxnSpPr>
      <xdr:spPr>
        <a:xfrm flipV="1">
          <a:off x="18656300" y="10848159"/>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5" name="n_1aveValue【学校施設】&#10;一人当たり面積">
          <a:extLst>
            <a:ext uri="{FF2B5EF4-FFF2-40B4-BE49-F238E27FC236}">
              <a16:creationId xmlns:a16="http://schemas.microsoft.com/office/drawing/2014/main" id="{A4410477-91DC-4D4E-BEB9-A716FAFBE439}"/>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626" name="n_2aveValue【学校施設】&#10;一人当たり面積">
          <a:extLst>
            <a:ext uri="{FF2B5EF4-FFF2-40B4-BE49-F238E27FC236}">
              <a16:creationId xmlns:a16="http://schemas.microsoft.com/office/drawing/2014/main" id="{F3C06677-679D-4E1A-BEB8-FF9AA3CD6885}"/>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627" name="n_3aveValue【学校施設】&#10;一人当たり面積">
          <a:extLst>
            <a:ext uri="{FF2B5EF4-FFF2-40B4-BE49-F238E27FC236}">
              <a16:creationId xmlns:a16="http://schemas.microsoft.com/office/drawing/2014/main" id="{90C76FA7-06CB-4F98-8DD9-166566ED4BF9}"/>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28" name="n_4aveValue【学校施設】&#10;一人当たり面積">
          <a:extLst>
            <a:ext uri="{FF2B5EF4-FFF2-40B4-BE49-F238E27FC236}">
              <a16:creationId xmlns:a16="http://schemas.microsoft.com/office/drawing/2014/main" id="{265A1C32-44C9-4CB3-A561-2FD1A1F8612E}"/>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74584</xdr:rowOff>
    </xdr:from>
    <xdr:ext cx="469744" cy="259045"/>
    <xdr:sp macro="" textlink="">
      <xdr:nvSpPr>
        <xdr:cNvPr id="629" name="n_1mainValue【学校施設】&#10;一人当たり面積">
          <a:extLst>
            <a:ext uri="{FF2B5EF4-FFF2-40B4-BE49-F238E27FC236}">
              <a16:creationId xmlns:a16="http://schemas.microsoft.com/office/drawing/2014/main" id="{04439B12-89DB-497D-85A0-CFA3550A29A9}"/>
            </a:ext>
          </a:extLst>
        </xdr:cNvPr>
        <xdr:cNvSpPr txBox="1"/>
      </xdr:nvSpPr>
      <xdr:spPr>
        <a:xfrm>
          <a:off x="21075727" y="1087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81333</xdr:rowOff>
    </xdr:from>
    <xdr:ext cx="469744" cy="259045"/>
    <xdr:sp macro="" textlink="">
      <xdr:nvSpPr>
        <xdr:cNvPr id="630" name="n_2mainValue【学校施設】&#10;一人当たり面積">
          <a:extLst>
            <a:ext uri="{FF2B5EF4-FFF2-40B4-BE49-F238E27FC236}">
              <a16:creationId xmlns:a16="http://schemas.microsoft.com/office/drawing/2014/main" id="{4F392340-8B68-4ED4-A3B8-E43FB729EA6B}"/>
            </a:ext>
          </a:extLst>
        </xdr:cNvPr>
        <xdr:cNvSpPr txBox="1"/>
      </xdr:nvSpPr>
      <xdr:spPr>
        <a:xfrm>
          <a:off x="20199427" y="108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88736</xdr:rowOff>
    </xdr:from>
    <xdr:ext cx="469744" cy="259045"/>
    <xdr:sp macro="" textlink="">
      <xdr:nvSpPr>
        <xdr:cNvPr id="631" name="n_3mainValue【学校施設】&#10;一人当たり面積">
          <a:extLst>
            <a:ext uri="{FF2B5EF4-FFF2-40B4-BE49-F238E27FC236}">
              <a16:creationId xmlns:a16="http://schemas.microsoft.com/office/drawing/2014/main" id="{D73F429F-DEF3-494E-9106-4B31C84494B5}"/>
            </a:ext>
          </a:extLst>
        </xdr:cNvPr>
        <xdr:cNvSpPr txBox="1"/>
      </xdr:nvSpPr>
      <xdr:spPr>
        <a:xfrm>
          <a:off x="19310427" y="108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97117</xdr:rowOff>
    </xdr:from>
    <xdr:ext cx="469744" cy="259045"/>
    <xdr:sp macro="" textlink="">
      <xdr:nvSpPr>
        <xdr:cNvPr id="632" name="n_4mainValue【学校施設】&#10;一人当たり面積">
          <a:extLst>
            <a:ext uri="{FF2B5EF4-FFF2-40B4-BE49-F238E27FC236}">
              <a16:creationId xmlns:a16="http://schemas.microsoft.com/office/drawing/2014/main" id="{C31FCCF7-E962-4386-9BF7-FD69DD597FA6}"/>
            </a:ext>
          </a:extLst>
        </xdr:cNvPr>
        <xdr:cNvSpPr txBox="1"/>
      </xdr:nvSpPr>
      <xdr:spPr>
        <a:xfrm>
          <a:off x="18421427" y="108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69A8F8F6-E798-45CE-B5CE-680F69F1D8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4FD10676-7565-424D-92BD-A81F33DCA4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AE854816-FBC4-4F5E-BD6B-E0692BE0DE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4A13864E-C286-40D8-8629-995CC798B1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A842F9D8-B7CB-46F2-AB0D-964B8BB5EB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5B55E35A-EADE-40CA-B66A-2998142A8B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3FEF1740-F790-47AD-8D2B-9ACB62F1B6E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D0C1B0A9-AAF1-4874-91BC-815095D32A8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EB8B9454-7121-4441-842F-2C9D782048F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8A07732B-FDD1-472B-9B70-24E035566EA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82BCC682-A08B-4D8A-9C74-D2862FD1084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B3ECD79B-0D85-42B4-93D9-B2AFC5FB6A0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EDDE61E6-0980-440F-89D7-C72CFE689B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C0835308-84F0-44CE-9FB0-2FCDCEB4C78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A3498EDE-45D8-4EE4-8DF4-306A919AAC9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04B5DC24-12A0-4D89-8D12-EAC866A9AD8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10FA7CC1-574D-4F7A-86E7-62FC047D13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A019E206-B3B1-4B16-A11D-0558F1F5C1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390A3B96-E239-4954-A7B5-1E86DC1CC7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F707E7CB-4570-457D-BCDE-7AAA7E1621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3C213CD1-109E-4DFF-8CAF-CAD047D0E52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62443C7A-8D6F-4600-A9FB-86566697F2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FCF435F1-FB51-43F4-A554-C63DA290E0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AC8C0CF2-3AA4-4AEB-8A37-C5430DE2E4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293F0C25-5B37-4FEF-9579-815B1D43E9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0853B445-390A-4B64-9337-82965C077F8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2E983C7F-303D-45F7-B992-164D0AAF3FC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6A59A194-9525-46EA-A58F-590522DD06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B5F0C89D-5568-43C4-BC29-2BE0F98BA0D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3BD25D56-6875-4D81-ADE8-A7F5097D68A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AFFE1FEA-C2EA-4BBB-B533-CFC2D3207FB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214425C7-C189-4F7A-98FA-61403B91574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E3B5FCC7-F9F4-4E6E-96DD-C509006995B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43EFC8E3-1558-4B5B-ADB5-0F7BD41B078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DEEF2CF8-87BD-48F7-9CC2-3470217E1B9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AFF63539-B8FB-4AB0-84E4-BCC7A95B21A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FC67CB10-F3C8-486A-BAAA-6E4D7055AC4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1FF802ED-1A47-4F85-88D1-FA5D453C57B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666582DE-CFB5-427E-A105-311BAED307D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EAD271F3-4152-438D-A30A-77052F156B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922CDE5F-00D2-482A-B659-A98AF75F19D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DAA27BD1-7E13-478E-8D01-755ED3102E43}"/>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0D8F4549-5EA3-44B2-AA21-AE38A90AF50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3148E911-1545-4472-BFF1-9659B59D216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01B0DA07-DF5E-4CD4-9378-ABEE64D20A4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BD3C9649-81FC-4DEC-9AEB-D2752BA69D70}"/>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79" name="【公民館】&#10;有形固定資産減価償却率平均値テキスト">
          <a:extLst>
            <a:ext uri="{FF2B5EF4-FFF2-40B4-BE49-F238E27FC236}">
              <a16:creationId xmlns:a16="http://schemas.microsoft.com/office/drawing/2014/main" id="{F23CC997-D39B-4747-B624-B1CB54CC6657}"/>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B56CED5A-3E3E-4A0E-9C44-5CEAB492261C}"/>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300F86AD-2A76-4C55-8E1A-F084B173D040}"/>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6F0BC47A-AB78-413F-BB48-DEA875570295}"/>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A48CC1BE-70AB-4E54-A813-255C8B3A3960}"/>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4" name="フローチャート: 判断 683">
          <a:extLst>
            <a:ext uri="{FF2B5EF4-FFF2-40B4-BE49-F238E27FC236}">
              <a16:creationId xmlns:a16="http://schemas.microsoft.com/office/drawing/2014/main" id="{F586ABE2-3194-4753-AF8A-5E7C92DA5D26}"/>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28BF8D45-7F95-4F35-94E6-3114A15D223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B576829-5DAB-42B5-9417-7D2B366C24E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20C8EDAD-0743-4468-B057-ECD0257F521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D75BCC50-51F2-482E-A2CF-60B1F5B45B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6BD33F45-AAD4-41D4-A6C7-452E86CF37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49893</xdr:rowOff>
    </xdr:from>
    <xdr:to>
      <xdr:col>85</xdr:col>
      <xdr:colOff>177800</xdr:colOff>
      <xdr:row>108</xdr:row>
      <xdr:rowOff>151493</xdr:rowOff>
    </xdr:to>
    <xdr:sp macro="" textlink="">
      <xdr:nvSpPr>
        <xdr:cNvPr id="690" name="楕円 689">
          <a:extLst>
            <a:ext uri="{FF2B5EF4-FFF2-40B4-BE49-F238E27FC236}">
              <a16:creationId xmlns:a16="http://schemas.microsoft.com/office/drawing/2014/main" id="{06A8BD46-7816-48F5-A013-E50CA3C4387D}"/>
            </a:ext>
          </a:extLst>
        </xdr:cNvPr>
        <xdr:cNvSpPr/>
      </xdr:nvSpPr>
      <xdr:spPr>
        <a:xfrm>
          <a:off x="162687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136270</xdr:rowOff>
    </xdr:from>
    <xdr:ext cx="405111" cy="259045"/>
    <xdr:sp macro="" textlink="">
      <xdr:nvSpPr>
        <xdr:cNvPr id="691" name="【公民館】&#10;有形固定資産減価償却率該当値テキスト">
          <a:extLst>
            <a:ext uri="{FF2B5EF4-FFF2-40B4-BE49-F238E27FC236}">
              <a16:creationId xmlns:a16="http://schemas.microsoft.com/office/drawing/2014/main" id="{19072834-0856-46B9-8603-061AFA12D430}"/>
            </a:ext>
          </a:extLst>
        </xdr:cNvPr>
        <xdr:cNvSpPr txBox="1"/>
      </xdr:nvSpPr>
      <xdr:spPr>
        <a:xfrm>
          <a:off x="16357600" y="1848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27032</xdr:rowOff>
    </xdr:from>
    <xdr:to>
      <xdr:col>81</xdr:col>
      <xdr:colOff>101600</xdr:colOff>
      <xdr:row>108</xdr:row>
      <xdr:rowOff>128632</xdr:rowOff>
    </xdr:to>
    <xdr:sp macro="" textlink="">
      <xdr:nvSpPr>
        <xdr:cNvPr id="692" name="楕円 691">
          <a:extLst>
            <a:ext uri="{FF2B5EF4-FFF2-40B4-BE49-F238E27FC236}">
              <a16:creationId xmlns:a16="http://schemas.microsoft.com/office/drawing/2014/main" id="{3AFDC3D2-8FF7-45A4-BAED-C2F2C314EF0A}"/>
            </a:ext>
          </a:extLst>
        </xdr:cNvPr>
        <xdr:cNvSpPr/>
      </xdr:nvSpPr>
      <xdr:spPr>
        <a:xfrm>
          <a:off x="15430500" y="18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77832</xdr:rowOff>
    </xdr:from>
    <xdr:to>
      <xdr:col>85</xdr:col>
      <xdr:colOff>127000</xdr:colOff>
      <xdr:row>108</xdr:row>
      <xdr:rowOff>100693</xdr:rowOff>
    </xdr:to>
    <xdr:cxnSp macro="">
      <xdr:nvCxnSpPr>
        <xdr:cNvPr id="693" name="直線コネクタ 692">
          <a:extLst>
            <a:ext uri="{FF2B5EF4-FFF2-40B4-BE49-F238E27FC236}">
              <a16:creationId xmlns:a16="http://schemas.microsoft.com/office/drawing/2014/main" id="{E4275846-B088-4018-8D6C-A72C6585DB5E}"/>
            </a:ext>
          </a:extLst>
        </xdr:cNvPr>
        <xdr:cNvCxnSpPr/>
      </xdr:nvCxnSpPr>
      <xdr:spPr>
        <a:xfrm>
          <a:off x="15481300" y="1859443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5806</xdr:rowOff>
    </xdr:from>
    <xdr:to>
      <xdr:col>76</xdr:col>
      <xdr:colOff>165100</xdr:colOff>
      <xdr:row>108</xdr:row>
      <xdr:rowOff>107406</xdr:rowOff>
    </xdr:to>
    <xdr:sp macro="" textlink="">
      <xdr:nvSpPr>
        <xdr:cNvPr id="694" name="楕円 693">
          <a:extLst>
            <a:ext uri="{FF2B5EF4-FFF2-40B4-BE49-F238E27FC236}">
              <a16:creationId xmlns:a16="http://schemas.microsoft.com/office/drawing/2014/main" id="{7B40B153-80E6-4B3A-9D76-6B116B880E75}"/>
            </a:ext>
          </a:extLst>
        </xdr:cNvPr>
        <xdr:cNvSpPr/>
      </xdr:nvSpPr>
      <xdr:spPr>
        <a:xfrm>
          <a:off x="14541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77832</xdr:rowOff>
    </xdr:to>
    <xdr:cxnSp macro="">
      <xdr:nvCxnSpPr>
        <xdr:cNvPr id="695" name="直線コネクタ 694">
          <a:extLst>
            <a:ext uri="{FF2B5EF4-FFF2-40B4-BE49-F238E27FC236}">
              <a16:creationId xmlns:a16="http://schemas.microsoft.com/office/drawing/2014/main" id="{609CF6F7-E09C-4E61-845D-00A4A1E92B6C}"/>
            </a:ext>
          </a:extLst>
        </xdr:cNvPr>
        <xdr:cNvCxnSpPr/>
      </xdr:nvCxnSpPr>
      <xdr:spPr>
        <a:xfrm>
          <a:off x="14592300" y="1857320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154395</xdr:rowOff>
    </xdr:from>
    <xdr:to>
      <xdr:col>72</xdr:col>
      <xdr:colOff>38100</xdr:colOff>
      <xdr:row>108</xdr:row>
      <xdr:rowOff>84545</xdr:rowOff>
    </xdr:to>
    <xdr:sp macro="" textlink="">
      <xdr:nvSpPr>
        <xdr:cNvPr id="696" name="楕円 695">
          <a:extLst>
            <a:ext uri="{FF2B5EF4-FFF2-40B4-BE49-F238E27FC236}">
              <a16:creationId xmlns:a16="http://schemas.microsoft.com/office/drawing/2014/main" id="{B6B8BB8F-C147-47A4-A1D3-D16EA4625B98}"/>
            </a:ext>
          </a:extLst>
        </xdr:cNvPr>
        <xdr:cNvSpPr/>
      </xdr:nvSpPr>
      <xdr:spPr>
        <a:xfrm>
          <a:off x="13652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33745</xdr:rowOff>
    </xdr:from>
    <xdr:to>
      <xdr:col>76</xdr:col>
      <xdr:colOff>114300</xdr:colOff>
      <xdr:row>108</xdr:row>
      <xdr:rowOff>56606</xdr:rowOff>
    </xdr:to>
    <xdr:cxnSp macro="">
      <xdr:nvCxnSpPr>
        <xdr:cNvPr id="697" name="直線コネクタ 696">
          <a:extLst>
            <a:ext uri="{FF2B5EF4-FFF2-40B4-BE49-F238E27FC236}">
              <a16:creationId xmlns:a16="http://schemas.microsoft.com/office/drawing/2014/main" id="{E9FF740E-BC63-4CAF-8A19-9F1BDB246049}"/>
            </a:ext>
          </a:extLst>
        </xdr:cNvPr>
        <xdr:cNvCxnSpPr/>
      </xdr:nvCxnSpPr>
      <xdr:spPr>
        <a:xfrm>
          <a:off x="13703300" y="1855034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142966</xdr:rowOff>
    </xdr:from>
    <xdr:to>
      <xdr:col>67</xdr:col>
      <xdr:colOff>101600</xdr:colOff>
      <xdr:row>108</xdr:row>
      <xdr:rowOff>73116</xdr:rowOff>
    </xdr:to>
    <xdr:sp macro="" textlink="">
      <xdr:nvSpPr>
        <xdr:cNvPr id="698" name="楕円 697">
          <a:extLst>
            <a:ext uri="{FF2B5EF4-FFF2-40B4-BE49-F238E27FC236}">
              <a16:creationId xmlns:a16="http://schemas.microsoft.com/office/drawing/2014/main" id="{BAC762B4-4035-4FF3-AA3B-3C6BD5E36A5B}"/>
            </a:ext>
          </a:extLst>
        </xdr:cNvPr>
        <xdr:cNvSpPr/>
      </xdr:nvSpPr>
      <xdr:spPr>
        <a:xfrm>
          <a:off x="12763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22316</xdr:rowOff>
    </xdr:from>
    <xdr:to>
      <xdr:col>71</xdr:col>
      <xdr:colOff>177800</xdr:colOff>
      <xdr:row>108</xdr:row>
      <xdr:rowOff>33745</xdr:rowOff>
    </xdr:to>
    <xdr:cxnSp macro="">
      <xdr:nvCxnSpPr>
        <xdr:cNvPr id="699" name="直線コネクタ 698">
          <a:extLst>
            <a:ext uri="{FF2B5EF4-FFF2-40B4-BE49-F238E27FC236}">
              <a16:creationId xmlns:a16="http://schemas.microsoft.com/office/drawing/2014/main" id="{D09640C5-6832-43EA-A355-0A441B6DA50E}"/>
            </a:ext>
          </a:extLst>
        </xdr:cNvPr>
        <xdr:cNvCxnSpPr/>
      </xdr:nvCxnSpPr>
      <xdr:spPr>
        <a:xfrm>
          <a:off x="12814300" y="1853891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00" name="n_1aveValue【公民館】&#10;有形固定資産減価償却率">
          <a:extLst>
            <a:ext uri="{FF2B5EF4-FFF2-40B4-BE49-F238E27FC236}">
              <a16:creationId xmlns:a16="http://schemas.microsoft.com/office/drawing/2014/main" id="{07CF68CE-7C6A-4526-A51C-16133640D102}"/>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713A685C-E653-46D2-AD06-EF2D48FA77C6}"/>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702" name="n_3aveValue【公民館】&#10;有形固定資産減価償却率">
          <a:extLst>
            <a:ext uri="{FF2B5EF4-FFF2-40B4-BE49-F238E27FC236}">
              <a16:creationId xmlns:a16="http://schemas.microsoft.com/office/drawing/2014/main" id="{15DF2039-A6A2-42F4-9D39-EE457D84281A}"/>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703" name="n_4aveValue【公民館】&#10;有形固定資産減価償却率">
          <a:extLst>
            <a:ext uri="{FF2B5EF4-FFF2-40B4-BE49-F238E27FC236}">
              <a16:creationId xmlns:a16="http://schemas.microsoft.com/office/drawing/2014/main" id="{BC8F6CEA-0CCB-48EA-B1B3-08A4BB94871B}"/>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119759</xdr:rowOff>
    </xdr:from>
    <xdr:ext cx="405111" cy="259045"/>
    <xdr:sp macro="" textlink="">
      <xdr:nvSpPr>
        <xdr:cNvPr id="704" name="n_1mainValue【公民館】&#10;有形固定資産減価償却率">
          <a:extLst>
            <a:ext uri="{FF2B5EF4-FFF2-40B4-BE49-F238E27FC236}">
              <a16:creationId xmlns:a16="http://schemas.microsoft.com/office/drawing/2014/main" id="{FAD32026-6961-4F9D-B330-035908D752DD}"/>
            </a:ext>
          </a:extLst>
        </xdr:cNvPr>
        <xdr:cNvSpPr txBox="1"/>
      </xdr:nvSpPr>
      <xdr:spPr>
        <a:xfrm>
          <a:off x="15266044" y="1863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98533</xdr:rowOff>
    </xdr:from>
    <xdr:ext cx="405111" cy="259045"/>
    <xdr:sp macro="" textlink="">
      <xdr:nvSpPr>
        <xdr:cNvPr id="705" name="n_2mainValue【公民館】&#10;有形固定資産減価償却率">
          <a:extLst>
            <a:ext uri="{FF2B5EF4-FFF2-40B4-BE49-F238E27FC236}">
              <a16:creationId xmlns:a16="http://schemas.microsoft.com/office/drawing/2014/main" id="{29BE00E3-246A-4FFF-BF7E-AA882075D9F9}"/>
            </a:ext>
          </a:extLst>
        </xdr:cNvPr>
        <xdr:cNvSpPr txBox="1"/>
      </xdr:nvSpPr>
      <xdr:spPr>
        <a:xfrm>
          <a:off x="14389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75672</xdr:rowOff>
    </xdr:from>
    <xdr:ext cx="405111" cy="259045"/>
    <xdr:sp macro="" textlink="">
      <xdr:nvSpPr>
        <xdr:cNvPr id="706" name="n_3mainValue【公民館】&#10;有形固定資産減価償却率">
          <a:extLst>
            <a:ext uri="{FF2B5EF4-FFF2-40B4-BE49-F238E27FC236}">
              <a16:creationId xmlns:a16="http://schemas.microsoft.com/office/drawing/2014/main" id="{911B041B-C731-4341-8B60-B55690044C0B}"/>
            </a:ext>
          </a:extLst>
        </xdr:cNvPr>
        <xdr:cNvSpPr txBox="1"/>
      </xdr:nvSpPr>
      <xdr:spPr>
        <a:xfrm>
          <a:off x="135007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64243</xdr:rowOff>
    </xdr:from>
    <xdr:ext cx="405111" cy="259045"/>
    <xdr:sp macro="" textlink="">
      <xdr:nvSpPr>
        <xdr:cNvPr id="707" name="n_4mainValue【公民館】&#10;有形固定資産減価償却率">
          <a:extLst>
            <a:ext uri="{FF2B5EF4-FFF2-40B4-BE49-F238E27FC236}">
              <a16:creationId xmlns:a16="http://schemas.microsoft.com/office/drawing/2014/main" id="{5D630D38-7D86-4534-9E31-11F7191EA0A7}"/>
            </a:ext>
          </a:extLst>
        </xdr:cNvPr>
        <xdr:cNvSpPr txBox="1"/>
      </xdr:nvSpPr>
      <xdr:spPr>
        <a:xfrm>
          <a:off x="126117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5B41073F-A69E-4ACB-92E0-CD8A509855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9D26035F-2E6F-4A1E-A5D0-CFB624ECAB0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A286971F-9140-47ED-8345-2BD23117268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388006AE-EAF9-4E3A-B1BA-355477A397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46EEB2E3-4AE5-42E3-9FC9-80D41615A9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D368B2F8-D48C-4FA2-982E-1842DDEE344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65B1812F-D23B-4321-855C-42FC98A167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0ED53AB7-D89B-4AEF-935D-7C0863530DC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EFC376D4-025C-4B1D-A4F3-A2EB055B6E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AEE6B9BA-F8F8-45D5-B347-D6F7BF3B445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1742D09F-7408-4449-ACC9-E294B9E421A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69B5F9CF-854C-478B-9913-3098A3C6545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9091BD8C-2EF9-48E0-9047-9D7E11DF664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0F8BBD43-4975-4BC7-9C19-F3A142D1A8C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56E47C31-0B24-4868-935A-794C3F269FF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886D1C29-F3D8-4F4B-AAD9-5DF3CF985B0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E5E6DFCA-AED3-48F6-8CA7-6A298A3AC3F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C11CF201-DD4E-4031-A184-7051495A854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1EB1A948-F59F-4AE9-8A5B-372720C9B6E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3A0D448E-92A4-4259-83A5-102D3333832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A1DEE846-1FFC-4677-9F30-C78CB62C2FE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5B69F87B-BA94-41F3-888E-55EB7A5CEAC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2FFB93B8-0B1F-41D7-89FF-52137DA2CF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10ED03C9-789E-42A9-95DB-FC11B198998A}"/>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E865F1C3-D483-4ADF-8806-DA163C78364E}"/>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3FF0A7DA-4E45-4ACB-9F51-5364A88821CD}"/>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70481FB1-E921-4F77-92DA-7FABDD56C1F6}"/>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8F737685-75AB-4884-8488-9D06FB4D4886}"/>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31340C0C-D46F-4B1E-A803-6F22B921FADC}"/>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91917A15-6255-4009-BC13-B1F4CC7192E2}"/>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12084B84-9F44-4BD3-A8CB-366DB02B433B}"/>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374EC647-C464-4FB8-91FE-9881B3D4EF9A}"/>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D4E865E9-7305-4EE9-AC32-1A342F125891}"/>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41" name="フローチャート: 判断 740">
          <a:extLst>
            <a:ext uri="{FF2B5EF4-FFF2-40B4-BE49-F238E27FC236}">
              <a16:creationId xmlns:a16="http://schemas.microsoft.com/office/drawing/2014/main" id="{38E1F154-0189-4266-A5CB-985F76112DBB}"/>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815AC38F-4E71-4079-809E-CE599C4A87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7A4C0BC-DECF-4D90-8E79-9627B92604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5A47A62-1B3A-4FF4-B9B6-3DC774D587A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C5467FD1-F0DC-4D1F-B062-710C7E42406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2254617-820E-46FB-8D9A-ECD63D1BD3E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110362</xdr:rowOff>
    </xdr:from>
    <xdr:to>
      <xdr:col>116</xdr:col>
      <xdr:colOff>114300</xdr:colOff>
      <xdr:row>108</xdr:row>
      <xdr:rowOff>40512</xdr:rowOff>
    </xdr:to>
    <xdr:sp macro="" textlink="">
      <xdr:nvSpPr>
        <xdr:cNvPr id="747" name="楕円 746">
          <a:extLst>
            <a:ext uri="{FF2B5EF4-FFF2-40B4-BE49-F238E27FC236}">
              <a16:creationId xmlns:a16="http://schemas.microsoft.com/office/drawing/2014/main" id="{F631943D-5458-44C1-8D59-F428ED1DC12B}"/>
            </a:ext>
          </a:extLst>
        </xdr:cNvPr>
        <xdr:cNvSpPr/>
      </xdr:nvSpPr>
      <xdr:spPr>
        <a:xfrm>
          <a:off x="22110700" y="1845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88789</xdr:rowOff>
    </xdr:from>
    <xdr:ext cx="469744" cy="259045"/>
    <xdr:sp macro="" textlink="">
      <xdr:nvSpPr>
        <xdr:cNvPr id="748" name="【公民館】&#10;一人当たり面積該当値テキスト">
          <a:extLst>
            <a:ext uri="{FF2B5EF4-FFF2-40B4-BE49-F238E27FC236}">
              <a16:creationId xmlns:a16="http://schemas.microsoft.com/office/drawing/2014/main" id="{F07B5755-AE7C-4C43-A9A4-4A913E7AC7E0}"/>
            </a:ext>
          </a:extLst>
        </xdr:cNvPr>
        <xdr:cNvSpPr txBox="1"/>
      </xdr:nvSpPr>
      <xdr:spPr>
        <a:xfrm>
          <a:off x="22199600" y="184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114554</xdr:rowOff>
    </xdr:from>
    <xdr:to>
      <xdr:col>112</xdr:col>
      <xdr:colOff>38100</xdr:colOff>
      <xdr:row>108</xdr:row>
      <xdr:rowOff>44704</xdr:rowOff>
    </xdr:to>
    <xdr:sp macro="" textlink="">
      <xdr:nvSpPr>
        <xdr:cNvPr id="749" name="楕円 748">
          <a:extLst>
            <a:ext uri="{FF2B5EF4-FFF2-40B4-BE49-F238E27FC236}">
              <a16:creationId xmlns:a16="http://schemas.microsoft.com/office/drawing/2014/main" id="{CA42FACB-7ACC-475A-ACBD-9D55372DBA98}"/>
            </a:ext>
          </a:extLst>
        </xdr:cNvPr>
        <xdr:cNvSpPr/>
      </xdr:nvSpPr>
      <xdr:spPr>
        <a:xfrm>
          <a:off x="21272500" y="1845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161162</xdr:rowOff>
    </xdr:from>
    <xdr:to>
      <xdr:col>116</xdr:col>
      <xdr:colOff>63500</xdr:colOff>
      <xdr:row>107</xdr:row>
      <xdr:rowOff>165354</xdr:rowOff>
    </xdr:to>
    <xdr:cxnSp macro="">
      <xdr:nvCxnSpPr>
        <xdr:cNvPr id="750" name="直線コネクタ 749">
          <a:extLst>
            <a:ext uri="{FF2B5EF4-FFF2-40B4-BE49-F238E27FC236}">
              <a16:creationId xmlns:a16="http://schemas.microsoft.com/office/drawing/2014/main" id="{80E222ED-F67D-4C99-A60F-84FD8BFA5321}"/>
            </a:ext>
          </a:extLst>
        </xdr:cNvPr>
        <xdr:cNvCxnSpPr/>
      </xdr:nvCxnSpPr>
      <xdr:spPr>
        <a:xfrm flipV="1">
          <a:off x="21323300" y="18506312"/>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122937</xdr:rowOff>
    </xdr:from>
    <xdr:to>
      <xdr:col>107</xdr:col>
      <xdr:colOff>101600</xdr:colOff>
      <xdr:row>108</xdr:row>
      <xdr:rowOff>53087</xdr:rowOff>
    </xdr:to>
    <xdr:sp macro="" textlink="">
      <xdr:nvSpPr>
        <xdr:cNvPr id="751" name="楕円 750">
          <a:extLst>
            <a:ext uri="{FF2B5EF4-FFF2-40B4-BE49-F238E27FC236}">
              <a16:creationId xmlns:a16="http://schemas.microsoft.com/office/drawing/2014/main" id="{6BD8378C-7EA9-46AD-A327-DD4E023C17C1}"/>
            </a:ext>
          </a:extLst>
        </xdr:cNvPr>
        <xdr:cNvSpPr/>
      </xdr:nvSpPr>
      <xdr:spPr>
        <a:xfrm>
          <a:off x="20383500" y="184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165354</xdr:rowOff>
    </xdr:from>
    <xdr:to>
      <xdr:col>111</xdr:col>
      <xdr:colOff>177800</xdr:colOff>
      <xdr:row>108</xdr:row>
      <xdr:rowOff>2287</xdr:rowOff>
    </xdr:to>
    <xdr:cxnSp macro="">
      <xdr:nvCxnSpPr>
        <xdr:cNvPr id="752" name="直線コネクタ 751">
          <a:extLst>
            <a:ext uri="{FF2B5EF4-FFF2-40B4-BE49-F238E27FC236}">
              <a16:creationId xmlns:a16="http://schemas.microsoft.com/office/drawing/2014/main" id="{1047589E-EA2B-4A3A-940D-CF1DDBA47998}"/>
            </a:ext>
          </a:extLst>
        </xdr:cNvPr>
        <xdr:cNvCxnSpPr/>
      </xdr:nvCxnSpPr>
      <xdr:spPr>
        <a:xfrm flipV="1">
          <a:off x="20434300" y="1851050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127127</xdr:rowOff>
    </xdr:from>
    <xdr:to>
      <xdr:col>102</xdr:col>
      <xdr:colOff>165100</xdr:colOff>
      <xdr:row>108</xdr:row>
      <xdr:rowOff>57277</xdr:rowOff>
    </xdr:to>
    <xdr:sp macro="" textlink="">
      <xdr:nvSpPr>
        <xdr:cNvPr id="753" name="楕円 752">
          <a:extLst>
            <a:ext uri="{FF2B5EF4-FFF2-40B4-BE49-F238E27FC236}">
              <a16:creationId xmlns:a16="http://schemas.microsoft.com/office/drawing/2014/main" id="{67F2F582-42AD-462C-9A03-492D3756B84E}"/>
            </a:ext>
          </a:extLst>
        </xdr:cNvPr>
        <xdr:cNvSpPr/>
      </xdr:nvSpPr>
      <xdr:spPr>
        <a:xfrm>
          <a:off x="19494500" y="184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2287</xdr:rowOff>
    </xdr:from>
    <xdr:to>
      <xdr:col>107</xdr:col>
      <xdr:colOff>50800</xdr:colOff>
      <xdr:row>108</xdr:row>
      <xdr:rowOff>6477</xdr:rowOff>
    </xdr:to>
    <xdr:cxnSp macro="">
      <xdr:nvCxnSpPr>
        <xdr:cNvPr id="754" name="直線コネクタ 753">
          <a:extLst>
            <a:ext uri="{FF2B5EF4-FFF2-40B4-BE49-F238E27FC236}">
              <a16:creationId xmlns:a16="http://schemas.microsoft.com/office/drawing/2014/main" id="{5979762A-E29E-47CF-90A6-3955832B9DAF}"/>
            </a:ext>
          </a:extLst>
        </xdr:cNvPr>
        <xdr:cNvCxnSpPr/>
      </xdr:nvCxnSpPr>
      <xdr:spPr>
        <a:xfrm flipV="1">
          <a:off x="19545300" y="18518887"/>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118363</xdr:rowOff>
    </xdr:from>
    <xdr:to>
      <xdr:col>98</xdr:col>
      <xdr:colOff>38100</xdr:colOff>
      <xdr:row>108</xdr:row>
      <xdr:rowOff>48513</xdr:rowOff>
    </xdr:to>
    <xdr:sp macro="" textlink="">
      <xdr:nvSpPr>
        <xdr:cNvPr id="755" name="楕円 754">
          <a:extLst>
            <a:ext uri="{FF2B5EF4-FFF2-40B4-BE49-F238E27FC236}">
              <a16:creationId xmlns:a16="http://schemas.microsoft.com/office/drawing/2014/main" id="{A431BDA0-A650-4D53-A839-719F6ACDCB7A}"/>
            </a:ext>
          </a:extLst>
        </xdr:cNvPr>
        <xdr:cNvSpPr/>
      </xdr:nvSpPr>
      <xdr:spPr>
        <a:xfrm>
          <a:off x="18605500" y="184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169163</xdr:rowOff>
    </xdr:from>
    <xdr:to>
      <xdr:col>102</xdr:col>
      <xdr:colOff>114300</xdr:colOff>
      <xdr:row>108</xdr:row>
      <xdr:rowOff>6477</xdr:rowOff>
    </xdr:to>
    <xdr:cxnSp macro="">
      <xdr:nvCxnSpPr>
        <xdr:cNvPr id="756" name="直線コネクタ 755">
          <a:extLst>
            <a:ext uri="{FF2B5EF4-FFF2-40B4-BE49-F238E27FC236}">
              <a16:creationId xmlns:a16="http://schemas.microsoft.com/office/drawing/2014/main" id="{E8A87AB4-6EB5-4D0B-A987-819EDA1DF0AD}"/>
            </a:ext>
          </a:extLst>
        </xdr:cNvPr>
        <xdr:cNvCxnSpPr/>
      </xdr:nvCxnSpPr>
      <xdr:spPr>
        <a:xfrm>
          <a:off x="18656300" y="18514313"/>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D1EC7E57-E883-4EBD-9A7C-8CFBD0EDC704}"/>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503DB043-6764-4CF9-88DA-6C1440D05879}"/>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EB940777-7F97-40B8-A88D-61CADA9844AD}"/>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760" name="n_4aveValue【公民館】&#10;一人当たり面積">
          <a:extLst>
            <a:ext uri="{FF2B5EF4-FFF2-40B4-BE49-F238E27FC236}">
              <a16:creationId xmlns:a16="http://schemas.microsoft.com/office/drawing/2014/main" id="{8BF5214F-AF54-4AA2-99D6-5B9D982329F0}"/>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35831</xdr:rowOff>
    </xdr:from>
    <xdr:ext cx="469744" cy="259045"/>
    <xdr:sp macro="" textlink="">
      <xdr:nvSpPr>
        <xdr:cNvPr id="761" name="n_1mainValue【公民館】&#10;一人当たり面積">
          <a:extLst>
            <a:ext uri="{FF2B5EF4-FFF2-40B4-BE49-F238E27FC236}">
              <a16:creationId xmlns:a16="http://schemas.microsoft.com/office/drawing/2014/main" id="{9401AE96-C273-41A1-9C73-8603F0C1E7F6}"/>
            </a:ext>
          </a:extLst>
        </xdr:cNvPr>
        <xdr:cNvSpPr txBox="1"/>
      </xdr:nvSpPr>
      <xdr:spPr>
        <a:xfrm>
          <a:off x="21075727"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44214</xdr:rowOff>
    </xdr:from>
    <xdr:ext cx="469744" cy="259045"/>
    <xdr:sp macro="" textlink="">
      <xdr:nvSpPr>
        <xdr:cNvPr id="762" name="n_2mainValue【公民館】&#10;一人当たり面積">
          <a:extLst>
            <a:ext uri="{FF2B5EF4-FFF2-40B4-BE49-F238E27FC236}">
              <a16:creationId xmlns:a16="http://schemas.microsoft.com/office/drawing/2014/main" id="{CD0605C3-09BB-4536-A0C5-DAEC2C48BB0A}"/>
            </a:ext>
          </a:extLst>
        </xdr:cNvPr>
        <xdr:cNvSpPr txBox="1"/>
      </xdr:nvSpPr>
      <xdr:spPr>
        <a:xfrm>
          <a:off x="20199427" y="185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48404</xdr:rowOff>
    </xdr:from>
    <xdr:ext cx="469744" cy="259045"/>
    <xdr:sp macro="" textlink="">
      <xdr:nvSpPr>
        <xdr:cNvPr id="763" name="n_3mainValue【公民館】&#10;一人当たり面積">
          <a:extLst>
            <a:ext uri="{FF2B5EF4-FFF2-40B4-BE49-F238E27FC236}">
              <a16:creationId xmlns:a16="http://schemas.microsoft.com/office/drawing/2014/main" id="{F653E7EE-9626-475C-9517-CC4340C032E9}"/>
            </a:ext>
          </a:extLst>
        </xdr:cNvPr>
        <xdr:cNvSpPr txBox="1"/>
      </xdr:nvSpPr>
      <xdr:spPr>
        <a:xfrm>
          <a:off x="19310427" y="1856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39640</xdr:rowOff>
    </xdr:from>
    <xdr:ext cx="469744" cy="259045"/>
    <xdr:sp macro="" textlink="">
      <xdr:nvSpPr>
        <xdr:cNvPr id="764" name="n_4mainValue【公民館】&#10;一人当たり面積">
          <a:extLst>
            <a:ext uri="{FF2B5EF4-FFF2-40B4-BE49-F238E27FC236}">
              <a16:creationId xmlns:a16="http://schemas.microsoft.com/office/drawing/2014/main" id="{27CD2DD6-7255-4094-AA46-C45A301241E4}"/>
            </a:ext>
          </a:extLst>
        </xdr:cNvPr>
        <xdr:cNvSpPr txBox="1"/>
      </xdr:nvSpPr>
      <xdr:spPr>
        <a:xfrm>
          <a:off x="18421427" y="1855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0B5872FF-AD7A-47A9-A537-072257394F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F0E6D70F-9FEE-4DC6-9AFA-163B09F76DE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5273A568-BA83-4992-92F1-9A4DCC9237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学校施設については、有形固定資産減価償却率が類似団体平均及び全国平均を下回っており、比較的新しい設備が多い状況にある。また、公営住宅に関しては提案型住宅を新築したことにより、前年より低下した。一方で、認定こども園・幼稚園・保育所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BC4DE4-3D1B-444F-A8F5-921FA916F8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EAB380-B482-4E94-BCBB-32EFD4D3DC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7F5D72-DCDF-4A82-8EE9-E19A0ABA186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364A67-D251-443C-94F6-0BFD102282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F38F76-BB69-4521-99A7-7A1CCDBC04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6043A9-3FE2-4B7A-B1C6-916BC516656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096714-B152-4DD4-930D-07F931A1896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071459-B282-4690-A0B5-BD983A65C7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02B1A4-3C0D-4B7E-92F5-51C8D131337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4F7CDE-4C54-4964-8460-7B22827911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4,536
4,466
393.19
8,618,013
8,079,688
504,527
3,446,952
5,527,751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F1C375-F9FE-4789-A14B-39F11CBBC7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126538-1A8F-41B7-932D-0F1C11C2F7B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4DDC92-01E1-4EF8-BC4A-48B0B931A9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B27FD6-361A-41CF-B0C1-317374FF073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D9586B-603A-4476-8FE4-8ACE62AC27C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D8026F-C869-4117-A6B3-F0D0A2AD5C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72EB93-2254-423D-BD2B-52326C1139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0E287E-75D2-4A1F-8641-F29015D4D2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9782BB-1639-4E39-A6F2-0F30286512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10F42E-9432-44A1-9F07-B5E314B390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E90D67-7A99-4A0A-A98F-9E15FD049A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4C9754-AD45-404C-8F0B-042658A556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4FD829-AFD4-4229-B6D4-38F0178B8A3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4F04C5-2737-4C59-8664-2D65C5E4EF5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0D4628-E735-41B4-B9C7-855E166B4C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BDD181-3A78-48E9-9D78-9CB22B539E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75959E-2D56-4DA1-8293-075761BF511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8ABED3-7412-4D47-B551-338106CEF64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230114-0C68-4E90-9204-49BC17FCA36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A004BA-657A-4D5A-94E6-ECE11B7CFF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F2BC0D-5252-41C4-ADAB-4A745CF7C64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C15EE7-C996-4E4B-BC2D-2337A1F156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E9F51A-13E3-4369-832C-FD8BE46B3D6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EB1876-FA47-4872-9634-DAE8DA3749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83E25D-601B-4A44-9FA4-82A94CCEA3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5765E5-5E16-4CA1-9CB6-02F2739442B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23899E4-B95B-4739-848E-241FE454BD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5CC603-E5CD-4012-B116-EBCAB428491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3F2338-D10F-444C-926B-985F54E849F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BDF5D9-9A71-4D51-8CC6-8DF6969D740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E5912F-03A9-43EE-A067-E5B6B7882F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2A0876-B38F-4BFA-BE20-F9CC88E8C99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4C1D42-5C2A-4B3C-B63F-54B25B9B4D7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2F24FE-83A4-47EC-B54A-7D7B6F23045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C93904B-6683-4B3C-B8EF-4F70B4ECE34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312E81-114F-4578-AC0A-2E73B729B2A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9D9BC70-1056-49EE-A4AE-C0488BC0658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5504472-9EC7-4AB6-9DD8-E3D8024C33B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CFC190-AD45-44BC-8DE0-EF995719C4F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DBD0D28-4AF7-45DB-93A5-81BF80E1EF9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113EF4A-6E1F-4479-9485-D69DBCD37BC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6CE3BBF-0927-4422-9440-F61839C2C17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B4AF97-B507-4B73-B74B-5DD37CE6234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33FE592-EE6E-47F3-B74D-D16FDAC75D5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FE87B02-57A6-4C5B-9D2E-0DCEB23E64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18CA31-96AE-498B-98B6-4C770E708F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105592</xdr:rowOff>
    </xdr:from>
    <xdr:to>
      <xdr:col>24</xdr:col>
      <xdr:colOff>62865</xdr:colOff>
      <xdr:row>42</xdr:row>
      <xdr:rowOff>50074</xdr:rowOff>
    </xdr:to>
    <xdr:cxnSp macro="">
      <xdr:nvCxnSpPr>
        <xdr:cNvPr id="58" name="直線コネクタ 57">
          <a:extLst>
            <a:ext uri="{FF2B5EF4-FFF2-40B4-BE49-F238E27FC236}">
              <a16:creationId xmlns:a16="http://schemas.microsoft.com/office/drawing/2014/main" id="{79578E2B-5E50-4371-AAC2-E60FDFC61546}"/>
            </a:ext>
          </a:extLst>
        </xdr:cNvPr>
        <xdr:cNvCxnSpPr/>
      </xdr:nvCxnSpPr>
      <xdr:spPr>
        <a:xfrm flipV="1">
          <a:off x="4634865" y="576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405111" cy="259045"/>
    <xdr:sp macro="" textlink="">
      <xdr:nvSpPr>
        <xdr:cNvPr id="59" name="【図書館】&#10;有形固定資産減価償却率最小値テキスト">
          <a:extLst>
            <a:ext uri="{FF2B5EF4-FFF2-40B4-BE49-F238E27FC236}">
              <a16:creationId xmlns:a16="http://schemas.microsoft.com/office/drawing/2014/main" id="{DC36C0B9-54EE-49BE-8F13-5BCE20111748}"/>
            </a:ext>
          </a:extLst>
        </xdr:cNvPr>
        <xdr:cNvSpPr txBox="1"/>
      </xdr:nvSpPr>
      <xdr:spPr>
        <a:xfrm>
          <a:off x="4673600" y="725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60" name="直線コネクタ 59">
          <a:extLst>
            <a:ext uri="{FF2B5EF4-FFF2-40B4-BE49-F238E27FC236}">
              <a16:creationId xmlns:a16="http://schemas.microsoft.com/office/drawing/2014/main" id="{E6C8430F-9683-449A-A605-D6A8D70B7CAC}"/>
            </a:ext>
          </a:extLst>
        </xdr:cNvPr>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52269</xdr:rowOff>
    </xdr:from>
    <xdr:ext cx="340478" cy="259045"/>
    <xdr:sp macro="" textlink="">
      <xdr:nvSpPr>
        <xdr:cNvPr id="61" name="【図書館】&#10;有形固定資産減価償却率最大値テキスト">
          <a:extLst>
            <a:ext uri="{FF2B5EF4-FFF2-40B4-BE49-F238E27FC236}">
              <a16:creationId xmlns:a16="http://schemas.microsoft.com/office/drawing/2014/main" id="{16F28561-7B44-4465-BBB3-38707857FD99}"/>
            </a:ext>
          </a:extLst>
        </xdr:cNvPr>
        <xdr:cNvSpPr txBox="1"/>
      </xdr:nvSpPr>
      <xdr:spPr>
        <a:xfrm>
          <a:off x="4673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105592</xdr:rowOff>
    </xdr:from>
    <xdr:to>
      <xdr:col>24</xdr:col>
      <xdr:colOff>152400</xdr:colOff>
      <xdr:row>33</xdr:row>
      <xdr:rowOff>105592</xdr:rowOff>
    </xdr:to>
    <xdr:cxnSp macro="">
      <xdr:nvCxnSpPr>
        <xdr:cNvPr id="62" name="直線コネクタ 61">
          <a:extLst>
            <a:ext uri="{FF2B5EF4-FFF2-40B4-BE49-F238E27FC236}">
              <a16:creationId xmlns:a16="http://schemas.microsoft.com/office/drawing/2014/main" id="{756DAB2F-761E-45CF-9099-F338619FC220}"/>
            </a:ext>
          </a:extLst>
        </xdr:cNvPr>
        <xdr:cNvCxnSpPr/>
      </xdr:nvCxnSpPr>
      <xdr:spPr>
        <a:xfrm>
          <a:off x="4546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151147</xdr:rowOff>
    </xdr:from>
    <xdr:ext cx="405111" cy="259045"/>
    <xdr:sp macro="" textlink="">
      <xdr:nvSpPr>
        <xdr:cNvPr id="63" name="【図書館】&#10;有形固定資産減価償却率平均値テキスト">
          <a:extLst>
            <a:ext uri="{FF2B5EF4-FFF2-40B4-BE49-F238E27FC236}">
              <a16:creationId xmlns:a16="http://schemas.microsoft.com/office/drawing/2014/main" id="{D853A308-54C5-4C82-871E-79CF3AD0A402}"/>
            </a:ext>
          </a:extLst>
        </xdr:cNvPr>
        <xdr:cNvSpPr txBox="1"/>
      </xdr:nvSpPr>
      <xdr:spPr>
        <a:xfrm>
          <a:off x="4673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4" name="フローチャート: 判断 63">
          <a:extLst>
            <a:ext uri="{FF2B5EF4-FFF2-40B4-BE49-F238E27FC236}">
              <a16:creationId xmlns:a16="http://schemas.microsoft.com/office/drawing/2014/main" id="{8082FA1F-7E73-4DB2-92E6-7D376A1625F7}"/>
            </a:ext>
          </a:extLst>
        </xdr:cNvPr>
        <xdr:cNvSpPr/>
      </xdr:nvSpPr>
      <xdr:spPr>
        <a:xfrm>
          <a:off x="4584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92347</xdr:rowOff>
    </xdr:from>
    <xdr:to>
      <xdr:col>20</xdr:col>
      <xdr:colOff>38100</xdr:colOff>
      <xdr:row>36</xdr:row>
      <xdr:rowOff>22497</xdr:rowOff>
    </xdr:to>
    <xdr:sp macro="" textlink="">
      <xdr:nvSpPr>
        <xdr:cNvPr id="65" name="フローチャート: 判断 64">
          <a:extLst>
            <a:ext uri="{FF2B5EF4-FFF2-40B4-BE49-F238E27FC236}">
              <a16:creationId xmlns:a16="http://schemas.microsoft.com/office/drawing/2014/main" id="{60CF0697-41B0-4D58-B66D-338111944A8E}"/>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48260</xdr:rowOff>
    </xdr:from>
    <xdr:to>
      <xdr:col>15</xdr:col>
      <xdr:colOff>101600</xdr:colOff>
      <xdr:row>35</xdr:row>
      <xdr:rowOff>149860</xdr:rowOff>
    </xdr:to>
    <xdr:sp macro="" textlink="">
      <xdr:nvSpPr>
        <xdr:cNvPr id="66" name="フローチャート: 判断 65">
          <a:extLst>
            <a:ext uri="{FF2B5EF4-FFF2-40B4-BE49-F238E27FC236}">
              <a16:creationId xmlns:a16="http://schemas.microsoft.com/office/drawing/2014/main" id="{031FE7CA-DA3D-4D41-A004-4649634A7867}"/>
            </a:ext>
          </a:extLst>
        </xdr:cNvPr>
        <xdr:cNvSpPr/>
      </xdr:nvSpPr>
      <xdr:spPr>
        <a:xfrm>
          <a:off x="2857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15603</xdr:rowOff>
    </xdr:from>
    <xdr:to>
      <xdr:col>10</xdr:col>
      <xdr:colOff>165100</xdr:colOff>
      <xdr:row>35</xdr:row>
      <xdr:rowOff>117203</xdr:rowOff>
    </xdr:to>
    <xdr:sp macro="" textlink="">
      <xdr:nvSpPr>
        <xdr:cNvPr id="67" name="フローチャート: 判断 66">
          <a:extLst>
            <a:ext uri="{FF2B5EF4-FFF2-40B4-BE49-F238E27FC236}">
              <a16:creationId xmlns:a16="http://schemas.microsoft.com/office/drawing/2014/main" id="{C75B3448-629F-4A47-A08F-7A0E1618B15A}"/>
            </a:ext>
          </a:extLst>
        </xdr:cNvPr>
        <xdr:cNvSpPr/>
      </xdr:nvSpPr>
      <xdr:spPr>
        <a:xfrm>
          <a:off x="1968500" y="601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58057</xdr:rowOff>
    </xdr:from>
    <xdr:to>
      <xdr:col>6</xdr:col>
      <xdr:colOff>38100</xdr:colOff>
      <xdr:row>38</xdr:row>
      <xdr:rowOff>159657</xdr:rowOff>
    </xdr:to>
    <xdr:sp macro="" textlink="">
      <xdr:nvSpPr>
        <xdr:cNvPr id="68" name="フローチャート: 判断 67">
          <a:extLst>
            <a:ext uri="{FF2B5EF4-FFF2-40B4-BE49-F238E27FC236}">
              <a16:creationId xmlns:a16="http://schemas.microsoft.com/office/drawing/2014/main" id="{F0F69F9A-3F8B-445F-BA83-5CA7DA73EC72}"/>
            </a:ext>
          </a:extLst>
        </xdr:cNvPr>
        <xdr:cNvSpPr/>
      </xdr:nvSpPr>
      <xdr:spPr>
        <a:xfrm>
          <a:off x="1079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DCEAAAC-C2A3-481E-86FF-5C983F1D43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E7CA70-D6D9-4B00-91D9-E3AA97482CD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94782DC-9600-4DB8-9268-87DD3E18358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CA0052-93C5-40CC-8F38-5B6D13FF865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E815D3-CC3F-4CE6-A5CA-3ACD65C2D3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97246</xdr:rowOff>
    </xdr:from>
    <xdr:to>
      <xdr:col>24</xdr:col>
      <xdr:colOff>114300</xdr:colOff>
      <xdr:row>40</xdr:row>
      <xdr:rowOff>27396</xdr:rowOff>
    </xdr:to>
    <xdr:sp macro="" textlink="">
      <xdr:nvSpPr>
        <xdr:cNvPr id="74" name="楕円 73">
          <a:extLst>
            <a:ext uri="{FF2B5EF4-FFF2-40B4-BE49-F238E27FC236}">
              <a16:creationId xmlns:a16="http://schemas.microsoft.com/office/drawing/2014/main" id="{9F078163-1171-4BF2-8292-40648D04D56D}"/>
            </a:ext>
          </a:extLst>
        </xdr:cNvPr>
        <xdr:cNvSpPr/>
      </xdr:nvSpPr>
      <xdr:spPr>
        <a:xfrm>
          <a:off x="45847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75673</xdr:rowOff>
    </xdr:from>
    <xdr:ext cx="405111" cy="259045"/>
    <xdr:sp macro="" textlink="">
      <xdr:nvSpPr>
        <xdr:cNvPr id="75" name="【図書館】&#10;有形固定資産減価償却率該当値テキスト">
          <a:extLst>
            <a:ext uri="{FF2B5EF4-FFF2-40B4-BE49-F238E27FC236}">
              <a16:creationId xmlns:a16="http://schemas.microsoft.com/office/drawing/2014/main" id="{4CF354A0-8EB1-4934-B042-82F84B1FC069}"/>
            </a:ext>
          </a:extLst>
        </xdr:cNvPr>
        <xdr:cNvSpPr txBox="1"/>
      </xdr:nvSpPr>
      <xdr:spPr>
        <a:xfrm>
          <a:off x="4673600"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77651</xdr:rowOff>
    </xdr:from>
    <xdr:to>
      <xdr:col>20</xdr:col>
      <xdr:colOff>38100</xdr:colOff>
      <xdr:row>40</xdr:row>
      <xdr:rowOff>7801</xdr:rowOff>
    </xdr:to>
    <xdr:sp macro="" textlink="">
      <xdr:nvSpPr>
        <xdr:cNvPr id="76" name="楕円 75">
          <a:extLst>
            <a:ext uri="{FF2B5EF4-FFF2-40B4-BE49-F238E27FC236}">
              <a16:creationId xmlns:a16="http://schemas.microsoft.com/office/drawing/2014/main" id="{B138AEC5-5670-4637-884D-086171A5BAD5}"/>
            </a:ext>
          </a:extLst>
        </xdr:cNvPr>
        <xdr:cNvSpPr/>
      </xdr:nvSpPr>
      <xdr:spPr>
        <a:xfrm>
          <a:off x="3746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128451</xdr:rowOff>
    </xdr:from>
    <xdr:to>
      <xdr:col>24</xdr:col>
      <xdr:colOff>63500</xdr:colOff>
      <xdr:row>39</xdr:row>
      <xdr:rowOff>148046</xdr:rowOff>
    </xdr:to>
    <xdr:cxnSp macro="">
      <xdr:nvCxnSpPr>
        <xdr:cNvPr id="77" name="直線コネクタ 76">
          <a:extLst>
            <a:ext uri="{FF2B5EF4-FFF2-40B4-BE49-F238E27FC236}">
              <a16:creationId xmlns:a16="http://schemas.microsoft.com/office/drawing/2014/main" id="{D3B1F55F-B748-4FD6-9147-57B78BF92E80}"/>
            </a:ext>
          </a:extLst>
        </xdr:cNvPr>
        <xdr:cNvCxnSpPr/>
      </xdr:nvCxnSpPr>
      <xdr:spPr>
        <a:xfrm>
          <a:off x="3797300" y="681500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77651</xdr:rowOff>
    </xdr:from>
    <xdr:to>
      <xdr:col>15</xdr:col>
      <xdr:colOff>101600</xdr:colOff>
      <xdr:row>40</xdr:row>
      <xdr:rowOff>7801</xdr:rowOff>
    </xdr:to>
    <xdr:sp macro="" textlink="">
      <xdr:nvSpPr>
        <xdr:cNvPr id="78" name="楕円 77">
          <a:extLst>
            <a:ext uri="{FF2B5EF4-FFF2-40B4-BE49-F238E27FC236}">
              <a16:creationId xmlns:a16="http://schemas.microsoft.com/office/drawing/2014/main" id="{AAC34347-F6D0-42BD-AB0C-1EAA02BA1B8E}"/>
            </a:ext>
          </a:extLst>
        </xdr:cNvPr>
        <xdr:cNvSpPr/>
      </xdr:nvSpPr>
      <xdr:spPr>
        <a:xfrm>
          <a:off x="2857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128451</xdr:rowOff>
    </xdr:from>
    <xdr:to>
      <xdr:col>19</xdr:col>
      <xdr:colOff>177800</xdr:colOff>
      <xdr:row>39</xdr:row>
      <xdr:rowOff>128451</xdr:rowOff>
    </xdr:to>
    <xdr:cxnSp macro="">
      <xdr:nvCxnSpPr>
        <xdr:cNvPr id="79" name="直線コネクタ 78">
          <a:extLst>
            <a:ext uri="{FF2B5EF4-FFF2-40B4-BE49-F238E27FC236}">
              <a16:creationId xmlns:a16="http://schemas.microsoft.com/office/drawing/2014/main" id="{51179099-5B6E-4A1C-B859-F6D5C7E4A948}"/>
            </a:ext>
          </a:extLst>
        </xdr:cNvPr>
        <xdr:cNvCxnSpPr/>
      </xdr:nvCxnSpPr>
      <xdr:spPr>
        <a:xfrm>
          <a:off x="2908300" y="68150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44994</xdr:rowOff>
    </xdr:from>
    <xdr:to>
      <xdr:col>10</xdr:col>
      <xdr:colOff>165100</xdr:colOff>
      <xdr:row>39</xdr:row>
      <xdr:rowOff>146594</xdr:rowOff>
    </xdr:to>
    <xdr:sp macro="" textlink="">
      <xdr:nvSpPr>
        <xdr:cNvPr id="80" name="楕円 79">
          <a:extLst>
            <a:ext uri="{FF2B5EF4-FFF2-40B4-BE49-F238E27FC236}">
              <a16:creationId xmlns:a16="http://schemas.microsoft.com/office/drawing/2014/main" id="{20A50631-00DF-43D6-AED1-76C1554F618D}"/>
            </a:ext>
          </a:extLst>
        </xdr:cNvPr>
        <xdr:cNvSpPr/>
      </xdr:nvSpPr>
      <xdr:spPr>
        <a:xfrm>
          <a:off x="1968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95794</xdr:rowOff>
    </xdr:from>
    <xdr:to>
      <xdr:col>15</xdr:col>
      <xdr:colOff>50800</xdr:colOff>
      <xdr:row>39</xdr:row>
      <xdr:rowOff>128451</xdr:rowOff>
    </xdr:to>
    <xdr:cxnSp macro="">
      <xdr:nvCxnSpPr>
        <xdr:cNvPr id="81" name="直線コネクタ 80">
          <a:extLst>
            <a:ext uri="{FF2B5EF4-FFF2-40B4-BE49-F238E27FC236}">
              <a16:creationId xmlns:a16="http://schemas.microsoft.com/office/drawing/2014/main" id="{C528FA9B-2B21-41CD-B1AE-DA6B1BE64AEB}"/>
            </a:ext>
          </a:extLst>
        </xdr:cNvPr>
        <xdr:cNvCxnSpPr/>
      </xdr:nvCxnSpPr>
      <xdr:spPr>
        <a:xfrm>
          <a:off x="2019300" y="67823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12337</xdr:rowOff>
    </xdr:from>
    <xdr:to>
      <xdr:col>6</xdr:col>
      <xdr:colOff>38100</xdr:colOff>
      <xdr:row>39</xdr:row>
      <xdr:rowOff>113937</xdr:rowOff>
    </xdr:to>
    <xdr:sp macro="" textlink="">
      <xdr:nvSpPr>
        <xdr:cNvPr id="82" name="楕円 81">
          <a:extLst>
            <a:ext uri="{FF2B5EF4-FFF2-40B4-BE49-F238E27FC236}">
              <a16:creationId xmlns:a16="http://schemas.microsoft.com/office/drawing/2014/main" id="{93499D21-D5C5-44B9-8B10-9F7AE66ADCDD}"/>
            </a:ext>
          </a:extLst>
        </xdr:cNvPr>
        <xdr:cNvSpPr/>
      </xdr:nvSpPr>
      <xdr:spPr>
        <a:xfrm>
          <a:off x="10795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63137</xdr:rowOff>
    </xdr:from>
    <xdr:to>
      <xdr:col>10</xdr:col>
      <xdr:colOff>114300</xdr:colOff>
      <xdr:row>39</xdr:row>
      <xdr:rowOff>95794</xdr:rowOff>
    </xdr:to>
    <xdr:cxnSp macro="">
      <xdr:nvCxnSpPr>
        <xdr:cNvPr id="83" name="直線コネクタ 82">
          <a:extLst>
            <a:ext uri="{FF2B5EF4-FFF2-40B4-BE49-F238E27FC236}">
              <a16:creationId xmlns:a16="http://schemas.microsoft.com/office/drawing/2014/main" id="{D723780D-2FE4-4740-8D48-C1B54D4853E4}"/>
            </a:ext>
          </a:extLst>
        </xdr:cNvPr>
        <xdr:cNvCxnSpPr/>
      </xdr:nvCxnSpPr>
      <xdr:spPr>
        <a:xfrm>
          <a:off x="1130300" y="67496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39024</xdr:rowOff>
    </xdr:from>
    <xdr:ext cx="405111" cy="259045"/>
    <xdr:sp macro="" textlink="">
      <xdr:nvSpPr>
        <xdr:cNvPr id="84" name="n_1aveValue【図書館】&#10;有形固定資産減価償却率">
          <a:extLst>
            <a:ext uri="{FF2B5EF4-FFF2-40B4-BE49-F238E27FC236}">
              <a16:creationId xmlns:a16="http://schemas.microsoft.com/office/drawing/2014/main" id="{5163B419-EED4-4B63-8DAE-68EBCDB5729D}"/>
            </a:ext>
          </a:extLst>
        </xdr:cNvPr>
        <xdr:cNvSpPr txBox="1"/>
      </xdr:nvSpPr>
      <xdr:spPr>
        <a:xfrm>
          <a:off x="35820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5" name="n_2aveValue【図書館】&#10;有形固定資産減価償却率">
          <a:extLst>
            <a:ext uri="{FF2B5EF4-FFF2-40B4-BE49-F238E27FC236}">
              <a16:creationId xmlns:a16="http://schemas.microsoft.com/office/drawing/2014/main" id="{FEC96F64-2A13-473E-A1BC-E118D3A915F2}"/>
            </a:ext>
          </a:extLst>
        </xdr:cNvPr>
        <xdr:cNvSpPr txBox="1"/>
      </xdr:nvSpPr>
      <xdr:spPr>
        <a:xfrm>
          <a:off x="2705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133730</xdr:rowOff>
    </xdr:from>
    <xdr:ext cx="405111" cy="259045"/>
    <xdr:sp macro="" textlink="">
      <xdr:nvSpPr>
        <xdr:cNvPr id="86" name="n_3aveValue【図書館】&#10;有形固定資産減価償却率">
          <a:extLst>
            <a:ext uri="{FF2B5EF4-FFF2-40B4-BE49-F238E27FC236}">
              <a16:creationId xmlns:a16="http://schemas.microsoft.com/office/drawing/2014/main" id="{E19C5562-2EAA-4692-97F9-737EF1C9BC01}"/>
            </a:ext>
          </a:extLst>
        </xdr:cNvPr>
        <xdr:cNvSpPr txBox="1"/>
      </xdr:nvSpPr>
      <xdr:spPr>
        <a:xfrm>
          <a:off x="1816744" y="579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4734</xdr:rowOff>
    </xdr:from>
    <xdr:ext cx="405111" cy="259045"/>
    <xdr:sp macro="" textlink="">
      <xdr:nvSpPr>
        <xdr:cNvPr id="87" name="n_4aveValue【図書館】&#10;有形固定資産減価償却率">
          <a:extLst>
            <a:ext uri="{FF2B5EF4-FFF2-40B4-BE49-F238E27FC236}">
              <a16:creationId xmlns:a16="http://schemas.microsoft.com/office/drawing/2014/main" id="{66E50980-2A03-4B35-828B-43B379058C52}"/>
            </a:ext>
          </a:extLst>
        </xdr:cNvPr>
        <xdr:cNvSpPr txBox="1"/>
      </xdr:nvSpPr>
      <xdr:spPr>
        <a:xfrm>
          <a:off x="9277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170378</xdr:rowOff>
    </xdr:from>
    <xdr:ext cx="405111" cy="259045"/>
    <xdr:sp macro="" textlink="">
      <xdr:nvSpPr>
        <xdr:cNvPr id="88" name="n_1mainValue【図書館】&#10;有形固定資産減価償却率">
          <a:extLst>
            <a:ext uri="{FF2B5EF4-FFF2-40B4-BE49-F238E27FC236}">
              <a16:creationId xmlns:a16="http://schemas.microsoft.com/office/drawing/2014/main" id="{966E034A-FF90-4228-B3B1-F9A5BF94E8E3}"/>
            </a:ext>
          </a:extLst>
        </xdr:cNvPr>
        <xdr:cNvSpPr txBox="1"/>
      </xdr:nvSpPr>
      <xdr:spPr>
        <a:xfrm>
          <a:off x="35820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170378</xdr:rowOff>
    </xdr:from>
    <xdr:ext cx="405111" cy="259045"/>
    <xdr:sp macro="" textlink="">
      <xdr:nvSpPr>
        <xdr:cNvPr id="89" name="n_2mainValue【図書館】&#10;有形固定資産減価償却率">
          <a:extLst>
            <a:ext uri="{FF2B5EF4-FFF2-40B4-BE49-F238E27FC236}">
              <a16:creationId xmlns:a16="http://schemas.microsoft.com/office/drawing/2014/main" id="{44CAD239-6F2C-4C00-8F94-3C20D36A51E4}"/>
            </a:ext>
          </a:extLst>
        </xdr:cNvPr>
        <xdr:cNvSpPr txBox="1"/>
      </xdr:nvSpPr>
      <xdr:spPr>
        <a:xfrm>
          <a:off x="27057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137721</xdr:rowOff>
    </xdr:from>
    <xdr:ext cx="405111" cy="259045"/>
    <xdr:sp macro="" textlink="">
      <xdr:nvSpPr>
        <xdr:cNvPr id="90" name="n_3mainValue【図書館】&#10;有形固定資産減価償却率">
          <a:extLst>
            <a:ext uri="{FF2B5EF4-FFF2-40B4-BE49-F238E27FC236}">
              <a16:creationId xmlns:a16="http://schemas.microsoft.com/office/drawing/2014/main" id="{87C1513C-3FB4-472E-A531-9CA8BB11B0F1}"/>
            </a:ext>
          </a:extLst>
        </xdr:cNvPr>
        <xdr:cNvSpPr txBox="1"/>
      </xdr:nvSpPr>
      <xdr:spPr>
        <a:xfrm>
          <a:off x="1816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105064</xdr:rowOff>
    </xdr:from>
    <xdr:ext cx="405111" cy="259045"/>
    <xdr:sp macro="" textlink="">
      <xdr:nvSpPr>
        <xdr:cNvPr id="91" name="n_4mainValue【図書館】&#10;有形固定資産減価償却率">
          <a:extLst>
            <a:ext uri="{FF2B5EF4-FFF2-40B4-BE49-F238E27FC236}">
              <a16:creationId xmlns:a16="http://schemas.microsoft.com/office/drawing/2014/main" id="{1EEF320A-7F88-4575-A801-55F5FF809A71}"/>
            </a:ext>
          </a:extLst>
        </xdr:cNvPr>
        <xdr:cNvSpPr txBox="1"/>
      </xdr:nvSpPr>
      <xdr:spPr>
        <a:xfrm>
          <a:off x="927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424E542-6A4D-4BA0-82A2-990B6769CB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A05819-FE6C-4997-8E4F-570045ADF16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02EDFD8-BF00-46E8-97B7-E331A5B0CE9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F650194-076E-40A7-A442-3D72331279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4626ECE-0F3F-4C8E-9520-D5D03AB276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2B15E23-CD2C-44E6-9EC2-AAF015A520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97AB7D3-5DD0-401F-9A2F-328D05A09F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BECCBF6-EA35-4EB8-A4EB-437B1FE7D3E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B9B553C-FB42-4C2C-BBCB-C34D31D9506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9AB232D-608D-4173-B8D6-2587829E5F2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7F1EF62-E6E3-4E84-9FAF-7817F660D9C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5ADB1DC-66FE-4798-BD67-AA6784F1E27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CFEBE29-0EE5-4C65-96EA-09244F6DA61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9E02F01-4F23-467F-BAA3-B97A1105FA3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8FC14D1-FC66-440D-AA27-A0A86074EDE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B6DD702-B335-4CE1-9402-34F2E71892C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68B8207-77BF-485C-BA34-C3C9CD60D86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45181DA-7BD9-49A2-B119-3435F879D93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EF8ACB7-6E2B-4246-853E-68AD8621583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8E867E2-83D8-4961-8263-83E171EF1D6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510AB46-FB01-421C-9E68-576FFF6BF1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69342</xdr:rowOff>
    </xdr:from>
    <xdr:to>
      <xdr:col>54</xdr:col>
      <xdr:colOff>189865</xdr:colOff>
      <xdr:row>41</xdr:row>
      <xdr:rowOff>80772</xdr:rowOff>
    </xdr:to>
    <xdr:cxnSp macro="">
      <xdr:nvCxnSpPr>
        <xdr:cNvPr id="113" name="直線コネクタ 112">
          <a:extLst>
            <a:ext uri="{FF2B5EF4-FFF2-40B4-BE49-F238E27FC236}">
              <a16:creationId xmlns:a16="http://schemas.microsoft.com/office/drawing/2014/main" id="{CD17B2B0-7491-4AA1-9EE2-FEDAC6FCE630}"/>
            </a:ext>
          </a:extLst>
        </xdr:cNvPr>
        <xdr:cNvCxnSpPr/>
      </xdr:nvCxnSpPr>
      <xdr:spPr>
        <a:xfrm flipV="1">
          <a:off x="10476865" y="5727192"/>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84599</xdr:rowOff>
    </xdr:from>
    <xdr:ext cx="469744" cy="259045"/>
    <xdr:sp macro="" textlink="">
      <xdr:nvSpPr>
        <xdr:cNvPr id="114" name="【図書館】&#10;一人当たり面積最小値テキスト">
          <a:extLst>
            <a:ext uri="{FF2B5EF4-FFF2-40B4-BE49-F238E27FC236}">
              <a16:creationId xmlns:a16="http://schemas.microsoft.com/office/drawing/2014/main" id="{C940DB88-B4A3-4EFE-AB1B-4131C84E0A87}"/>
            </a:ext>
          </a:extLst>
        </xdr:cNvPr>
        <xdr:cNvSpPr txBox="1"/>
      </xdr:nvSpPr>
      <xdr:spPr>
        <a:xfrm>
          <a:off x="10515600" y="711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80772</xdr:rowOff>
    </xdr:from>
    <xdr:to>
      <xdr:col>55</xdr:col>
      <xdr:colOff>88900</xdr:colOff>
      <xdr:row>41</xdr:row>
      <xdr:rowOff>80772</xdr:rowOff>
    </xdr:to>
    <xdr:cxnSp macro="">
      <xdr:nvCxnSpPr>
        <xdr:cNvPr id="115" name="直線コネクタ 114">
          <a:extLst>
            <a:ext uri="{FF2B5EF4-FFF2-40B4-BE49-F238E27FC236}">
              <a16:creationId xmlns:a16="http://schemas.microsoft.com/office/drawing/2014/main" id="{72251FCC-6B90-422A-B496-010E2B64EE7A}"/>
            </a:ext>
          </a:extLst>
        </xdr:cNvPr>
        <xdr:cNvCxnSpPr/>
      </xdr:nvCxnSpPr>
      <xdr:spPr>
        <a:xfrm>
          <a:off x="10388600" y="711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16019</xdr:rowOff>
    </xdr:from>
    <xdr:ext cx="469744" cy="259045"/>
    <xdr:sp macro="" textlink="">
      <xdr:nvSpPr>
        <xdr:cNvPr id="116" name="【図書館】&#10;一人当たり面積最大値テキスト">
          <a:extLst>
            <a:ext uri="{FF2B5EF4-FFF2-40B4-BE49-F238E27FC236}">
              <a16:creationId xmlns:a16="http://schemas.microsoft.com/office/drawing/2014/main" id="{C1DD20D3-46C8-4235-B18D-F955AE8022FF}"/>
            </a:ext>
          </a:extLst>
        </xdr:cNvPr>
        <xdr:cNvSpPr txBox="1"/>
      </xdr:nvSpPr>
      <xdr:spPr>
        <a:xfrm>
          <a:off x="10515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69342</xdr:rowOff>
    </xdr:from>
    <xdr:to>
      <xdr:col>55</xdr:col>
      <xdr:colOff>88900</xdr:colOff>
      <xdr:row>33</xdr:row>
      <xdr:rowOff>69342</xdr:rowOff>
    </xdr:to>
    <xdr:cxnSp macro="">
      <xdr:nvCxnSpPr>
        <xdr:cNvPr id="117" name="直線コネクタ 116">
          <a:extLst>
            <a:ext uri="{FF2B5EF4-FFF2-40B4-BE49-F238E27FC236}">
              <a16:creationId xmlns:a16="http://schemas.microsoft.com/office/drawing/2014/main" id="{F1C8B00B-D344-4B1B-9C9F-0B159AA0EA8F}"/>
            </a:ext>
          </a:extLst>
        </xdr:cNvPr>
        <xdr:cNvCxnSpPr/>
      </xdr:nvCxnSpPr>
      <xdr:spPr>
        <a:xfrm>
          <a:off x="10388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93997</xdr:rowOff>
    </xdr:from>
    <xdr:ext cx="469744" cy="259045"/>
    <xdr:sp macro="" textlink="">
      <xdr:nvSpPr>
        <xdr:cNvPr id="118" name="【図書館】&#10;一人当たり面積平均値テキスト">
          <a:extLst>
            <a:ext uri="{FF2B5EF4-FFF2-40B4-BE49-F238E27FC236}">
              <a16:creationId xmlns:a16="http://schemas.microsoft.com/office/drawing/2014/main" id="{5BD19532-5C6F-48D5-AB04-C188DDE65A24}"/>
            </a:ext>
          </a:extLst>
        </xdr:cNvPr>
        <xdr:cNvSpPr txBox="1"/>
      </xdr:nvSpPr>
      <xdr:spPr>
        <a:xfrm>
          <a:off x="10515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19" name="フローチャート: 判断 118">
          <a:extLst>
            <a:ext uri="{FF2B5EF4-FFF2-40B4-BE49-F238E27FC236}">
              <a16:creationId xmlns:a16="http://schemas.microsoft.com/office/drawing/2014/main" id="{EF32C7AD-413E-4F05-A000-8970977A07CA}"/>
            </a:ext>
          </a:extLst>
        </xdr:cNvPr>
        <xdr:cNvSpPr/>
      </xdr:nvSpPr>
      <xdr:spPr>
        <a:xfrm>
          <a:off x="10426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146558</xdr:rowOff>
    </xdr:from>
    <xdr:to>
      <xdr:col>50</xdr:col>
      <xdr:colOff>165100</xdr:colOff>
      <xdr:row>39</xdr:row>
      <xdr:rowOff>76708</xdr:rowOff>
    </xdr:to>
    <xdr:sp macro="" textlink="">
      <xdr:nvSpPr>
        <xdr:cNvPr id="120" name="フローチャート: 判断 119">
          <a:extLst>
            <a:ext uri="{FF2B5EF4-FFF2-40B4-BE49-F238E27FC236}">
              <a16:creationId xmlns:a16="http://schemas.microsoft.com/office/drawing/2014/main" id="{7684C318-D7BF-483A-96E6-798D87023748}"/>
            </a:ext>
          </a:extLst>
        </xdr:cNvPr>
        <xdr:cNvSpPr/>
      </xdr:nvSpPr>
      <xdr:spPr>
        <a:xfrm>
          <a:off x="9588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F0A0B1F9-E741-4DC5-9FC9-26496ED84282}"/>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167132</xdr:rowOff>
    </xdr:from>
    <xdr:to>
      <xdr:col>41</xdr:col>
      <xdr:colOff>101600</xdr:colOff>
      <xdr:row>39</xdr:row>
      <xdr:rowOff>97282</xdr:rowOff>
    </xdr:to>
    <xdr:sp macro="" textlink="">
      <xdr:nvSpPr>
        <xdr:cNvPr id="122" name="フローチャート: 判断 121">
          <a:extLst>
            <a:ext uri="{FF2B5EF4-FFF2-40B4-BE49-F238E27FC236}">
              <a16:creationId xmlns:a16="http://schemas.microsoft.com/office/drawing/2014/main" id="{03ABF663-F889-4438-B4D6-E21D8BDF55C1}"/>
            </a:ext>
          </a:extLst>
        </xdr:cNvPr>
        <xdr:cNvSpPr/>
      </xdr:nvSpPr>
      <xdr:spPr>
        <a:xfrm>
          <a:off x="7810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29972</xdr:rowOff>
    </xdr:from>
    <xdr:to>
      <xdr:col>36</xdr:col>
      <xdr:colOff>165100</xdr:colOff>
      <xdr:row>39</xdr:row>
      <xdr:rowOff>131572</xdr:rowOff>
    </xdr:to>
    <xdr:sp macro="" textlink="">
      <xdr:nvSpPr>
        <xdr:cNvPr id="123" name="フローチャート: 判断 122">
          <a:extLst>
            <a:ext uri="{FF2B5EF4-FFF2-40B4-BE49-F238E27FC236}">
              <a16:creationId xmlns:a16="http://schemas.microsoft.com/office/drawing/2014/main" id="{1AE3C273-AF47-4DEB-8CCE-EDACA6B7CEF1}"/>
            </a:ext>
          </a:extLst>
        </xdr:cNvPr>
        <xdr:cNvSpPr/>
      </xdr:nvSpPr>
      <xdr:spPr>
        <a:xfrm>
          <a:off x="6921500" y="671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B1D5904-0460-4BC9-8783-CB310EAECB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810CD9D-0489-4FC3-BF6C-BEF62A6CB3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942093-DA66-4934-AD08-B1540AA0F4B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3854381-0AC6-4199-A4EB-864B802041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8D2032-5EA6-4231-9ACF-5B0FB35547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29972</xdr:rowOff>
    </xdr:from>
    <xdr:to>
      <xdr:col>55</xdr:col>
      <xdr:colOff>50800</xdr:colOff>
      <xdr:row>41</xdr:row>
      <xdr:rowOff>131572</xdr:rowOff>
    </xdr:to>
    <xdr:sp macro="" textlink="">
      <xdr:nvSpPr>
        <xdr:cNvPr id="129" name="楕円 128">
          <a:extLst>
            <a:ext uri="{FF2B5EF4-FFF2-40B4-BE49-F238E27FC236}">
              <a16:creationId xmlns:a16="http://schemas.microsoft.com/office/drawing/2014/main" id="{03056607-56E5-4148-AFBA-B8BA33A531D7}"/>
            </a:ext>
          </a:extLst>
        </xdr:cNvPr>
        <xdr:cNvSpPr/>
      </xdr:nvSpPr>
      <xdr:spPr>
        <a:xfrm>
          <a:off x="10426700" y="705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116349</xdr:rowOff>
    </xdr:from>
    <xdr:ext cx="469744" cy="259045"/>
    <xdr:sp macro="" textlink="">
      <xdr:nvSpPr>
        <xdr:cNvPr id="130" name="【図書館】&#10;一人当たり面積該当値テキスト">
          <a:extLst>
            <a:ext uri="{FF2B5EF4-FFF2-40B4-BE49-F238E27FC236}">
              <a16:creationId xmlns:a16="http://schemas.microsoft.com/office/drawing/2014/main" id="{F01EA67A-2AE9-44FB-8769-C2E7D94A5AC0}"/>
            </a:ext>
          </a:extLst>
        </xdr:cNvPr>
        <xdr:cNvSpPr txBox="1"/>
      </xdr:nvSpPr>
      <xdr:spPr>
        <a:xfrm>
          <a:off x="10515600" y="697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32258</xdr:rowOff>
    </xdr:from>
    <xdr:to>
      <xdr:col>50</xdr:col>
      <xdr:colOff>165100</xdr:colOff>
      <xdr:row>41</xdr:row>
      <xdr:rowOff>133858</xdr:rowOff>
    </xdr:to>
    <xdr:sp macro="" textlink="">
      <xdr:nvSpPr>
        <xdr:cNvPr id="131" name="楕円 130">
          <a:extLst>
            <a:ext uri="{FF2B5EF4-FFF2-40B4-BE49-F238E27FC236}">
              <a16:creationId xmlns:a16="http://schemas.microsoft.com/office/drawing/2014/main" id="{FDA58C0B-4E10-4EC9-B235-84A002C1A352}"/>
            </a:ext>
          </a:extLst>
        </xdr:cNvPr>
        <xdr:cNvSpPr/>
      </xdr:nvSpPr>
      <xdr:spPr>
        <a:xfrm>
          <a:off x="9588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80772</xdr:rowOff>
    </xdr:from>
    <xdr:to>
      <xdr:col>55</xdr:col>
      <xdr:colOff>0</xdr:colOff>
      <xdr:row>41</xdr:row>
      <xdr:rowOff>83058</xdr:rowOff>
    </xdr:to>
    <xdr:cxnSp macro="">
      <xdr:nvCxnSpPr>
        <xdr:cNvPr id="132" name="直線コネクタ 131">
          <a:extLst>
            <a:ext uri="{FF2B5EF4-FFF2-40B4-BE49-F238E27FC236}">
              <a16:creationId xmlns:a16="http://schemas.microsoft.com/office/drawing/2014/main" id="{10246444-6213-49A0-B988-03D07CE0E663}"/>
            </a:ext>
          </a:extLst>
        </xdr:cNvPr>
        <xdr:cNvCxnSpPr/>
      </xdr:nvCxnSpPr>
      <xdr:spPr>
        <a:xfrm flipV="1">
          <a:off x="9639300" y="71102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32258</xdr:rowOff>
    </xdr:from>
    <xdr:to>
      <xdr:col>46</xdr:col>
      <xdr:colOff>38100</xdr:colOff>
      <xdr:row>41</xdr:row>
      <xdr:rowOff>133858</xdr:rowOff>
    </xdr:to>
    <xdr:sp macro="" textlink="">
      <xdr:nvSpPr>
        <xdr:cNvPr id="133" name="楕円 132">
          <a:extLst>
            <a:ext uri="{FF2B5EF4-FFF2-40B4-BE49-F238E27FC236}">
              <a16:creationId xmlns:a16="http://schemas.microsoft.com/office/drawing/2014/main" id="{D79FF04F-871B-4B16-A25D-9ADD95EB849C}"/>
            </a:ext>
          </a:extLst>
        </xdr:cNvPr>
        <xdr:cNvSpPr/>
      </xdr:nvSpPr>
      <xdr:spPr>
        <a:xfrm>
          <a:off x="8699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83058</xdr:rowOff>
    </xdr:from>
    <xdr:to>
      <xdr:col>50</xdr:col>
      <xdr:colOff>114300</xdr:colOff>
      <xdr:row>41</xdr:row>
      <xdr:rowOff>83058</xdr:rowOff>
    </xdr:to>
    <xdr:cxnSp macro="">
      <xdr:nvCxnSpPr>
        <xdr:cNvPr id="134" name="直線コネクタ 133">
          <a:extLst>
            <a:ext uri="{FF2B5EF4-FFF2-40B4-BE49-F238E27FC236}">
              <a16:creationId xmlns:a16="http://schemas.microsoft.com/office/drawing/2014/main" id="{E250A0FE-EDEF-41E4-AB8A-83F77B503FC9}"/>
            </a:ext>
          </a:extLst>
        </xdr:cNvPr>
        <xdr:cNvCxnSpPr/>
      </xdr:nvCxnSpPr>
      <xdr:spPr>
        <a:xfrm>
          <a:off x="8750300" y="711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34544</xdr:rowOff>
    </xdr:from>
    <xdr:to>
      <xdr:col>41</xdr:col>
      <xdr:colOff>101600</xdr:colOff>
      <xdr:row>41</xdr:row>
      <xdr:rowOff>136144</xdr:rowOff>
    </xdr:to>
    <xdr:sp macro="" textlink="">
      <xdr:nvSpPr>
        <xdr:cNvPr id="135" name="楕円 134">
          <a:extLst>
            <a:ext uri="{FF2B5EF4-FFF2-40B4-BE49-F238E27FC236}">
              <a16:creationId xmlns:a16="http://schemas.microsoft.com/office/drawing/2014/main" id="{A6E007E3-4A52-479C-84BE-BD7FCB6B0741}"/>
            </a:ext>
          </a:extLst>
        </xdr:cNvPr>
        <xdr:cNvSpPr/>
      </xdr:nvSpPr>
      <xdr:spPr>
        <a:xfrm>
          <a:off x="7810500" y="706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83058</xdr:rowOff>
    </xdr:from>
    <xdr:to>
      <xdr:col>45</xdr:col>
      <xdr:colOff>177800</xdr:colOff>
      <xdr:row>41</xdr:row>
      <xdr:rowOff>85344</xdr:rowOff>
    </xdr:to>
    <xdr:cxnSp macro="">
      <xdr:nvCxnSpPr>
        <xdr:cNvPr id="136" name="直線コネクタ 135">
          <a:extLst>
            <a:ext uri="{FF2B5EF4-FFF2-40B4-BE49-F238E27FC236}">
              <a16:creationId xmlns:a16="http://schemas.microsoft.com/office/drawing/2014/main" id="{E06DFD36-F859-4D3D-A3CE-751BB9A6C82A}"/>
            </a:ext>
          </a:extLst>
        </xdr:cNvPr>
        <xdr:cNvCxnSpPr/>
      </xdr:nvCxnSpPr>
      <xdr:spPr>
        <a:xfrm flipV="1">
          <a:off x="7861300" y="71125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7" name="楕円 136">
          <a:extLst>
            <a:ext uri="{FF2B5EF4-FFF2-40B4-BE49-F238E27FC236}">
              <a16:creationId xmlns:a16="http://schemas.microsoft.com/office/drawing/2014/main" id="{361725D3-A63E-44FC-9171-1584AAA097B2}"/>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85344</xdr:rowOff>
    </xdr:from>
    <xdr:to>
      <xdr:col>41</xdr:col>
      <xdr:colOff>50800</xdr:colOff>
      <xdr:row>41</xdr:row>
      <xdr:rowOff>87630</xdr:rowOff>
    </xdr:to>
    <xdr:cxnSp macro="">
      <xdr:nvCxnSpPr>
        <xdr:cNvPr id="138" name="直線コネクタ 137">
          <a:extLst>
            <a:ext uri="{FF2B5EF4-FFF2-40B4-BE49-F238E27FC236}">
              <a16:creationId xmlns:a16="http://schemas.microsoft.com/office/drawing/2014/main" id="{E38C7AAE-45B0-4CBE-B76D-E02E382CB00A}"/>
            </a:ext>
          </a:extLst>
        </xdr:cNvPr>
        <xdr:cNvCxnSpPr/>
      </xdr:nvCxnSpPr>
      <xdr:spPr>
        <a:xfrm flipV="1">
          <a:off x="6972300" y="71147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93235</xdr:rowOff>
    </xdr:from>
    <xdr:ext cx="469744" cy="259045"/>
    <xdr:sp macro="" textlink="">
      <xdr:nvSpPr>
        <xdr:cNvPr id="139" name="n_1aveValue【図書館】&#10;一人当たり面積">
          <a:extLst>
            <a:ext uri="{FF2B5EF4-FFF2-40B4-BE49-F238E27FC236}">
              <a16:creationId xmlns:a16="http://schemas.microsoft.com/office/drawing/2014/main" id="{F42DED9C-025B-4A23-A895-DDE57C7361E0}"/>
            </a:ext>
          </a:extLst>
        </xdr:cNvPr>
        <xdr:cNvSpPr txBox="1"/>
      </xdr:nvSpPr>
      <xdr:spPr>
        <a:xfrm>
          <a:off x="9391727"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104665</xdr:rowOff>
    </xdr:from>
    <xdr:ext cx="469744" cy="259045"/>
    <xdr:sp macro="" textlink="">
      <xdr:nvSpPr>
        <xdr:cNvPr id="140" name="n_2aveValue【図書館】&#10;一人当たり面積">
          <a:extLst>
            <a:ext uri="{FF2B5EF4-FFF2-40B4-BE49-F238E27FC236}">
              <a16:creationId xmlns:a16="http://schemas.microsoft.com/office/drawing/2014/main" id="{A5344CEB-9010-46A7-A1C1-EBFEB2BDD913}"/>
            </a:ext>
          </a:extLst>
        </xdr:cNvPr>
        <xdr:cNvSpPr txBox="1"/>
      </xdr:nvSpPr>
      <xdr:spPr>
        <a:xfrm>
          <a:off x="8515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113809</xdr:rowOff>
    </xdr:from>
    <xdr:ext cx="469744" cy="259045"/>
    <xdr:sp macro="" textlink="">
      <xdr:nvSpPr>
        <xdr:cNvPr id="141" name="n_3aveValue【図書館】&#10;一人当たり面積">
          <a:extLst>
            <a:ext uri="{FF2B5EF4-FFF2-40B4-BE49-F238E27FC236}">
              <a16:creationId xmlns:a16="http://schemas.microsoft.com/office/drawing/2014/main" id="{878ABC08-80CC-4596-9ECA-948208B4B183}"/>
            </a:ext>
          </a:extLst>
        </xdr:cNvPr>
        <xdr:cNvSpPr txBox="1"/>
      </xdr:nvSpPr>
      <xdr:spPr>
        <a:xfrm>
          <a:off x="7626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148099</xdr:rowOff>
    </xdr:from>
    <xdr:ext cx="469744" cy="259045"/>
    <xdr:sp macro="" textlink="">
      <xdr:nvSpPr>
        <xdr:cNvPr id="142" name="n_4aveValue【図書館】&#10;一人当たり面積">
          <a:extLst>
            <a:ext uri="{FF2B5EF4-FFF2-40B4-BE49-F238E27FC236}">
              <a16:creationId xmlns:a16="http://schemas.microsoft.com/office/drawing/2014/main" id="{8632B918-7CA8-438E-86AA-86CEEFADBD5D}"/>
            </a:ext>
          </a:extLst>
        </xdr:cNvPr>
        <xdr:cNvSpPr txBox="1"/>
      </xdr:nvSpPr>
      <xdr:spPr>
        <a:xfrm>
          <a:off x="6737427" y="6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124985</xdr:rowOff>
    </xdr:from>
    <xdr:ext cx="469744" cy="259045"/>
    <xdr:sp macro="" textlink="">
      <xdr:nvSpPr>
        <xdr:cNvPr id="143" name="n_1mainValue【図書館】&#10;一人当たり面積">
          <a:extLst>
            <a:ext uri="{FF2B5EF4-FFF2-40B4-BE49-F238E27FC236}">
              <a16:creationId xmlns:a16="http://schemas.microsoft.com/office/drawing/2014/main" id="{056CC72B-BBE9-4797-8384-B868125508DB}"/>
            </a:ext>
          </a:extLst>
        </xdr:cNvPr>
        <xdr:cNvSpPr txBox="1"/>
      </xdr:nvSpPr>
      <xdr:spPr>
        <a:xfrm>
          <a:off x="93917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124985</xdr:rowOff>
    </xdr:from>
    <xdr:ext cx="469744" cy="259045"/>
    <xdr:sp macro="" textlink="">
      <xdr:nvSpPr>
        <xdr:cNvPr id="144" name="n_2mainValue【図書館】&#10;一人当たり面積">
          <a:extLst>
            <a:ext uri="{FF2B5EF4-FFF2-40B4-BE49-F238E27FC236}">
              <a16:creationId xmlns:a16="http://schemas.microsoft.com/office/drawing/2014/main" id="{1F4771CA-7008-4875-9ADD-E0029C751725}"/>
            </a:ext>
          </a:extLst>
        </xdr:cNvPr>
        <xdr:cNvSpPr txBox="1"/>
      </xdr:nvSpPr>
      <xdr:spPr>
        <a:xfrm>
          <a:off x="8515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127271</xdr:rowOff>
    </xdr:from>
    <xdr:ext cx="469744" cy="259045"/>
    <xdr:sp macro="" textlink="">
      <xdr:nvSpPr>
        <xdr:cNvPr id="145" name="n_3mainValue【図書館】&#10;一人当たり面積">
          <a:extLst>
            <a:ext uri="{FF2B5EF4-FFF2-40B4-BE49-F238E27FC236}">
              <a16:creationId xmlns:a16="http://schemas.microsoft.com/office/drawing/2014/main" id="{B0C16982-20F9-4195-B2A9-BE63C3F9E1F0}"/>
            </a:ext>
          </a:extLst>
        </xdr:cNvPr>
        <xdr:cNvSpPr txBox="1"/>
      </xdr:nvSpPr>
      <xdr:spPr>
        <a:xfrm>
          <a:off x="7626427" y="71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6" name="n_4mainValue【図書館】&#10;一人当たり面積">
          <a:extLst>
            <a:ext uri="{FF2B5EF4-FFF2-40B4-BE49-F238E27FC236}">
              <a16:creationId xmlns:a16="http://schemas.microsoft.com/office/drawing/2014/main" id="{858146BB-4F91-47B1-840F-385B455EAE7D}"/>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2A011E8-ECDB-4AAC-A9E6-E34F619D0E1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16F9E33-954E-43B2-BD17-9228EF784B6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5F0E499-8FB1-43C4-95F1-681BED244B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92E9835-9C64-46E2-A52E-4FA0C51D018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8A75564-BD32-4A2F-9F75-EACD6C3804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B5BA30E-FC44-426A-BEED-D7568B616A2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AB05FE7-290F-403C-917D-7E5695E27D0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76A8912-1D3E-484D-89C7-E678692CE45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FB6F325-9092-43C8-A90A-460642C645D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613AE12-F912-4366-807C-44364025CB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1618617-E7D0-40B6-A4A9-7234AAE151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742B218-377A-4CAD-B053-C748F91B10C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581DEAE-22F0-4DA4-9422-D6C3FC21F99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273D62C-62BB-4516-BA02-A682B543A15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F2EB5DD-D36B-454B-8490-E8E4540CC32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820DE40-075F-4B51-90C2-78664470C6B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F41A089-7C45-4952-9033-46632EDC21C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D53887E-2D19-459A-B8B5-2D28E18C019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A855DA6-05B1-4070-9674-22216FDB5F4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B14BE78-6A42-4548-8AEA-837846849D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A6DF4293-568F-4805-BC1E-E09048C4650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FF3CA87-DD4B-48AD-A154-AF959BFED64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B571E75-3464-4596-BF17-5A82C2A9F9D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83DEA731-ED34-4C9A-A514-2CB002826BAF}"/>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1CCFDC5-E70F-476E-8264-DD5B752072C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106C12B9-F4BC-4E6A-BDC7-34261B127E3C}"/>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213DE6B7-3ECC-40E5-B29C-C93AAE0A075B}"/>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9E962E52-B1BD-44AE-8137-E7BD47F28A63}"/>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379A4EA-C619-4271-9EE7-ACF79DD73B6B}"/>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672CA4C6-413B-4723-94E0-523789EABC2D}"/>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77" name="フローチャート: 判断 176">
          <a:extLst>
            <a:ext uri="{FF2B5EF4-FFF2-40B4-BE49-F238E27FC236}">
              <a16:creationId xmlns:a16="http://schemas.microsoft.com/office/drawing/2014/main" id="{B4597559-0AAD-4664-AC64-26D198ADC7B2}"/>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178" name="フローチャート: 判断 177">
          <a:extLst>
            <a:ext uri="{FF2B5EF4-FFF2-40B4-BE49-F238E27FC236}">
              <a16:creationId xmlns:a16="http://schemas.microsoft.com/office/drawing/2014/main" id="{66256FB0-22FF-4191-AAC2-D3522393CBBF}"/>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179" name="フローチャート: 判断 178">
          <a:extLst>
            <a:ext uri="{FF2B5EF4-FFF2-40B4-BE49-F238E27FC236}">
              <a16:creationId xmlns:a16="http://schemas.microsoft.com/office/drawing/2014/main" id="{4088893D-ACE9-4D18-9BF0-E17438E30506}"/>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180" name="フローチャート: 判断 179">
          <a:extLst>
            <a:ext uri="{FF2B5EF4-FFF2-40B4-BE49-F238E27FC236}">
              <a16:creationId xmlns:a16="http://schemas.microsoft.com/office/drawing/2014/main" id="{DA290012-EDCD-4E90-8632-0D7E25DD1257}"/>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6F88A3F-6824-4E70-8610-E5B0CEAC1EE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79A458E-1485-41A8-AB3A-743A8D1C01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18AC5E2-EAC1-4AD5-AB2B-BD9E95953DC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5FF7690-252E-4605-A525-A23ACE7E0C2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9686F1-CB48-4E82-88D5-B5E03FB8A28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86" name="楕円 185">
          <a:extLst>
            <a:ext uri="{FF2B5EF4-FFF2-40B4-BE49-F238E27FC236}">
              <a16:creationId xmlns:a16="http://schemas.microsoft.com/office/drawing/2014/main" id="{90FDD5D9-7859-47A9-A06B-5AF1F504F4FA}"/>
            </a:ext>
          </a:extLst>
        </xdr:cNvPr>
        <xdr:cNvSpPr/>
      </xdr:nvSpPr>
      <xdr:spPr>
        <a:xfrm>
          <a:off x="45847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139717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F115A66-083D-42BC-B42B-34F09DBDDD74}"/>
            </a:ext>
          </a:extLst>
        </xdr:cNvPr>
        <xdr:cNvSpPr txBox="1"/>
      </xdr:nvSpPr>
      <xdr:spPr>
        <a:xfrm>
          <a:off x="4673600"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92710</xdr:rowOff>
    </xdr:from>
    <xdr:to>
      <xdr:col>20</xdr:col>
      <xdr:colOff>38100</xdr:colOff>
      <xdr:row>60</xdr:row>
      <xdr:rowOff>22860</xdr:rowOff>
    </xdr:to>
    <xdr:sp macro="" textlink="">
      <xdr:nvSpPr>
        <xdr:cNvPr id="188" name="楕円 187">
          <a:extLst>
            <a:ext uri="{FF2B5EF4-FFF2-40B4-BE49-F238E27FC236}">
              <a16:creationId xmlns:a16="http://schemas.microsoft.com/office/drawing/2014/main" id="{0E392DA7-6C01-4CF4-B24B-0BAEE68E9D30}"/>
            </a:ext>
          </a:extLst>
        </xdr:cNvPr>
        <xdr:cNvSpPr/>
      </xdr:nvSpPr>
      <xdr:spPr>
        <a:xfrm>
          <a:off x="3746500" y="1020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143510</xdr:rowOff>
    </xdr:from>
    <xdr:to>
      <xdr:col>24</xdr:col>
      <xdr:colOff>63500</xdr:colOff>
      <xdr:row>59</xdr:row>
      <xdr:rowOff>167640</xdr:rowOff>
    </xdr:to>
    <xdr:cxnSp macro="">
      <xdr:nvCxnSpPr>
        <xdr:cNvPr id="189" name="直線コネクタ 188">
          <a:extLst>
            <a:ext uri="{FF2B5EF4-FFF2-40B4-BE49-F238E27FC236}">
              <a16:creationId xmlns:a16="http://schemas.microsoft.com/office/drawing/2014/main" id="{F79F2AD3-6968-4C22-ABB8-2CC9EBB0F162}"/>
            </a:ext>
          </a:extLst>
        </xdr:cNvPr>
        <xdr:cNvCxnSpPr/>
      </xdr:nvCxnSpPr>
      <xdr:spPr>
        <a:xfrm>
          <a:off x="3797300" y="102590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72390</xdr:rowOff>
    </xdr:from>
    <xdr:to>
      <xdr:col>15</xdr:col>
      <xdr:colOff>101600</xdr:colOff>
      <xdr:row>60</xdr:row>
      <xdr:rowOff>2540</xdr:rowOff>
    </xdr:to>
    <xdr:sp macro="" textlink="">
      <xdr:nvSpPr>
        <xdr:cNvPr id="190" name="楕円 189">
          <a:extLst>
            <a:ext uri="{FF2B5EF4-FFF2-40B4-BE49-F238E27FC236}">
              <a16:creationId xmlns:a16="http://schemas.microsoft.com/office/drawing/2014/main" id="{2720DE76-F60D-4249-AAF2-F876FA7AE8F0}"/>
            </a:ext>
          </a:extLst>
        </xdr:cNvPr>
        <xdr:cNvSpPr/>
      </xdr:nvSpPr>
      <xdr:spPr>
        <a:xfrm>
          <a:off x="28575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123190</xdr:rowOff>
    </xdr:from>
    <xdr:to>
      <xdr:col>19</xdr:col>
      <xdr:colOff>177800</xdr:colOff>
      <xdr:row>59</xdr:row>
      <xdr:rowOff>143510</xdr:rowOff>
    </xdr:to>
    <xdr:cxnSp macro="">
      <xdr:nvCxnSpPr>
        <xdr:cNvPr id="191" name="直線コネクタ 190">
          <a:extLst>
            <a:ext uri="{FF2B5EF4-FFF2-40B4-BE49-F238E27FC236}">
              <a16:creationId xmlns:a16="http://schemas.microsoft.com/office/drawing/2014/main" id="{ADB756E5-FBFF-4BCF-B84D-0E4ED6D9A99B}"/>
            </a:ext>
          </a:extLst>
        </xdr:cNvPr>
        <xdr:cNvCxnSpPr/>
      </xdr:nvCxnSpPr>
      <xdr:spPr>
        <a:xfrm>
          <a:off x="2908300" y="1023874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44450</xdr:rowOff>
    </xdr:from>
    <xdr:to>
      <xdr:col>10</xdr:col>
      <xdr:colOff>165100</xdr:colOff>
      <xdr:row>59</xdr:row>
      <xdr:rowOff>146050</xdr:rowOff>
    </xdr:to>
    <xdr:sp macro="" textlink="">
      <xdr:nvSpPr>
        <xdr:cNvPr id="192" name="楕円 191">
          <a:extLst>
            <a:ext uri="{FF2B5EF4-FFF2-40B4-BE49-F238E27FC236}">
              <a16:creationId xmlns:a16="http://schemas.microsoft.com/office/drawing/2014/main" id="{04F68C35-354E-46C4-B7CB-B53358246D56}"/>
            </a:ext>
          </a:extLst>
        </xdr:cNvPr>
        <xdr:cNvSpPr/>
      </xdr:nvSpPr>
      <xdr:spPr>
        <a:xfrm>
          <a:off x="1968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123190</xdr:rowOff>
    </xdr:to>
    <xdr:cxnSp macro="">
      <xdr:nvCxnSpPr>
        <xdr:cNvPr id="193" name="直線コネクタ 192">
          <a:extLst>
            <a:ext uri="{FF2B5EF4-FFF2-40B4-BE49-F238E27FC236}">
              <a16:creationId xmlns:a16="http://schemas.microsoft.com/office/drawing/2014/main" id="{943D1029-E155-4282-B5EE-0855C73F362F}"/>
            </a:ext>
          </a:extLst>
        </xdr:cNvPr>
        <xdr:cNvCxnSpPr/>
      </xdr:nvCxnSpPr>
      <xdr:spPr>
        <a:xfrm>
          <a:off x="2019300" y="102108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10160</xdr:rowOff>
    </xdr:from>
    <xdr:to>
      <xdr:col>6</xdr:col>
      <xdr:colOff>38100</xdr:colOff>
      <xdr:row>59</xdr:row>
      <xdr:rowOff>111760</xdr:rowOff>
    </xdr:to>
    <xdr:sp macro="" textlink="">
      <xdr:nvSpPr>
        <xdr:cNvPr id="194" name="楕円 193">
          <a:extLst>
            <a:ext uri="{FF2B5EF4-FFF2-40B4-BE49-F238E27FC236}">
              <a16:creationId xmlns:a16="http://schemas.microsoft.com/office/drawing/2014/main" id="{2560E0BE-A6C1-410E-A0B7-58F95C6E30B6}"/>
            </a:ext>
          </a:extLst>
        </xdr:cNvPr>
        <xdr:cNvSpPr/>
      </xdr:nvSpPr>
      <xdr:spPr>
        <a:xfrm>
          <a:off x="1079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60960</xdr:rowOff>
    </xdr:from>
    <xdr:to>
      <xdr:col>10</xdr:col>
      <xdr:colOff>114300</xdr:colOff>
      <xdr:row>59</xdr:row>
      <xdr:rowOff>95250</xdr:rowOff>
    </xdr:to>
    <xdr:cxnSp macro="">
      <xdr:nvCxnSpPr>
        <xdr:cNvPr id="195" name="直線コネクタ 194">
          <a:extLst>
            <a:ext uri="{FF2B5EF4-FFF2-40B4-BE49-F238E27FC236}">
              <a16:creationId xmlns:a16="http://schemas.microsoft.com/office/drawing/2014/main" id="{46928DAA-831F-47A7-B0BF-45AC0FF00B1E}"/>
            </a:ext>
          </a:extLst>
        </xdr:cNvPr>
        <xdr:cNvCxnSpPr/>
      </xdr:nvCxnSpPr>
      <xdr:spPr>
        <a:xfrm>
          <a:off x="1130300" y="10176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196" name="n_1aveValue【体育館・プール】&#10;有形固定資産減価償却率">
          <a:extLst>
            <a:ext uri="{FF2B5EF4-FFF2-40B4-BE49-F238E27FC236}">
              <a16:creationId xmlns:a16="http://schemas.microsoft.com/office/drawing/2014/main" id="{739089FC-6C3F-4331-9DFC-98D48D5ED9AB}"/>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197" name="n_2aveValue【体育館・プール】&#10;有形固定資産減価償却率">
          <a:extLst>
            <a:ext uri="{FF2B5EF4-FFF2-40B4-BE49-F238E27FC236}">
              <a16:creationId xmlns:a16="http://schemas.microsoft.com/office/drawing/2014/main" id="{36767F5B-35A4-40EC-8195-B5B32FF8DD3E}"/>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98" name="n_3aveValue【体育館・プール】&#10;有形固定資産減価償却率">
          <a:extLst>
            <a:ext uri="{FF2B5EF4-FFF2-40B4-BE49-F238E27FC236}">
              <a16:creationId xmlns:a16="http://schemas.microsoft.com/office/drawing/2014/main" id="{974FAC7B-48F2-4E79-AF34-6B7EAF2461C8}"/>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99" name="n_4aveValue【体育館・プール】&#10;有形固定資産減価償却率">
          <a:extLst>
            <a:ext uri="{FF2B5EF4-FFF2-40B4-BE49-F238E27FC236}">
              <a16:creationId xmlns:a16="http://schemas.microsoft.com/office/drawing/2014/main" id="{AD4A0146-7EE0-4728-A5C1-94A714DEBF92}"/>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39387</xdr:rowOff>
    </xdr:from>
    <xdr:ext cx="405111" cy="259045"/>
    <xdr:sp macro="" textlink="">
      <xdr:nvSpPr>
        <xdr:cNvPr id="200" name="n_1mainValue【体育館・プール】&#10;有形固定資産減価償却率">
          <a:extLst>
            <a:ext uri="{FF2B5EF4-FFF2-40B4-BE49-F238E27FC236}">
              <a16:creationId xmlns:a16="http://schemas.microsoft.com/office/drawing/2014/main" id="{73793B43-882B-485B-8862-EF3A8EDDF5EC}"/>
            </a:ext>
          </a:extLst>
        </xdr:cNvPr>
        <xdr:cNvSpPr txBox="1"/>
      </xdr:nvSpPr>
      <xdr:spPr>
        <a:xfrm>
          <a:off x="3582044" y="998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19067</xdr:rowOff>
    </xdr:from>
    <xdr:ext cx="405111" cy="259045"/>
    <xdr:sp macro="" textlink="">
      <xdr:nvSpPr>
        <xdr:cNvPr id="201" name="n_2mainValue【体育館・プール】&#10;有形固定資産減価償却率">
          <a:extLst>
            <a:ext uri="{FF2B5EF4-FFF2-40B4-BE49-F238E27FC236}">
              <a16:creationId xmlns:a16="http://schemas.microsoft.com/office/drawing/2014/main" id="{45D48F37-4E05-48B7-9C26-9325BCBC0236}"/>
            </a:ext>
          </a:extLst>
        </xdr:cNvPr>
        <xdr:cNvSpPr txBox="1"/>
      </xdr:nvSpPr>
      <xdr:spPr>
        <a:xfrm>
          <a:off x="2705744" y="996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162577</xdr:rowOff>
    </xdr:from>
    <xdr:ext cx="405111" cy="259045"/>
    <xdr:sp macro="" textlink="">
      <xdr:nvSpPr>
        <xdr:cNvPr id="202" name="n_3mainValue【体育館・プール】&#10;有形固定資産減価償却率">
          <a:extLst>
            <a:ext uri="{FF2B5EF4-FFF2-40B4-BE49-F238E27FC236}">
              <a16:creationId xmlns:a16="http://schemas.microsoft.com/office/drawing/2014/main" id="{019791CC-8BA8-43D2-AFB1-D9472C90F08D}"/>
            </a:ext>
          </a:extLst>
        </xdr:cNvPr>
        <xdr:cNvSpPr txBox="1"/>
      </xdr:nvSpPr>
      <xdr:spPr>
        <a:xfrm>
          <a:off x="1816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128287</xdr:rowOff>
    </xdr:from>
    <xdr:ext cx="405111" cy="259045"/>
    <xdr:sp macro="" textlink="">
      <xdr:nvSpPr>
        <xdr:cNvPr id="203" name="n_4mainValue【体育館・プール】&#10;有形固定資産減価償却率">
          <a:extLst>
            <a:ext uri="{FF2B5EF4-FFF2-40B4-BE49-F238E27FC236}">
              <a16:creationId xmlns:a16="http://schemas.microsoft.com/office/drawing/2014/main" id="{786890C9-9833-4E2F-BDA0-794D30E2904D}"/>
            </a:ext>
          </a:extLst>
        </xdr:cNvPr>
        <xdr:cNvSpPr txBox="1"/>
      </xdr:nvSpPr>
      <xdr:spPr>
        <a:xfrm>
          <a:off x="927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1847978-2960-4E1A-9D6E-E9175783C26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935BF98-1AAD-4271-90BC-4371E693B0D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38E3788-3500-45BE-9D05-A2B1B985CB2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40772CA-24F0-4E9B-861C-0E68E7CFEC8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A4E656B-119B-46FE-B750-EB02856D82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0B2AC5F-B66E-4FAD-8A1C-3042B08B2F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381838B-7DE7-47EA-A37F-F1F4344AECD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8E131BF-F840-4567-BD31-0A5D86C2607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6BF32E7-6DE6-4B98-A587-DCF533519D9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6AE3CFA-680A-4A41-A6CE-88D1D9290A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84F9D19B-2C35-4CC2-9467-32DBAC5F535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2F9A2EF1-168C-410F-8A01-ED45D1EB290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B731B36-43A8-47A3-8D0A-D23CDD35994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28E56FA-20F4-4A07-B511-F8F1F41516F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2EFC9398-CA82-4C40-9ED3-2F07C5BE510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248BE9C5-88F5-4514-A5FA-E985D96C700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99478D0F-2D02-48F2-BDF8-ABBA78A9505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959C4F66-CCFC-4062-9150-E34E2DE0207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6D4F44CD-1D8A-41BB-B104-72706DC39C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54740328-EFA9-4B64-A688-53738570D9B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D44C5EC-D0BF-4725-AD31-42FDD9F2AE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702120A-F309-464D-AB8E-2E4E064550D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CA723AA6-BF43-44A9-B8EC-6D218EA93E0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227" name="直線コネクタ 226">
          <a:extLst>
            <a:ext uri="{FF2B5EF4-FFF2-40B4-BE49-F238E27FC236}">
              <a16:creationId xmlns:a16="http://schemas.microsoft.com/office/drawing/2014/main" id="{8FA23551-59C6-4A42-984F-A9B25BB1A119}"/>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228" name="【体育館・プール】&#10;一人当たり面積最小値テキスト">
          <a:extLst>
            <a:ext uri="{FF2B5EF4-FFF2-40B4-BE49-F238E27FC236}">
              <a16:creationId xmlns:a16="http://schemas.microsoft.com/office/drawing/2014/main" id="{492AC5AA-FE15-4AD2-BCE9-68A3D5347865}"/>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229" name="直線コネクタ 228">
          <a:extLst>
            <a:ext uri="{FF2B5EF4-FFF2-40B4-BE49-F238E27FC236}">
              <a16:creationId xmlns:a16="http://schemas.microsoft.com/office/drawing/2014/main" id="{C65154C7-DA0F-4A76-8E86-E936A25EC902}"/>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230" name="【体育館・プール】&#10;一人当たり面積最大値テキスト">
          <a:extLst>
            <a:ext uri="{FF2B5EF4-FFF2-40B4-BE49-F238E27FC236}">
              <a16:creationId xmlns:a16="http://schemas.microsoft.com/office/drawing/2014/main" id="{1ABB9FBB-CD13-43FF-AE6A-466E63F05F64}"/>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231" name="直線コネクタ 230">
          <a:extLst>
            <a:ext uri="{FF2B5EF4-FFF2-40B4-BE49-F238E27FC236}">
              <a16:creationId xmlns:a16="http://schemas.microsoft.com/office/drawing/2014/main" id="{93E79D9C-B0C3-4185-BA0F-210115508C6C}"/>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232" name="【体育館・プール】&#10;一人当たり面積平均値テキスト">
          <a:extLst>
            <a:ext uri="{FF2B5EF4-FFF2-40B4-BE49-F238E27FC236}">
              <a16:creationId xmlns:a16="http://schemas.microsoft.com/office/drawing/2014/main" id="{5B1892F9-7FDC-499A-9B72-FD9405A52E50}"/>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233" name="フローチャート: 判断 232">
          <a:extLst>
            <a:ext uri="{FF2B5EF4-FFF2-40B4-BE49-F238E27FC236}">
              <a16:creationId xmlns:a16="http://schemas.microsoft.com/office/drawing/2014/main" id="{AC59DB1F-14F3-478D-805D-6F2825A5AE96}"/>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234" name="フローチャート: 判断 233">
          <a:extLst>
            <a:ext uri="{FF2B5EF4-FFF2-40B4-BE49-F238E27FC236}">
              <a16:creationId xmlns:a16="http://schemas.microsoft.com/office/drawing/2014/main" id="{AC3C6BBE-BCE5-49B1-9DF0-B4B5C2BFAC16}"/>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35" name="フローチャート: 判断 234">
          <a:extLst>
            <a:ext uri="{FF2B5EF4-FFF2-40B4-BE49-F238E27FC236}">
              <a16:creationId xmlns:a16="http://schemas.microsoft.com/office/drawing/2014/main" id="{17EAF170-EA56-4FA9-A04B-612DF7F6B1A4}"/>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236" name="フローチャート: 判断 235">
          <a:extLst>
            <a:ext uri="{FF2B5EF4-FFF2-40B4-BE49-F238E27FC236}">
              <a16:creationId xmlns:a16="http://schemas.microsoft.com/office/drawing/2014/main" id="{63473421-0433-4603-A02D-5CD89EA63812}"/>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237" name="フローチャート: 判断 236">
          <a:extLst>
            <a:ext uri="{FF2B5EF4-FFF2-40B4-BE49-F238E27FC236}">
              <a16:creationId xmlns:a16="http://schemas.microsoft.com/office/drawing/2014/main" id="{09E650B3-C1A5-40A0-9100-B569FCDDF0E8}"/>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BD7E447-893A-4CFD-8184-5EF5E86F8B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60110D4-F610-40B9-A9B8-9CDBD9E35E6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AA1AF48-3963-4816-8F18-03EDA20CBE1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D95289-1BF3-4B50-B4F2-A24523D57FE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AE73CD-6744-4770-AE39-2A78F892E3B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128270</xdr:rowOff>
    </xdr:from>
    <xdr:to>
      <xdr:col>55</xdr:col>
      <xdr:colOff>50800</xdr:colOff>
      <xdr:row>59</xdr:row>
      <xdr:rowOff>58420</xdr:rowOff>
    </xdr:to>
    <xdr:sp macro="" textlink="">
      <xdr:nvSpPr>
        <xdr:cNvPr id="243" name="楕円 242">
          <a:extLst>
            <a:ext uri="{FF2B5EF4-FFF2-40B4-BE49-F238E27FC236}">
              <a16:creationId xmlns:a16="http://schemas.microsoft.com/office/drawing/2014/main" id="{10208596-4465-4702-8F14-8BCF76CD264E}"/>
            </a:ext>
          </a:extLst>
        </xdr:cNvPr>
        <xdr:cNvSpPr/>
      </xdr:nvSpPr>
      <xdr:spPr>
        <a:xfrm>
          <a:off x="104267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151147</xdr:rowOff>
    </xdr:from>
    <xdr:ext cx="469744" cy="259045"/>
    <xdr:sp macro="" textlink="">
      <xdr:nvSpPr>
        <xdr:cNvPr id="244" name="【体育館・プール】&#10;一人当たり面積該当値テキスト">
          <a:extLst>
            <a:ext uri="{FF2B5EF4-FFF2-40B4-BE49-F238E27FC236}">
              <a16:creationId xmlns:a16="http://schemas.microsoft.com/office/drawing/2014/main" id="{6C274D40-0BA7-456E-A1C6-91AD05316329}"/>
            </a:ext>
          </a:extLst>
        </xdr:cNvPr>
        <xdr:cNvSpPr txBox="1"/>
      </xdr:nvSpPr>
      <xdr:spPr>
        <a:xfrm>
          <a:off x="10515600"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151892</xdr:rowOff>
    </xdr:from>
    <xdr:to>
      <xdr:col>50</xdr:col>
      <xdr:colOff>165100</xdr:colOff>
      <xdr:row>59</xdr:row>
      <xdr:rowOff>82042</xdr:rowOff>
    </xdr:to>
    <xdr:sp macro="" textlink="">
      <xdr:nvSpPr>
        <xdr:cNvPr id="245" name="楕円 244">
          <a:extLst>
            <a:ext uri="{FF2B5EF4-FFF2-40B4-BE49-F238E27FC236}">
              <a16:creationId xmlns:a16="http://schemas.microsoft.com/office/drawing/2014/main" id="{6C0AC5B4-68A6-404D-BE64-4EA0F0E941F4}"/>
            </a:ext>
          </a:extLst>
        </xdr:cNvPr>
        <xdr:cNvSpPr/>
      </xdr:nvSpPr>
      <xdr:spPr>
        <a:xfrm>
          <a:off x="9588500" y="100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7620</xdr:rowOff>
    </xdr:from>
    <xdr:to>
      <xdr:col>55</xdr:col>
      <xdr:colOff>0</xdr:colOff>
      <xdr:row>59</xdr:row>
      <xdr:rowOff>31242</xdr:rowOff>
    </xdr:to>
    <xdr:cxnSp macro="">
      <xdr:nvCxnSpPr>
        <xdr:cNvPr id="246" name="直線コネクタ 245">
          <a:extLst>
            <a:ext uri="{FF2B5EF4-FFF2-40B4-BE49-F238E27FC236}">
              <a16:creationId xmlns:a16="http://schemas.microsoft.com/office/drawing/2014/main" id="{69F6C474-DE26-4C76-9FEE-7FE8A4D57B07}"/>
            </a:ext>
          </a:extLst>
        </xdr:cNvPr>
        <xdr:cNvCxnSpPr/>
      </xdr:nvCxnSpPr>
      <xdr:spPr>
        <a:xfrm flipV="1">
          <a:off x="9639300" y="10123170"/>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75311</xdr:rowOff>
    </xdr:from>
    <xdr:to>
      <xdr:col>46</xdr:col>
      <xdr:colOff>38100</xdr:colOff>
      <xdr:row>61</xdr:row>
      <xdr:rowOff>5461</xdr:rowOff>
    </xdr:to>
    <xdr:sp macro="" textlink="">
      <xdr:nvSpPr>
        <xdr:cNvPr id="247" name="楕円 246">
          <a:extLst>
            <a:ext uri="{FF2B5EF4-FFF2-40B4-BE49-F238E27FC236}">
              <a16:creationId xmlns:a16="http://schemas.microsoft.com/office/drawing/2014/main" id="{37FA54A8-851C-432B-8678-0CFA309DDF5A}"/>
            </a:ext>
          </a:extLst>
        </xdr:cNvPr>
        <xdr:cNvSpPr/>
      </xdr:nvSpPr>
      <xdr:spPr>
        <a:xfrm>
          <a:off x="8699500" y="1036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31242</xdr:rowOff>
    </xdr:from>
    <xdr:to>
      <xdr:col>50</xdr:col>
      <xdr:colOff>114300</xdr:colOff>
      <xdr:row>60</xdr:row>
      <xdr:rowOff>126111</xdr:rowOff>
    </xdr:to>
    <xdr:cxnSp macro="">
      <xdr:nvCxnSpPr>
        <xdr:cNvPr id="248" name="直線コネクタ 247">
          <a:extLst>
            <a:ext uri="{FF2B5EF4-FFF2-40B4-BE49-F238E27FC236}">
              <a16:creationId xmlns:a16="http://schemas.microsoft.com/office/drawing/2014/main" id="{724DDCA8-CDD4-4322-8515-24D4127DF16E}"/>
            </a:ext>
          </a:extLst>
        </xdr:cNvPr>
        <xdr:cNvCxnSpPr/>
      </xdr:nvCxnSpPr>
      <xdr:spPr>
        <a:xfrm flipV="1">
          <a:off x="8750300" y="10146792"/>
          <a:ext cx="889000" cy="26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93218</xdr:rowOff>
    </xdr:from>
    <xdr:to>
      <xdr:col>41</xdr:col>
      <xdr:colOff>101600</xdr:colOff>
      <xdr:row>61</xdr:row>
      <xdr:rowOff>23368</xdr:rowOff>
    </xdr:to>
    <xdr:sp macro="" textlink="">
      <xdr:nvSpPr>
        <xdr:cNvPr id="249" name="楕円 248">
          <a:extLst>
            <a:ext uri="{FF2B5EF4-FFF2-40B4-BE49-F238E27FC236}">
              <a16:creationId xmlns:a16="http://schemas.microsoft.com/office/drawing/2014/main" id="{B9297AD5-B129-4CE2-A3D7-0426CAE06CF5}"/>
            </a:ext>
          </a:extLst>
        </xdr:cNvPr>
        <xdr:cNvSpPr/>
      </xdr:nvSpPr>
      <xdr:spPr>
        <a:xfrm>
          <a:off x="7810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126111</xdr:rowOff>
    </xdr:from>
    <xdr:to>
      <xdr:col>45</xdr:col>
      <xdr:colOff>177800</xdr:colOff>
      <xdr:row>60</xdr:row>
      <xdr:rowOff>144018</xdr:rowOff>
    </xdr:to>
    <xdr:cxnSp macro="">
      <xdr:nvCxnSpPr>
        <xdr:cNvPr id="250" name="直線コネクタ 249">
          <a:extLst>
            <a:ext uri="{FF2B5EF4-FFF2-40B4-BE49-F238E27FC236}">
              <a16:creationId xmlns:a16="http://schemas.microsoft.com/office/drawing/2014/main" id="{805955C1-BEF5-414B-8392-9C8A5748ADC0}"/>
            </a:ext>
          </a:extLst>
        </xdr:cNvPr>
        <xdr:cNvCxnSpPr/>
      </xdr:nvCxnSpPr>
      <xdr:spPr>
        <a:xfrm flipV="1">
          <a:off x="7861300" y="10413111"/>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113411</xdr:rowOff>
    </xdr:from>
    <xdr:to>
      <xdr:col>36</xdr:col>
      <xdr:colOff>165100</xdr:colOff>
      <xdr:row>61</xdr:row>
      <xdr:rowOff>43561</xdr:rowOff>
    </xdr:to>
    <xdr:sp macro="" textlink="">
      <xdr:nvSpPr>
        <xdr:cNvPr id="251" name="楕円 250">
          <a:extLst>
            <a:ext uri="{FF2B5EF4-FFF2-40B4-BE49-F238E27FC236}">
              <a16:creationId xmlns:a16="http://schemas.microsoft.com/office/drawing/2014/main" id="{9B299C89-E44B-48A2-A94D-23FB3617AC25}"/>
            </a:ext>
          </a:extLst>
        </xdr:cNvPr>
        <xdr:cNvSpPr/>
      </xdr:nvSpPr>
      <xdr:spPr>
        <a:xfrm>
          <a:off x="6921500" y="104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144018</xdr:rowOff>
    </xdr:from>
    <xdr:to>
      <xdr:col>41</xdr:col>
      <xdr:colOff>50800</xdr:colOff>
      <xdr:row>60</xdr:row>
      <xdr:rowOff>164211</xdr:rowOff>
    </xdr:to>
    <xdr:cxnSp macro="">
      <xdr:nvCxnSpPr>
        <xdr:cNvPr id="252" name="直線コネクタ 251">
          <a:extLst>
            <a:ext uri="{FF2B5EF4-FFF2-40B4-BE49-F238E27FC236}">
              <a16:creationId xmlns:a16="http://schemas.microsoft.com/office/drawing/2014/main" id="{6A7927B9-2B33-47AF-A92F-3015381F63E0}"/>
            </a:ext>
          </a:extLst>
        </xdr:cNvPr>
        <xdr:cNvCxnSpPr/>
      </xdr:nvCxnSpPr>
      <xdr:spPr>
        <a:xfrm flipV="1">
          <a:off x="6972300" y="10431018"/>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253" name="n_1aveValue【体育館・プール】&#10;一人当たり面積">
          <a:extLst>
            <a:ext uri="{FF2B5EF4-FFF2-40B4-BE49-F238E27FC236}">
              <a16:creationId xmlns:a16="http://schemas.microsoft.com/office/drawing/2014/main" id="{1D291B2B-A85E-4286-98CD-DB717BBC6BF7}"/>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54" name="n_2aveValue【体育館・プール】&#10;一人当たり面積">
          <a:extLst>
            <a:ext uri="{FF2B5EF4-FFF2-40B4-BE49-F238E27FC236}">
              <a16:creationId xmlns:a16="http://schemas.microsoft.com/office/drawing/2014/main" id="{234D73D3-8F5F-45A1-A74B-61004141AF9F}"/>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255" name="n_3aveValue【体育館・プール】&#10;一人当たり面積">
          <a:extLst>
            <a:ext uri="{FF2B5EF4-FFF2-40B4-BE49-F238E27FC236}">
              <a16:creationId xmlns:a16="http://schemas.microsoft.com/office/drawing/2014/main" id="{BC7D89BA-3A4C-44A4-88A3-24D4FFC3C915}"/>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256" name="n_4aveValue【体育館・プール】&#10;一人当たり面積">
          <a:extLst>
            <a:ext uri="{FF2B5EF4-FFF2-40B4-BE49-F238E27FC236}">
              <a16:creationId xmlns:a16="http://schemas.microsoft.com/office/drawing/2014/main" id="{E30B3E3D-CA54-4DB9-BBB1-4E9D45ACDA77}"/>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98569</xdr:rowOff>
    </xdr:from>
    <xdr:ext cx="469744" cy="259045"/>
    <xdr:sp macro="" textlink="">
      <xdr:nvSpPr>
        <xdr:cNvPr id="257" name="n_1mainValue【体育館・プール】&#10;一人当たり面積">
          <a:extLst>
            <a:ext uri="{FF2B5EF4-FFF2-40B4-BE49-F238E27FC236}">
              <a16:creationId xmlns:a16="http://schemas.microsoft.com/office/drawing/2014/main" id="{D8AB1468-FCB2-4450-8B4F-086127D3488E}"/>
            </a:ext>
          </a:extLst>
        </xdr:cNvPr>
        <xdr:cNvSpPr txBox="1"/>
      </xdr:nvSpPr>
      <xdr:spPr>
        <a:xfrm>
          <a:off x="9391727" y="98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21988</xdr:rowOff>
    </xdr:from>
    <xdr:ext cx="469744" cy="259045"/>
    <xdr:sp macro="" textlink="">
      <xdr:nvSpPr>
        <xdr:cNvPr id="258" name="n_2mainValue【体育館・プール】&#10;一人当たり面積">
          <a:extLst>
            <a:ext uri="{FF2B5EF4-FFF2-40B4-BE49-F238E27FC236}">
              <a16:creationId xmlns:a16="http://schemas.microsoft.com/office/drawing/2014/main" id="{9A930F62-85EA-4A67-9C43-9E2D067A2F8A}"/>
            </a:ext>
          </a:extLst>
        </xdr:cNvPr>
        <xdr:cNvSpPr txBox="1"/>
      </xdr:nvSpPr>
      <xdr:spPr>
        <a:xfrm>
          <a:off x="8515427" y="1013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39895</xdr:rowOff>
    </xdr:from>
    <xdr:ext cx="469744" cy="259045"/>
    <xdr:sp macro="" textlink="">
      <xdr:nvSpPr>
        <xdr:cNvPr id="259" name="n_3mainValue【体育館・プール】&#10;一人当たり面積">
          <a:extLst>
            <a:ext uri="{FF2B5EF4-FFF2-40B4-BE49-F238E27FC236}">
              <a16:creationId xmlns:a16="http://schemas.microsoft.com/office/drawing/2014/main" id="{8353F7C7-2D07-4B71-AE16-2FD863CACC68}"/>
            </a:ext>
          </a:extLst>
        </xdr:cNvPr>
        <xdr:cNvSpPr txBox="1"/>
      </xdr:nvSpPr>
      <xdr:spPr>
        <a:xfrm>
          <a:off x="7626427" y="1015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60088</xdr:rowOff>
    </xdr:from>
    <xdr:ext cx="469744" cy="259045"/>
    <xdr:sp macro="" textlink="">
      <xdr:nvSpPr>
        <xdr:cNvPr id="260" name="n_4mainValue【体育館・プール】&#10;一人当たり面積">
          <a:extLst>
            <a:ext uri="{FF2B5EF4-FFF2-40B4-BE49-F238E27FC236}">
              <a16:creationId xmlns:a16="http://schemas.microsoft.com/office/drawing/2014/main" id="{DB78545B-647D-41C8-8DBB-503B886752C1}"/>
            </a:ext>
          </a:extLst>
        </xdr:cNvPr>
        <xdr:cNvSpPr txBox="1"/>
      </xdr:nvSpPr>
      <xdr:spPr>
        <a:xfrm>
          <a:off x="6737427" y="1017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B971C7F-6B7C-4DBA-8667-2D14BB1087B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0B8265D-E879-4FE2-91DF-F2F7A2B39B6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F1AEC8F-237A-472E-B3C0-24CB7ED98E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4EC9D04-320F-41BD-9DB7-99628E45BD1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744A1FD-FAAC-4BBA-9731-53BCB6AAAE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58C1429-F6AA-4530-891A-60C76E62F8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D29B153-544D-4AA3-840F-113E230C5F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A1C853B-E8F1-4C86-BFB1-3F297A2AEC4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28F906CB-2108-4CA7-AA01-138943F6FAC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48E44C61-D4C6-4493-8771-BACBAF1BA33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FE0A6A80-58F3-4ED6-8BFE-418C543F36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EE5061B4-507A-47FE-9A99-04E0E40C07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388B383D-70E8-4DD4-B4AD-AF8392A4456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18687A8D-62CF-46E7-9320-6CFFCCD8AEC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87ABAAF6-2CAC-4128-B12A-F25BF9CA7D7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D82B7C15-F3B7-4DB7-8860-B3D5AB4C582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5A99453B-F0BF-4E2A-A64D-50EC989EE68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383555D7-B01B-4114-B823-36E67E5340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FE7F6312-4D93-4F9A-8A0E-0EEB4363C8C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BECC1FA4-B1B4-46F3-BF57-85056877481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6EF383AF-AE29-411A-BBC7-5F2D5AF124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B5D60F03-DAC2-4BC0-AC85-17FB62147A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B2EF9A8D-96C4-475E-9246-2BC0C2E64E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E04DA210-0CF9-4422-A989-76ACDA947B6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7F45BE4B-5ED6-4D22-B089-5DF66E66D0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F1A816A5-1B7D-4620-BBD0-38CAF2849C9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4261EE9C-74B8-4946-BB3C-A654BABCA33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7E69D35E-6B6D-4EA8-84C6-5A406DD6C34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A155E0EF-6D32-4869-9DA9-73922AF689B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1CCFC225-F53D-443B-9741-98C1E1D58EC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20FF1CBB-81EA-42D8-842A-0BBA4EA3DB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2FAAC4C6-468F-46AD-8E1A-C03122979C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2D7DC07E-A2CA-438A-BEC4-3F5E239C183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1D209B1F-A22E-4266-841A-C624C1F1EBF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87306FA8-2B1A-46F8-93BB-52823C48113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4FEB5128-6200-4E28-86DD-C8AD0014C50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BAA4D6C9-C6AB-4FF0-9B16-9C8A2AB7E8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E5C11427-FCF5-4671-B22A-497B169D7CA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E5AF0B27-552F-4C93-9DD2-6645D46F27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945A4417-383C-44FD-A57B-AB68181389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C3CAD768-326C-4789-B3F1-0FC5841081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EBFE935A-D094-421A-9B56-4178176979F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63C32F50-782B-4674-9E21-ED63A814FAF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4" name="直線コネクタ 303">
          <a:extLst>
            <a:ext uri="{FF2B5EF4-FFF2-40B4-BE49-F238E27FC236}">
              <a16:creationId xmlns:a16="http://schemas.microsoft.com/office/drawing/2014/main" id="{2B7A1555-8D71-48C1-ADEF-C280A5F82F2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5" name="テキスト ボックス 304">
          <a:extLst>
            <a:ext uri="{FF2B5EF4-FFF2-40B4-BE49-F238E27FC236}">
              <a16:creationId xmlns:a16="http://schemas.microsoft.com/office/drawing/2014/main" id="{06696B2E-81CB-4021-8283-878B7524F7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6" name="直線コネクタ 305">
          <a:extLst>
            <a:ext uri="{FF2B5EF4-FFF2-40B4-BE49-F238E27FC236}">
              <a16:creationId xmlns:a16="http://schemas.microsoft.com/office/drawing/2014/main" id="{A5054804-FA4E-4B4D-A8C8-C3DB10EB950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7" name="テキスト ボックス 306">
          <a:extLst>
            <a:ext uri="{FF2B5EF4-FFF2-40B4-BE49-F238E27FC236}">
              <a16:creationId xmlns:a16="http://schemas.microsoft.com/office/drawing/2014/main" id="{6A813DC2-7A58-4976-A5AC-4409FC33890A}"/>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8" name="直線コネクタ 307">
          <a:extLst>
            <a:ext uri="{FF2B5EF4-FFF2-40B4-BE49-F238E27FC236}">
              <a16:creationId xmlns:a16="http://schemas.microsoft.com/office/drawing/2014/main" id="{6EC38109-8E60-4CDB-87D9-375BC11BB15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9" name="テキスト ボックス 308">
          <a:extLst>
            <a:ext uri="{FF2B5EF4-FFF2-40B4-BE49-F238E27FC236}">
              <a16:creationId xmlns:a16="http://schemas.microsoft.com/office/drawing/2014/main" id="{20EF64D3-C655-419B-B538-74333F15D24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0" name="直線コネクタ 309">
          <a:extLst>
            <a:ext uri="{FF2B5EF4-FFF2-40B4-BE49-F238E27FC236}">
              <a16:creationId xmlns:a16="http://schemas.microsoft.com/office/drawing/2014/main" id="{FC8505FA-075C-48BA-A855-2AA159CFB3D7}"/>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1" name="テキスト ボックス 310">
          <a:extLst>
            <a:ext uri="{FF2B5EF4-FFF2-40B4-BE49-F238E27FC236}">
              <a16:creationId xmlns:a16="http://schemas.microsoft.com/office/drawing/2014/main" id="{35BA9AAF-9B53-4649-9364-4BFF18481A13}"/>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a:extLst>
            <a:ext uri="{FF2B5EF4-FFF2-40B4-BE49-F238E27FC236}">
              <a16:creationId xmlns:a16="http://schemas.microsoft.com/office/drawing/2014/main" id="{B53AABA9-F516-42AF-8CCA-AB0F404C3D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a:extLst>
            <a:ext uri="{FF2B5EF4-FFF2-40B4-BE49-F238E27FC236}">
              <a16:creationId xmlns:a16="http://schemas.microsoft.com/office/drawing/2014/main" id="{408EAAF0-7716-4D88-8C5F-453628F356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a:extLst>
            <a:ext uri="{FF2B5EF4-FFF2-40B4-BE49-F238E27FC236}">
              <a16:creationId xmlns:a16="http://schemas.microsoft.com/office/drawing/2014/main" id="{50D7A2C1-7664-47A9-BF7B-BE59754B32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5" name="直線コネクタ 314">
          <a:extLst>
            <a:ext uri="{FF2B5EF4-FFF2-40B4-BE49-F238E27FC236}">
              <a16:creationId xmlns:a16="http://schemas.microsoft.com/office/drawing/2014/main" id="{EB596D6F-95B2-4EC8-8990-AB1CCCDEB737}"/>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6" name="【一般廃棄物処理施設】&#10;有形固定資産減価償却率最小値テキスト">
          <a:extLst>
            <a:ext uri="{FF2B5EF4-FFF2-40B4-BE49-F238E27FC236}">
              <a16:creationId xmlns:a16="http://schemas.microsoft.com/office/drawing/2014/main" id="{D2703A61-EABE-49E0-9B00-6A341C6D9B09}"/>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7" name="直線コネクタ 316">
          <a:extLst>
            <a:ext uri="{FF2B5EF4-FFF2-40B4-BE49-F238E27FC236}">
              <a16:creationId xmlns:a16="http://schemas.microsoft.com/office/drawing/2014/main" id="{AC0F2883-35E4-43CA-862A-3EFF1BF64AF0}"/>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8" name="【一般廃棄物処理施設】&#10;有形固定資産減価償却率最大値テキスト">
          <a:extLst>
            <a:ext uri="{FF2B5EF4-FFF2-40B4-BE49-F238E27FC236}">
              <a16:creationId xmlns:a16="http://schemas.microsoft.com/office/drawing/2014/main" id="{CBFABB97-6392-4C25-8D9D-84BE53218A96}"/>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9" name="直線コネクタ 318">
          <a:extLst>
            <a:ext uri="{FF2B5EF4-FFF2-40B4-BE49-F238E27FC236}">
              <a16:creationId xmlns:a16="http://schemas.microsoft.com/office/drawing/2014/main" id="{64E8648C-6AE4-4BD9-A5EF-BAA16E613D79}"/>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20" name="【一般廃棄物処理施設】&#10;有形固定資産減価償却率平均値テキスト">
          <a:extLst>
            <a:ext uri="{FF2B5EF4-FFF2-40B4-BE49-F238E27FC236}">
              <a16:creationId xmlns:a16="http://schemas.microsoft.com/office/drawing/2014/main" id="{D31BB390-1C55-4270-894A-721CB9A0009D}"/>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1" name="フローチャート: 判断 320">
          <a:extLst>
            <a:ext uri="{FF2B5EF4-FFF2-40B4-BE49-F238E27FC236}">
              <a16:creationId xmlns:a16="http://schemas.microsoft.com/office/drawing/2014/main" id="{9F329F5F-5CD2-4982-AEBD-C73229E92762}"/>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2" name="フローチャート: 判断 321">
          <a:extLst>
            <a:ext uri="{FF2B5EF4-FFF2-40B4-BE49-F238E27FC236}">
              <a16:creationId xmlns:a16="http://schemas.microsoft.com/office/drawing/2014/main" id="{C582DE75-9AF4-4565-82AB-2B7B5903A6BC}"/>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3" name="フローチャート: 判断 322">
          <a:extLst>
            <a:ext uri="{FF2B5EF4-FFF2-40B4-BE49-F238E27FC236}">
              <a16:creationId xmlns:a16="http://schemas.microsoft.com/office/drawing/2014/main" id="{838277A2-DAF7-4E81-903F-384ACA4575F4}"/>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4" name="フローチャート: 判断 323">
          <a:extLst>
            <a:ext uri="{FF2B5EF4-FFF2-40B4-BE49-F238E27FC236}">
              <a16:creationId xmlns:a16="http://schemas.microsoft.com/office/drawing/2014/main" id="{CFF8C702-03CB-4CC9-A454-AE6E0A8CE5E3}"/>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5" name="フローチャート: 判断 324">
          <a:extLst>
            <a:ext uri="{FF2B5EF4-FFF2-40B4-BE49-F238E27FC236}">
              <a16:creationId xmlns:a16="http://schemas.microsoft.com/office/drawing/2014/main" id="{A70512DB-2EA8-4139-BB94-958831FBD74F}"/>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CD4956F6-C42D-4884-B03E-928CDCC6EF0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67E7324F-4193-4DB5-A5AB-CD5099C212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B987F91-1033-48B4-B271-B2158D487B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472ACB44-2A65-4E11-895E-C724DC2C1CB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B52905E-7542-4D72-B4FD-CA9D5F3B30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89408</xdr:rowOff>
    </xdr:from>
    <xdr:to>
      <xdr:col>85</xdr:col>
      <xdr:colOff>177800</xdr:colOff>
      <xdr:row>42</xdr:row>
      <xdr:rowOff>19558</xdr:rowOff>
    </xdr:to>
    <xdr:sp macro="" textlink="">
      <xdr:nvSpPr>
        <xdr:cNvPr id="331" name="楕円 330">
          <a:extLst>
            <a:ext uri="{FF2B5EF4-FFF2-40B4-BE49-F238E27FC236}">
              <a16:creationId xmlns:a16="http://schemas.microsoft.com/office/drawing/2014/main" id="{A30180FF-4CAC-4931-AB2E-1BDFC2CC2986}"/>
            </a:ext>
          </a:extLst>
        </xdr:cNvPr>
        <xdr:cNvSpPr/>
      </xdr:nvSpPr>
      <xdr:spPr>
        <a:xfrm>
          <a:off x="16268700" y="711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4335</xdr:rowOff>
    </xdr:from>
    <xdr:ext cx="405111" cy="259045"/>
    <xdr:sp macro="" textlink="">
      <xdr:nvSpPr>
        <xdr:cNvPr id="332" name="【一般廃棄物処理施設】&#10;有形固定資産減価償却率該当値テキスト">
          <a:extLst>
            <a:ext uri="{FF2B5EF4-FFF2-40B4-BE49-F238E27FC236}">
              <a16:creationId xmlns:a16="http://schemas.microsoft.com/office/drawing/2014/main" id="{A934A1FD-6841-4516-A23A-73C5DFC18368}"/>
            </a:ext>
          </a:extLst>
        </xdr:cNvPr>
        <xdr:cNvSpPr txBox="1"/>
      </xdr:nvSpPr>
      <xdr:spPr>
        <a:xfrm>
          <a:off x="16357600" y="70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32258</xdr:rowOff>
    </xdr:from>
    <xdr:to>
      <xdr:col>81</xdr:col>
      <xdr:colOff>101600</xdr:colOff>
      <xdr:row>41</xdr:row>
      <xdr:rowOff>133858</xdr:rowOff>
    </xdr:to>
    <xdr:sp macro="" textlink="">
      <xdr:nvSpPr>
        <xdr:cNvPr id="333" name="楕円 332">
          <a:extLst>
            <a:ext uri="{FF2B5EF4-FFF2-40B4-BE49-F238E27FC236}">
              <a16:creationId xmlns:a16="http://schemas.microsoft.com/office/drawing/2014/main" id="{C4EAF5FC-4E8B-4448-B1CA-B7B8FA9ED386}"/>
            </a:ext>
          </a:extLst>
        </xdr:cNvPr>
        <xdr:cNvSpPr/>
      </xdr:nvSpPr>
      <xdr:spPr>
        <a:xfrm>
          <a:off x="15430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83058</xdr:rowOff>
    </xdr:from>
    <xdr:to>
      <xdr:col>85</xdr:col>
      <xdr:colOff>127000</xdr:colOff>
      <xdr:row>41</xdr:row>
      <xdr:rowOff>140208</xdr:rowOff>
    </xdr:to>
    <xdr:cxnSp macro="">
      <xdr:nvCxnSpPr>
        <xdr:cNvPr id="334" name="直線コネクタ 333">
          <a:extLst>
            <a:ext uri="{FF2B5EF4-FFF2-40B4-BE49-F238E27FC236}">
              <a16:creationId xmlns:a16="http://schemas.microsoft.com/office/drawing/2014/main" id="{EBAA9159-7644-4C29-92F5-5413CE97B216}"/>
            </a:ext>
          </a:extLst>
        </xdr:cNvPr>
        <xdr:cNvCxnSpPr/>
      </xdr:nvCxnSpPr>
      <xdr:spPr>
        <a:xfrm>
          <a:off x="15481300" y="711250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335" name="楕円 334">
          <a:extLst>
            <a:ext uri="{FF2B5EF4-FFF2-40B4-BE49-F238E27FC236}">
              <a16:creationId xmlns:a16="http://schemas.microsoft.com/office/drawing/2014/main" id="{CD4DC589-361D-445D-893F-9DA9314FC960}"/>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53340</xdr:rowOff>
    </xdr:from>
    <xdr:to>
      <xdr:col>81</xdr:col>
      <xdr:colOff>50800</xdr:colOff>
      <xdr:row>41</xdr:row>
      <xdr:rowOff>83058</xdr:rowOff>
    </xdr:to>
    <xdr:cxnSp macro="">
      <xdr:nvCxnSpPr>
        <xdr:cNvPr id="336" name="直線コネクタ 335">
          <a:extLst>
            <a:ext uri="{FF2B5EF4-FFF2-40B4-BE49-F238E27FC236}">
              <a16:creationId xmlns:a16="http://schemas.microsoft.com/office/drawing/2014/main" id="{23029C3B-A498-4126-88C7-D1C88C6F6AE8}"/>
            </a:ext>
          </a:extLst>
        </xdr:cNvPr>
        <xdr:cNvCxnSpPr/>
      </xdr:nvCxnSpPr>
      <xdr:spPr>
        <a:xfrm>
          <a:off x="14592300" y="708279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139700</xdr:rowOff>
    </xdr:from>
    <xdr:to>
      <xdr:col>72</xdr:col>
      <xdr:colOff>38100</xdr:colOff>
      <xdr:row>41</xdr:row>
      <xdr:rowOff>69850</xdr:rowOff>
    </xdr:to>
    <xdr:sp macro="" textlink="">
      <xdr:nvSpPr>
        <xdr:cNvPr id="337" name="楕円 336">
          <a:extLst>
            <a:ext uri="{FF2B5EF4-FFF2-40B4-BE49-F238E27FC236}">
              <a16:creationId xmlns:a16="http://schemas.microsoft.com/office/drawing/2014/main" id="{0417E609-36DC-45EC-B90B-7CCE3C1D7DB8}"/>
            </a:ext>
          </a:extLst>
        </xdr:cNvPr>
        <xdr:cNvSpPr/>
      </xdr:nvSpPr>
      <xdr:spPr>
        <a:xfrm>
          <a:off x="1365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19050</xdr:rowOff>
    </xdr:from>
    <xdr:to>
      <xdr:col>76</xdr:col>
      <xdr:colOff>114300</xdr:colOff>
      <xdr:row>41</xdr:row>
      <xdr:rowOff>53340</xdr:rowOff>
    </xdr:to>
    <xdr:cxnSp macro="">
      <xdr:nvCxnSpPr>
        <xdr:cNvPr id="338" name="直線コネクタ 337">
          <a:extLst>
            <a:ext uri="{FF2B5EF4-FFF2-40B4-BE49-F238E27FC236}">
              <a16:creationId xmlns:a16="http://schemas.microsoft.com/office/drawing/2014/main" id="{D0528CDC-C52F-42D7-A93D-299EB93985BD}"/>
            </a:ext>
          </a:extLst>
        </xdr:cNvPr>
        <xdr:cNvCxnSpPr/>
      </xdr:nvCxnSpPr>
      <xdr:spPr>
        <a:xfrm>
          <a:off x="13703300" y="70485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89408</xdr:rowOff>
    </xdr:from>
    <xdr:to>
      <xdr:col>67</xdr:col>
      <xdr:colOff>101600</xdr:colOff>
      <xdr:row>41</xdr:row>
      <xdr:rowOff>19558</xdr:rowOff>
    </xdr:to>
    <xdr:sp macro="" textlink="">
      <xdr:nvSpPr>
        <xdr:cNvPr id="339" name="楕円 338">
          <a:extLst>
            <a:ext uri="{FF2B5EF4-FFF2-40B4-BE49-F238E27FC236}">
              <a16:creationId xmlns:a16="http://schemas.microsoft.com/office/drawing/2014/main" id="{79A6CA27-AB9B-4588-8C6F-FCBD506A3AA0}"/>
            </a:ext>
          </a:extLst>
        </xdr:cNvPr>
        <xdr:cNvSpPr/>
      </xdr:nvSpPr>
      <xdr:spPr>
        <a:xfrm>
          <a:off x="12763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140208</xdr:rowOff>
    </xdr:from>
    <xdr:to>
      <xdr:col>71</xdr:col>
      <xdr:colOff>177800</xdr:colOff>
      <xdr:row>41</xdr:row>
      <xdr:rowOff>19050</xdr:rowOff>
    </xdr:to>
    <xdr:cxnSp macro="">
      <xdr:nvCxnSpPr>
        <xdr:cNvPr id="340" name="直線コネクタ 339">
          <a:extLst>
            <a:ext uri="{FF2B5EF4-FFF2-40B4-BE49-F238E27FC236}">
              <a16:creationId xmlns:a16="http://schemas.microsoft.com/office/drawing/2014/main" id="{E539688E-36A9-4C16-ACDD-5021025CBED2}"/>
            </a:ext>
          </a:extLst>
        </xdr:cNvPr>
        <xdr:cNvCxnSpPr/>
      </xdr:nvCxnSpPr>
      <xdr:spPr>
        <a:xfrm>
          <a:off x="12814300" y="69982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1" name="n_1aveValue【一般廃棄物処理施設】&#10;有形固定資産減価償却率">
          <a:extLst>
            <a:ext uri="{FF2B5EF4-FFF2-40B4-BE49-F238E27FC236}">
              <a16:creationId xmlns:a16="http://schemas.microsoft.com/office/drawing/2014/main" id="{916A4A9B-107E-4770-8C3E-8E896F7AA97D}"/>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42" name="n_2aveValue【一般廃棄物処理施設】&#10;有形固定資産減価償却率">
          <a:extLst>
            <a:ext uri="{FF2B5EF4-FFF2-40B4-BE49-F238E27FC236}">
              <a16:creationId xmlns:a16="http://schemas.microsoft.com/office/drawing/2014/main" id="{B5C2D610-184C-4F7B-8A49-9580829233C5}"/>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3" name="n_3aveValue【一般廃棄物処理施設】&#10;有形固定資産減価償却率">
          <a:extLst>
            <a:ext uri="{FF2B5EF4-FFF2-40B4-BE49-F238E27FC236}">
              <a16:creationId xmlns:a16="http://schemas.microsoft.com/office/drawing/2014/main" id="{B4BE493B-809F-4F9D-AE18-40AB8C581BA9}"/>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4" name="n_4aveValue【一般廃棄物処理施設】&#10;有形固定資産減価償却率">
          <a:extLst>
            <a:ext uri="{FF2B5EF4-FFF2-40B4-BE49-F238E27FC236}">
              <a16:creationId xmlns:a16="http://schemas.microsoft.com/office/drawing/2014/main" id="{98DB3A39-3B2F-4CF3-8400-F1164DD4FA1B}"/>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124985</xdr:rowOff>
    </xdr:from>
    <xdr:ext cx="405111" cy="259045"/>
    <xdr:sp macro="" textlink="">
      <xdr:nvSpPr>
        <xdr:cNvPr id="345" name="n_1mainValue【一般廃棄物処理施設】&#10;有形固定資産減価償却率">
          <a:extLst>
            <a:ext uri="{FF2B5EF4-FFF2-40B4-BE49-F238E27FC236}">
              <a16:creationId xmlns:a16="http://schemas.microsoft.com/office/drawing/2014/main" id="{A107B943-28FC-4778-9932-ED6C71ABBDD2}"/>
            </a:ext>
          </a:extLst>
        </xdr:cNvPr>
        <xdr:cNvSpPr txBox="1"/>
      </xdr:nvSpPr>
      <xdr:spPr>
        <a:xfrm>
          <a:off x="15266044" y="715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346" name="n_2mainValue【一般廃棄物処理施設】&#10;有形固定資産減価償却率">
          <a:extLst>
            <a:ext uri="{FF2B5EF4-FFF2-40B4-BE49-F238E27FC236}">
              <a16:creationId xmlns:a16="http://schemas.microsoft.com/office/drawing/2014/main" id="{46176B08-CAD1-4F9D-ABAC-4212C6791E0A}"/>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60977</xdr:rowOff>
    </xdr:from>
    <xdr:ext cx="405111" cy="259045"/>
    <xdr:sp macro="" textlink="">
      <xdr:nvSpPr>
        <xdr:cNvPr id="347" name="n_3mainValue【一般廃棄物処理施設】&#10;有形固定資産減価償却率">
          <a:extLst>
            <a:ext uri="{FF2B5EF4-FFF2-40B4-BE49-F238E27FC236}">
              <a16:creationId xmlns:a16="http://schemas.microsoft.com/office/drawing/2014/main" id="{C0010A9B-9122-4C7C-85AE-D448FDF1E97F}"/>
            </a:ext>
          </a:extLst>
        </xdr:cNvPr>
        <xdr:cNvSpPr txBox="1"/>
      </xdr:nvSpPr>
      <xdr:spPr>
        <a:xfrm>
          <a:off x="135007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10685</xdr:rowOff>
    </xdr:from>
    <xdr:ext cx="405111" cy="259045"/>
    <xdr:sp macro="" textlink="">
      <xdr:nvSpPr>
        <xdr:cNvPr id="348" name="n_4mainValue【一般廃棄物処理施設】&#10;有形固定資産減価償却率">
          <a:extLst>
            <a:ext uri="{FF2B5EF4-FFF2-40B4-BE49-F238E27FC236}">
              <a16:creationId xmlns:a16="http://schemas.microsoft.com/office/drawing/2014/main" id="{8490E96D-E927-415F-9781-D4734249508F}"/>
            </a:ext>
          </a:extLst>
        </xdr:cNvPr>
        <xdr:cNvSpPr txBox="1"/>
      </xdr:nvSpPr>
      <xdr:spPr>
        <a:xfrm>
          <a:off x="12611744" y="704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1A820E14-95A8-4968-BE8A-4B7A3802CBB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21529DF7-25FB-47C8-BFD4-3DBA9ED3C7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1066A54F-7EBC-4B66-806D-C1A362F8B0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721DF0A5-8C95-4DA1-96AF-AD733C7F82E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E935EFD5-1522-47A9-BDF4-44972269253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381B9CD1-FF89-4BDB-BBC1-95490395026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129E7AC0-DD68-4A3D-B0D7-1BEDBD5AB0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6D14F143-2532-4A67-9667-8C86B36DC80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AD2C47F5-332E-458D-9649-426F054A98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793CB9ED-0D8C-4A87-A442-43EE11F9421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9" name="直線コネクタ 358">
          <a:extLst>
            <a:ext uri="{FF2B5EF4-FFF2-40B4-BE49-F238E27FC236}">
              <a16:creationId xmlns:a16="http://schemas.microsoft.com/office/drawing/2014/main" id="{7912EB3A-4603-43A7-B025-F5101E236F2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0" name="テキスト ボックス 359">
          <a:extLst>
            <a:ext uri="{FF2B5EF4-FFF2-40B4-BE49-F238E27FC236}">
              <a16:creationId xmlns:a16="http://schemas.microsoft.com/office/drawing/2014/main" id="{93ADE1F9-0655-4B20-838E-76B84EAD688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1" name="直線コネクタ 360">
          <a:extLst>
            <a:ext uri="{FF2B5EF4-FFF2-40B4-BE49-F238E27FC236}">
              <a16:creationId xmlns:a16="http://schemas.microsoft.com/office/drawing/2014/main" id="{05259826-316D-46AF-872A-E7331275BE7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2" name="テキスト ボックス 361">
          <a:extLst>
            <a:ext uri="{FF2B5EF4-FFF2-40B4-BE49-F238E27FC236}">
              <a16:creationId xmlns:a16="http://schemas.microsoft.com/office/drawing/2014/main" id="{30680925-6A8C-41FB-9EA9-C07754C22D9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D9367C8C-C5E7-4790-8110-BEB7856EEB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a:extLst>
            <a:ext uri="{FF2B5EF4-FFF2-40B4-BE49-F238E27FC236}">
              <a16:creationId xmlns:a16="http://schemas.microsoft.com/office/drawing/2014/main" id="{C7925532-C3B0-4C19-B994-6C17F4A125A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5" name="直線コネクタ 364">
          <a:extLst>
            <a:ext uri="{FF2B5EF4-FFF2-40B4-BE49-F238E27FC236}">
              <a16:creationId xmlns:a16="http://schemas.microsoft.com/office/drawing/2014/main" id="{7D413032-B5F5-447D-B36E-192A4AFF48F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6" name="テキスト ボックス 365">
          <a:extLst>
            <a:ext uri="{FF2B5EF4-FFF2-40B4-BE49-F238E27FC236}">
              <a16:creationId xmlns:a16="http://schemas.microsoft.com/office/drawing/2014/main" id="{174F7E48-A786-4433-B1B8-3CAA66D9AF3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7" name="直線コネクタ 366">
          <a:extLst>
            <a:ext uri="{FF2B5EF4-FFF2-40B4-BE49-F238E27FC236}">
              <a16:creationId xmlns:a16="http://schemas.microsoft.com/office/drawing/2014/main" id="{2DD78DA1-AD25-4D09-B27F-E704DBBA167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8" name="テキスト ボックス 367">
          <a:extLst>
            <a:ext uri="{FF2B5EF4-FFF2-40B4-BE49-F238E27FC236}">
              <a16:creationId xmlns:a16="http://schemas.microsoft.com/office/drawing/2014/main" id="{29A5B7BD-1159-4D82-B70F-98506A8303E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7C540145-6310-42CA-88D8-C1C1609720A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29BBAE32-83B8-4E8E-86E7-7113750EECD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68E49D62-12FE-4B90-8C81-3156370D82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2" name="直線コネクタ 371">
          <a:extLst>
            <a:ext uri="{FF2B5EF4-FFF2-40B4-BE49-F238E27FC236}">
              <a16:creationId xmlns:a16="http://schemas.microsoft.com/office/drawing/2014/main" id="{321BBCD4-124D-4FB0-B202-9DFECBF1501B}"/>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3" name="【一般廃棄物処理施設】&#10;一人当たり有形固定資産（償却資産）額最小値テキスト">
          <a:extLst>
            <a:ext uri="{FF2B5EF4-FFF2-40B4-BE49-F238E27FC236}">
              <a16:creationId xmlns:a16="http://schemas.microsoft.com/office/drawing/2014/main" id="{C6E273D8-E252-42F8-A267-EEA038F7E0D8}"/>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4" name="直線コネクタ 373">
          <a:extLst>
            <a:ext uri="{FF2B5EF4-FFF2-40B4-BE49-F238E27FC236}">
              <a16:creationId xmlns:a16="http://schemas.microsoft.com/office/drawing/2014/main" id="{DF28CA0B-5A46-4F21-9EF2-0A21C50C49EE}"/>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FD6C9DD1-0F2B-4DEC-A6AB-5FBD01098FCB}"/>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6" name="直線コネクタ 375">
          <a:extLst>
            <a:ext uri="{FF2B5EF4-FFF2-40B4-BE49-F238E27FC236}">
              <a16:creationId xmlns:a16="http://schemas.microsoft.com/office/drawing/2014/main" id="{3D231916-EB3F-4FF1-8C5C-45715738D6E6}"/>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069BAFD5-AA17-4F89-A5FF-8FD421A26B4F}"/>
            </a:ext>
          </a:extLst>
        </xdr:cNvPr>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8" name="フローチャート: 判断 377">
          <a:extLst>
            <a:ext uri="{FF2B5EF4-FFF2-40B4-BE49-F238E27FC236}">
              <a16:creationId xmlns:a16="http://schemas.microsoft.com/office/drawing/2014/main" id="{3D2F378D-70AA-4B1A-8FBC-19E9883E65BA}"/>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9" name="フローチャート: 判断 378">
          <a:extLst>
            <a:ext uri="{FF2B5EF4-FFF2-40B4-BE49-F238E27FC236}">
              <a16:creationId xmlns:a16="http://schemas.microsoft.com/office/drawing/2014/main" id="{85AEDE09-72B9-4BD5-BAF3-26FE40A99DB8}"/>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80" name="フローチャート: 判断 379">
          <a:extLst>
            <a:ext uri="{FF2B5EF4-FFF2-40B4-BE49-F238E27FC236}">
              <a16:creationId xmlns:a16="http://schemas.microsoft.com/office/drawing/2014/main" id="{9F5AB5FD-7A2A-4C1F-A132-EDE0DF8C437F}"/>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1" name="フローチャート: 判断 380">
          <a:extLst>
            <a:ext uri="{FF2B5EF4-FFF2-40B4-BE49-F238E27FC236}">
              <a16:creationId xmlns:a16="http://schemas.microsoft.com/office/drawing/2014/main" id="{1DE83887-F10A-4863-A0CB-395BCFA5CF13}"/>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2" name="フローチャート: 判断 381">
          <a:extLst>
            <a:ext uri="{FF2B5EF4-FFF2-40B4-BE49-F238E27FC236}">
              <a16:creationId xmlns:a16="http://schemas.microsoft.com/office/drawing/2014/main" id="{3D1D8424-BB9A-42FC-8338-C4E7637DAB4B}"/>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3C5D0AC1-71DB-4FFC-9C1E-3AAC8DA56AC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E0A5469-FABB-4066-8271-FF323796EC3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48AD2A8-E5F7-4AB5-8FC5-4893C3DF629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F4CFF583-FC1D-4070-A95F-6E08C7F8BDD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4D622E2D-3894-4C58-BAC7-A4B922BEE36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130649</xdr:rowOff>
    </xdr:from>
    <xdr:to>
      <xdr:col>116</xdr:col>
      <xdr:colOff>114300</xdr:colOff>
      <xdr:row>41</xdr:row>
      <xdr:rowOff>60799</xdr:rowOff>
    </xdr:to>
    <xdr:sp macro="" textlink="">
      <xdr:nvSpPr>
        <xdr:cNvPr id="388" name="楕円 387">
          <a:extLst>
            <a:ext uri="{FF2B5EF4-FFF2-40B4-BE49-F238E27FC236}">
              <a16:creationId xmlns:a16="http://schemas.microsoft.com/office/drawing/2014/main" id="{6DE2BB05-1808-4A5F-B696-520D6CD57A1B}"/>
            </a:ext>
          </a:extLst>
        </xdr:cNvPr>
        <xdr:cNvSpPr/>
      </xdr:nvSpPr>
      <xdr:spPr>
        <a:xfrm>
          <a:off x="22110700" y="698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109076</xdr:rowOff>
    </xdr:from>
    <xdr:ext cx="599010" cy="259045"/>
    <xdr:sp macro="" textlink="">
      <xdr:nvSpPr>
        <xdr:cNvPr id="389" name="【一般廃棄物処理施設】&#10;一人当たり有形固定資産（償却資産）額該当値テキスト">
          <a:extLst>
            <a:ext uri="{FF2B5EF4-FFF2-40B4-BE49-F238E27FC236}">
              <a16:creationId xmlns:a16="http://schemas.microsoft.com/office/drawing/2014/main" id="{809A4AA0-6DC0-4970-B7DE-EEFA16ECBDED}"/>
            </a:ext>
          </a:extLst>
        </xdr:cNvPr>
        <xdr:cNvSpPr txBox="1"/>
      </xdr:nvSpPr>
      <xdr:spPr>
        <a:xfrm>
          <a:off x="22199600" y="696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135317</xdr:rowOff>
    </xdr:from>
    <xdr:to>
      <xdr:col>112</xdr:col>
      <xdr:colOff>38100</xdr:colOff>
      <xdr:row>41</xdr:row>
      <xdr:rowOff>65467</xdr:rowOff>
    </xdr:to>
    <xdr:sp macro="" textlink="">
      <xdr:nvSpPr>
        <xdr:cNvPr id="390" name="楕円 389">
          <a:extLst>
            <a:ext uri="{FF2B5EF4-FFF2-40B4-BE49-F238E27FC236}">
              <a16:creationId xmlns:a16="http://schemas.microsoft.com/office/drawing/2014/main" id="{5EE540F3-C71B-4BDC-9464-ADB8C4E18DCB}"/>
            </a:ext>
          </a:extLst>
        </xdr:cNvPr>
        <xdr:cNvSpPr/>
      </xdr:nvSpPr>
      <xdr:spPr>
        <a:xfrm>
          <a:off x="21272500" y="699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9999</xdr:rowOff>
    </xdr:from>
    <xdr:to>
      <xdr:col>116</xdr:col>
      <xdr:colOff>63500</xdr:colOff>
      <xdr:row>41</xdr:row>
      <xdr:rowOff>14667</xdr:rowOff>
    </xdr:to>
    <xdr:cxnSp macro="">
      <xdr:nvCxnSpPr>
        <xdr:cNvPr id="391" name="直線コネクタ 390">
          <a:extLst>
            <a:ext uri="{FF2B5EF4-FFF2-40B4-BE49-F238E27FC236}">
              <a16:creationId xmlns:a16="http://schemas.microsoft.com/office/drawing/2014/main" id="{5B425D94-3FF8-430E-89F1-C7C599EF8D91}"/>
            </a:ext>
          </a:extLst>
        </xdr:cNvPr>
        <xdr:cNvCxnSpPr/>
      </xdr:nvCxnSpPr>
      <xdr:spPr>
        <a:xfrm flipV="1">
          <a:off x="21323300" y="7039449"/>
          <a:ext cx="8382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140464</xdr:rowOff>
    </xdr:from>
    <xdr:to>
      <xdr:col>107</xdr:col>
      <xdr:colOff>101600</xdr:colOff>
      <xdr:row>41</xdr:row>
      <xdr:rowOff>70614</xdr:rowOff>
    </xdr:to>
    <xdr:sp macro="" textlink="">
      <xdr:nvSpPr>
        <xdr:cNvPr id="392" name="楕円 391">
          <a:extLst>
            <a:ext uri="{FF2B5EF4-FFF2-40B4-BE49-F238E27FC236}">
              <a16:creationId xmlns:a16="http://schemas.microsoft.com/office/drawing/2014/main" id="{31B018D4-BCAB-405A-94D5-0B6D830995A5}"/>
            </a:ext>
          </a:extLst>
        </xdr:cNvPr>
        <xdr:cNvSpPr/>
      </xdr:nvSpPr>
      <xdr:spPr>
        <a:xfrm>
          <a:off x="20383500" y="699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14667</xdr:rowOff>
    </xdr:from>
    <xdr:to>
      <xdr:col>111</xdr:col>
      <xdr:colOff>177800</xdr:colOff>
      <xdr:row>41</xdr:row>
      <xdr:rowOff>19814</xdr:rowOff>
    </xdr:to>
    <xdr:cxnSp macro="">
      <xdr:nvCxnSpPr>
        <xdr:cNvPr id="393" name="直線コネクタ 392">
          <a:extLst>
            <a:ext uri="{FF2B5EF4-FFF2-40B4-BE49-F238E27FC236}">
              <a16:creationId xmlns:a16="http://schemas.microsoft.com/office/drawing/2014/main" id="{8BDF4A28-B84E-4746-B7B4-9ED4F9AD63F0}"/>
            </a:ext>
          </a:extLst>
        </xdr:cNvPr>
        <xdr:cNvCxnSpPr/>
      </xdr:nvCxnSpPr>
      <xdr:spPr>
        <a:xfrm flipV="1">
          <a:off x="20434300" y="7044117"/>
          <a:ext cx="889000" cy="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147522</xdr:rowOff>
    </xdr:from>
    <xdr:to>
      <xdr:col>102</xdr:col>
      <xdr:colOff>165100</xdr:colOff>
      <xdr:row>41</xdr:row>
      <xdr:rowOff>77672</xdr:rowOff>
    </xdr:to>
    <xdr:sp macro="" textlink="">
      <xdr:nvSpPr>
        <xdr:cNvPr id="394" name="楕円 393">
          <a:extLst>
            <a:ext uri="{FF2B5EF4-FFF2-40B4-BE49-F238E27FC236}">
              <a16:creationId xmlns:a16="http://schemas.microsoft.com/office/drawing/2014/main" id="{DD6D346B-971E-4048-AA12-77368ACE4E59}"/>
            </a:ext>
          </a:extLst>
        </xdr:cNvPr>
        <xdr:cNvSpPr/>
      </xdr:nvSpPr>
      <xdr:spPr>
        <a:xfrm>
          <a:off x="19494500" y="700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19814</xdr:rowOff>
    </xdr:from>
    <xdr:to>
      <xdr:col>107</xdr:col>
      <xdr:colOff>50800</xdr:colOff>
      <xdr:row>41</xdr:row>
      <xdr:rowOff>26872</xdr:rowOff>
    </xdr:to>
    <xdr:cxnSp macro="">
      <xdr:nvCxnSpPr>
        <xdr:cNvPr id="395" name="直線コネクタ 394">
          <a:extLst>
            <a:ext uri="{FF2B5EF4-FFF2-40B4-BE49-F238E27FC236}">
              <a16:creationId xmlns:a16="http://schemas.microsoft.com/office/drawing/2014/main" id="{F63E01C7-88D2-4E35-9EBD-8746408CFFF5}"/>
            </a:ext>
          </a:extLst>
        </xdr:cNvPr>
        <xdr:cNvCxnSpPr/>
      </xdr:nvCxnSpPr>
      <xdr:spPr>
        <a:xfrm flipV="1">
          <a:off x="19545300" y="7049264"/>
          <a:ext cx="889000" cy="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151597</xdr:rowOff>
    </xdr:from>
    <xdr:to>
      <xdr:col>98</xdr:col>
      <xdr:colOff>38100</xdr:colOff>
      <xdr:row>41</xdr:row>
      <xdr:rowOff>81747</xdr:rowOff>
    </xdr:to>
    <xdr:sp macro="" textlink="">
      <xdr:nvSpPr>
        <xdr:cNvPr id="396" name="楕円 395">
          <a:extLst>
            <a:ext uri="{FF2B5EF4-FFF2-40B4-BE49-F238E27FC236}">
              <a16:creationId xmlns:a16="http://schemas.microsoft.com/office/drawing/2014/main" id="{FB39F1FA-FEF7-48E4-89F0-BA2A61BEF9CD}"/>
            </a:ext>
          </a:extLst>
        </xdr:cNvPr>
        <xdr:cNvSpPr/>
      </xdr:nvSpPr>
      <xdr:spPr>
        <a:xfrm>
          <a:off x="18605500" y="70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26872</xdr:rowOff>
    </xdr:from>
    <xdr:to>
      <xdr:col>102</xdr:col>
      <xdr:colOff>114300</xdr:colOff>
      <xdr:row>41</xdr:row>
      <xdr:rowOff>30947</xdr:rowOff>
    </xdr:to>
    <xdr:cxnSp macro="">
      <xdr:nvCxnSpPr>
        <xdr:cNvPr id="397" name="直線コネクタ 396">
          <a:extLst>
            <a:ext uri="{FF2B5EF4-FFF2-40B4-BE49-F238E27FC236}">
              <a16:creationId xmlns:a16="http://schemas.microsoft.com/office/drawing/2014/main" id="{C65BB0C3-D50E-456D-B748-C0B04D1777F0}"/>
            </a:ext>
          </a:extLst>
        </xdr:cNvPr>
        <xdr:cNvCxnSpPr/>
      </xdr:nvCxnSpPr>
      <xdr:spPr>
        <a:xfrm flipV="1">
          <a:off x="18656300" y="7056322"/>
          <a:ext cx="889000" cy="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AAFA9F55-E5A5-4F3F-8570-43FF5ACC331F}"/>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BDFA1F76-891C-4844-80F9-8E8AC0FE0DE6}"/>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149ED533-AA13-4442-A73D-65EB07429AA9}"/>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59541C75-BA09-4D14-B771-144C20814116}"/>
            </a:ext>
          </a:extLst>
        </xdr:cNvPr>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56594</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0A6C5F5B-FD5E-4F70-B793-5427770205C2}"/>
            </a:ext>
          </a:extLst>
        </xdr:cNvPr>
        <xdr:cNvSpPr txBox="1"/>
      </xdr:nvSpPr>
      <xdr:spPr>
        <a:xfrm>
          <a:off x="21011095" y="708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61741</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D0BBB58A-212E-4CB0-B189-018E67BD10FB}"/>
            </a:ext>
          </a:extLst>
        </xdr:cNvPr>
        <xdr:cNvSpPr txBox="1"/>
      </xdr:nvSpPr>
      <xdr:spPr>
        <a:xfrm>
          <a:off x="20167111" y="709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68799</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4C25642E-9817-480C-B08D-60DAE0F68517}"/>
            </a:ext>
          </a:extLst>
        </xdr:cNvPr>
        <xdr:cNvSpPr txBox="1"/>
      </xdr:nvSpPr>
      <xdr:spPr>
        <a:xfrm>
          <a:off x="19278111" y="709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72874</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441B83FC-2687-4449-9BF2-F931F890A014}"/>
            </a:ext>
          </a:extLst>
        </xdr:cNvPr>
        <xdr:cNvSpPr txBox="1"/>
      </xdr:nvSpPr>
      <xdr:spPr>
        <a:xfrm>
          <a:off x="18389111" y="710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5E07060F-7282-4BD0-9DEA-5AA0669F1D1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BA08B45F-9AB7-4964-B784-22FCFC90A61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13948C0E-D60C-4F9D-9F62-761AE281C6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3F39888B-1210-4098-9E9C-5CBDE5AB85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D65EA1A9-6EBE-42F0-B0D1-C27E997A05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828C7F49-57DE-407C-826A-EB183971DA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5B9A534B-DDB6-4376-97EC-8B0BDC1317A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513A75E4-4E48-4754-B6C2-39F7DCA7AED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A36DF894-FACA-4E67-8A57-51A6237C52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A15D430-07EE-4904-90F9-B02C7192EE6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FA14EDE5-4050-46FC-8BC6-D42F8CB60D2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C64ABBFF-F0C3-4E63-AA88-636604C5ED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E682B1DC-4D19-429E-8718-D8EBED0CB27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D1F4A1C2-C46D-46FE-B4F5-7103A01536A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2DBED2AA-6B9A-475F-AD2A-A0EAFEA04B9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56E5225C-85F9-4A58-AFE4-7919B7EB60A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DE67583E-EF5A-4972-AD9B-8445B6505CB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FB1F7079-8CA9-4C6C-9151-945C364EEB1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D1E944EC-6970-447B-8A67-BE3D5974B03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E2C2FE9E-6797-419B-86FB-B0000F7FE33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F9CBAC32-685E-4190-A013-99599D83866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1EA495F9-C19C-462B-9ACD-92EBF7F4912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98B1C62F-8002-4143-AD3F-B3ABF33A366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3E868F1B-71E5-41FA-9AB2-BA82EB3EAA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430" name="直線コネクタ 429">
          <a:extLst>
            <a:ext uri="{FF2B5EF4-FFF2-40B4-BE49-F238E27FC236}">
              <a16:creationId xmlns:a16="http://schemas.microsoft.com/office/drawing/2014/main" id="{134BDFB2-E360-4012-BE66-1A398BE46EF9}"/>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431" name="【保健センター・保健所】&#10;有形固定資産減価償却率最小値テキスト">
          <a:extLst>
            <a:ext uri="{FF2B5EF4-FFF2-40B4-BE49-F238E27FC236}">
              <a16:creationId xmlns:a16="http://schemas.microsoft.com/office/drawing/2014/main" id="{EBC75439-8A2E-428D-B07C-EE75B65ED4BF}"/>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432" name="直線コネクタ 431">
          <a:extLst>
            <a:ext uri="{FF2B5EF4-FFF2-40B4-BE49-F238E27FC236}">
              <a16:creationId xmlns:a16="http://schemas.microsoft.com/office/drawing/2014/main" id="{4F4B0686-9294-4B42-9DBC-91C560F69289}"/>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DEC897B2-01CE-43A8-A797-5B69CAC20A53}"/>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434" name="直線コネクタ 433">
          <a:extLst>
            <a:ext uri="{FF2B5EF4-FFF2-40B4-BE49-F238E27FC236}">
              <a16:creationId xmlns:a16="http://schemas.microsoft.com/office/drawing/2014/main" id="{0F8D1A1A-7BE7-4872-B8AF-6200426D6CFE}"/>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8835E114-D597-4B5F-B242-C6CA1079C41A}"/>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36" name="フローチャート: 判断 435">
          <a:extLst>
            <a:ext uri="{FF2B5EF4-FFF2-40B4-BE49-F238E27FC236}">
              <a16:creationId xmlns:a16="http://schemas.microsoft.com/office/drawing/2014/main" id="{572ABE2D-FF2F-4DDD-92D4-4B8E026A1C73}"/>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437" name="フローチャート: 判断 436">
          <a:extLst>
            <a:ext uri="{FF2B5EF4-FFF2-40B4-BE49-F238E27FC236}">
              <a16:creationId xmlns:a16="http://schemas.microsoft.com/office/drawing/2014/main" id="{B80F75EA-4D9C-44C6-8CC7-7C7BD68FAA3F}"/>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38" name="フローチャート: 判断 437">
          <a:extLst>
            <a:ext uri="{FF2B5EF4-FFF2-40B4-BE49-F238E27FC236}">
              <a16:creationId xmlns:a16="http://schemas.microsoft.com/office/drawing/2014/main" id="{2B4F2319-846E-4C66-8E41-EC05859874B9}"/>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39" name="フローチャート: 判断 438">
          <a:extLst>
            <a:ext uri="{FF2B5EF4-FFF2-40B4-BE49-F238E27FC236}">
              <a16:creationId xmlns:a16="http://schemas.microsoft.com/office/drawing/2014/main" id="{8AC8597E-22F3-4A21-AF5B-966998BDAF85}"/>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40" name="フローチャート: 判断 439">
          <a:extLst>
            <a:ext uri="{FF2B5EF4-FFF2-40B4-BE49-F238E27FC236}">
              <a16:creationId xmlns:a16="http://schemas.microsoft.com/office/drawing/2014/main" id="{9BD8C2CC-B9A1-4033-B5DF-3FE4E216DE2A}"/>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4BD197D3-4EFB-447F-8EF4-D87AE689F3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8F76A441-588A-4A6A-9847-54850ED3CF2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1B0397CB-05CC-4D89-A017-2A120F15A5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C0E8BA83-5B71-46EA-A495-0E043CA13B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6B2F3449-B062-47D2-B1F5-4BFB44E47CA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446" name="楕円 445">
          <a:extLst>
            <a:ext uri="{FF2B5EF4-FFF2-40B4-BE49-F238E27FC236}">
              <a16:creationId xmlns:a16="http://schemas.microsoft.com/office/drawing/2014/main" id="{3AFC35B1-E380-4A3F-8F22-F89572F2606F}"/>
            </a:ext>
          </a:extLst>
        </xdr:cNvPr>
        <xdr:cNvSpPr/>
      </xdr:nvSpPr>
      <xdr:spPr>
        <a:xfrm>
          <a:off x="162687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3827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A12D6FC4-2D39-4E7C-BBE7-FD3DB78083B2}"/>
            </a:ext>
          </a:extLst>
        </xdr:cNvPr>
        <xdr:cNvSpPr txBox="1"/>
      </xdr:nvSpPr>
      <xdr:spPr>
        <a:xfrm>
          <a:off x="16357600"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158750</xdr:rowOff>
    </xdr:from>
    <xdr:to>
      <xdr:col>81</xdr:col>
      <xdr:colOff>101600</xdr:colOff>
      <xdr:row>60</xdr:row>
      <xdr:rowOff>88900</xdr:rowOff>
    </xdr:to>
    <xdr:sp macro="" textlink="">
      <xdr:nvSpPr>
        <xdr:cNvPr id="448" name="楕円 447">
          <a:extLst>
            <a:ext uri="{FF2B5EF4-FFF2-40B4-BE49-F238E27FC236}">
              <a16:creationId xmlns:a16="http://schemas.microsoft.com/office/drawing/2014/main" id="{07B80601-30ED-4347-8D1A-0C3A4A26B7DC}"/>
            </a:ext>
          </a:extLst>
        </xdr:cNvPr>
        <xdr:cNvSpPr/>
      </xdr:nvSpPr>
      <xdr:spPr>
        <a:xfrm>
          <a:off x="15430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38100</xdr:rowOff>
    </xdr:from>
    <xdr:to>
      <xdr:col>85</xdr:col>
      <xdr:colOff>127000</xdr:colOff>
      <xdr:row>60</xdr:row>
      <xdr:rowOff>76200</xdr:rowOff>
    </xdr:to>
    <xdr:cxnSp macro="">
      <xdr:nvCxnSpPr>
        <xdr:cNvPr id="449" name="直線コネクタ 448">
          <a:extLst>
            <a:ext uri="{FF2B5EF4-FFF2-40B4-BE49-F238E27FC236}">
              <a16:creationId xmlns:a16="http://schemas.microsoft.com/office/drawing/2014/main" id="{D427AA8C-99E3-4157-ADF0-5731FAF04082}"/>
            </a:ext>
          </a:extLst>
        </xdr:cNvPr>
        <xdr:cNvCxnSpPr/>
      </xdr:nvCxnSpPr>
      <xdr:spPr>
        <a:xfrm>
          <a:off x="15481300" y="10325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450" name="楕円 449">
          <a:extLst>
            <a:ext uri="{FF2B5EF4-FFF2-40B4-BE49-F238E27FC236}">
              <a16:creationId xmlns:a16="http://schemas.microsoft.com/office/drawing/2014/main" id="{21FA8BE9-19F8-4764-8783-0971B2605EC3}"/>
            </a:ext>
          </a:extLst>
        </xdr:cNvPr>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38100</xdr:rowOff>
    </xdr:to>
    <xdr:cxnSp macro="">
      <xdr:nvCxnSpPr>
        <xdr:cNvPr id="451" name="直線コネクタ 450">
          <a:extLst>
            <a:ext uri="{FF2B5EF4-FFF2-40B4-BE49-F238E27FC236}">
              <a16:creationId xmlns:a16="http://schemas.microsoft.com/office/drawing/2014/main" id="{A7E4E2B4-879A-46DA-B37D-EF0E1E41BF79}"/>
            </a:ext>
          </a:extLst>
        </xdr:cNvPr>
        <xdr:cNvCxnSpPr/>
      </xdr:nvCxnSpPr>
      <xdr:spPr>
        <a:xfrm>
          <a:off x="145923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82550</xdr:rowOff>
    </xdr:from>
    <xdr:to>
      <xdr:col>72</xdr:col>
      <xdr:colOff>38100</xdr:colOff>
      <xdr:row>60</xdr:row>
      <xdr:rowOff>12700</xdr:rowOff>
    </xdr:to>
    <xdr:sp macro="" textlink="">
      <xdr:nvSpPr>
        <xdr:cNvPr id="452" name="楕円 451">
          <a:extLst>
            <a:ext uri="{FF2B5EF4-FFF2-40B4-BE49-F238E27FC236}">
              <a16:creationId xmlns:a16="http://schemas.microsoft.com/office/drawing/2014/main" id="{8A9A0480-6BA9-4FA5-BC11-7240A1E8312F}"/>
            </a:ext>
          </a:extLst>
        </xdr:cNvPr>
        <xdr:cNvSpPr/>
      </xdr:nvSpPr>
      <xdr:spPr>
        <a:xfrm>
          <a:off x="13652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133350</xdr:rowOff>
    </xdr:from>
    <xdr:to>
      <xdr:col>76</xdr:col>
      <xdr:colOff>114300</xdr:colOff>
      <xdr:row>60</xdr:row>
      <xdr:rowOff>0</xdr:rowOff>
    </xdr:to>
    <xdr:cxnSp macro="">
      <xdr:nvCxnSpPr>
        <xdr:cNvPr id="453" name="直線コネクタ 452">
          <a:extLst>
            <a:ext uri="{FF2B5EF4-FFF2-40B4-BE49-F238E27FC236}">
              <a16:creationId xmlns:a16="http://schemas.microsoft.com/office/drawing/2014/main" id="{D913F307-6381-48D0-8523-CEB5403A69C4}"/>
            </a:ext>
          </a:extLst>
        </xdr:cNvPr>
        <xdr:cNvCxnSpPr/>
      </xdr:nvCxnSpPr>
      <xdr:spPr>
        <a:xfrm>
          <a:off x="13703300" y="1024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44450</xdr:rowOff>
    </xdr:from>
    <xdr:to>
      <xdr:col>67</xdr:col>
      <xdr:colOff>101600</xdr:colOff>
      <xdr:row>59</xdr:row>
      <xdr:rowOff>146050</xdr:rowOff>
    </xdr:to>
    <xdr:sp macro="" textlink="">
      <xdr:nvSpPr>
        <xdr:cNvPr id="454" name="楕円 453">
          <a:extLst>
            <a:ext uri="{FF2B5EF4-FFF2-40B4-BE49-F238E27FC236}">
              <a16:creationId xmlns:a16="http://schemas.microsoft.com/office/drawing/2014/main" id="{16574091-FE9B-48F4-8125-D0A6B066C584}"/>
            </a:ext>
          </a:extLst>
        </xdr:cNvPr>
        <xdr:cNvSpPr/>
      </xdr:nvSpPr>
      <xdr:spPr>
        <a:xfrm>
          <a:off x="12763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59</xdr:row>
      <xdr:rowOff>133350</xdr:rowOff>
    </xdr:to>
    <xdr:cxnSp macro="">
      <xdr:nvCxnSpPr>
        <xdr:cNvPr id="455" name="直線コネクタ 454">
          <a:extLst>
            <a:ext uri="{FF2B5EF4-FFF2-40B4-BE49-F238E27FC236}">
              <a16:creationId xmlns:a16="http://schemas.microsoft.com/office/drawing/2014/main" id="{E1C7FFD9-DE41-4C1B-82F5-FC466B4FE826}"/>
            </a:ext>
          </a:extLst>
        </xdr:cNvPr>
        <xdr:cNvCxnSpPr/>
      </xdr:nvCxnSpPr>
      <xdr:spPr>
        <a:xfrm>
          <a:off x="12814300" y="1021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984A4F1D-666F-4337-B8EC-E00469C17CCC}"/>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038445C4-7338-4D94-BD52-3B8F83A64855}"/>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68689B61-53A1-4515-A841-AA89BB97BBA0}"/>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2BED6F2E-CAD5-4CE3-B1F1-AC64B08420DF}"/>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105427</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D3907E6F-C3D0-4DA8-83A0-80BEA656D770}"/>
            </a:ext>
          </a:extLst>
        </xdr:cNvPr>
        <xdr:cNvSpPr txBox="1"/>
      </xdr:nvSpPr>
      <xdr:spPr>
        <a:xfrm>
          <a:off x="15266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04B8F1A5-9865-439F-AB74-A94F066BA74C}"/>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29227</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F42BFDF4-4405-4420-BA6E-815355489100}"/>
            </a:ext>
          </a:extLst>
        </xdr:cNvPr>
        <xdr:cNvSpPr txBox="1"/>
      </xdr:nvSpPr>
      <xdr:spPr>
        <a:xfrm>
          <a:off x="1350074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137177</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A8AE9A19-1144-4285-9696-392C11433D03}"/>
            </a:ext>
          </a:extLst>
        </xdr:cNvPr>
        <xdr:cNvSpPr txBox="1"/>
      </xdr:nvSpPr>
      <xdr:spPr>
        <a:xfrm>
          <a:off x="126117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9D59130C-8CAA-4233-84A9-DE56CD2112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95F06B01-32C2-40EA-92AC-EE4A30BFE4E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BBD1D14A-709C-4669-AC37-54EA7386856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0E77C04D-E5B3-4219-874D-C388EFF06C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231FFE2F-708C-4AE8-85BE-450E08BEF8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4BAD4F90-9A59-4BE9-B0A7-DC92FB299C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AFDD50D9-94B6-4808-9AE6-C062921729D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A61E5979-A910-4D43-A1FB-21F4023A7CB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034C2B7B-3DBA-4CB2-8263-24A091E7B7A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F63F6119-35FD-4485-8641-FCF3C0FC8E7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3F9087F6-69A0-4F11-BBA8-17D60F21C55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A0ACF392-CFCB-4CAD-87F7-F50BA98A2B4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139DC4FD-7414-44EB-9E96-AECB44251B4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01D72B8F-BAF5-49BC-A7F5-6E84ED312FF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ECD9ED17-18B3-4DCF-A4D9-A7E1A35D207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F7DD2EED-41F4-4383-A252-A2BAC06392B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6BFF6878-F5FD-49FB-BE96-9495AAE40F0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0962C285-9EDE-49C4-917F-1D204E52B01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0F4667A8-2F57-46E5-82A5-2D3E29368FC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25E2BF25-1323-40EA-9FEC-7A8EFB8D09B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43275A56-8D55-4866-8564-7306D51EC1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CAEFC275-F198-436A-971F-896199D6BE6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2C7FCBBC-3A60-4EC9-8773-397F1F887D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487" name="直線コネクタ 486">
          <a:extLst>
            <a:ext uri="{FF2B5EF4-FFF2-40B4-BE49-F238E27FC236}">
              <a16:creationId xmlns:a16="http://schemas.microsoft.com/office/drawing/2014/main" id="{C8A26433-935E-4186-811B-877B82315B40}"/>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C27EE265-EF2C-4D4E-9AFA-5641BBC9D216}"/>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89" name="直線コネクタ 488">
          <a:extLst>
            <a:ext uri="{FF2B5EF4-FFF2-40B4-BE49-F238E27FC236}">
              <a16:creationId xmlns:a16="http://schemas.microsoft.com/office/drawing/2014/main" id="{D9636434-0A9A-463C-A631-E82603132054}"/>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96DCE63D-A33B-4B64-9D3E-236028F16D61}"/>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491" name="直線コネクタ 490">
          <a:extLst>
            <a:ext uri="{FF2B5EF4-FFF2-40B4-BE49-F238E27FC236}">
              <a16:creationId xmlns:a16="http://schemas.microsoft.com/office/drawing/2014/main" id="{58CFF58B-F185-4150-BF90-177A129C9312}"/>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53107239-4870-42C6-86EF-A12240B6BC9B}"/>
            </a:ext>
          </a:extLst>
        </xdr:cNvPr>
        <xdr:cNvSpPr txBox="1"/>
      </xdr:nvSpPr>
      <xdr:spPr>
        <a:xfrm>
          <a:off x="22199600"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493" name="フローチャート: 判断 492">
          <a:extLst>
            <a:ext uri="{FF2B5EF4-FFF2-40B4-BE49-F238E27FC236}">
              <a16:creationId xmlns:a16="http://schemas.microsoft.com/office/drawing/2014/main" id="{3484DDEC-26FF-4427-AA75-38069E936083}"/>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494" name="フローチャート: 判断 493">
          <a:extLst>
            <a:ext uri="{FF2B5EF4-FFF2-40B4-BE49-F238E27FC236}">
              <a16:creationId xmlns:a16="http://schemas.microsoft.com/office/drawing/2014/main" id="{0870D41F-130B-4D19-9616-7C0C0333CBA2}"/>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495" name="フローチャート: 判断 494">
          <a:extLst>
            <a:ext uri="{FF2B5EF4-FFF2-40B4-BE49-F238E27FC236}">
              <a16:creationId xmlns:a16="http://schemas.microsoft.com/office/drawing/2014/main" id="{5D10AEB6-269A-427B-968C-36E378BE06BC}"/>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496" name="フローチャート: 判断 495">
          <a:extLst>
            <a:ext uri="{FF2B5EF4-FFF2-40B4-BE49-F238E27FC236}">
              <a16:creationId xmlns:a16="http://schemas.microsoft.com/office/drawing/2014/main" id="{1B4DC1C1-D050-4FE2-BDC6-825EBF14FA61}"/>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97" name="フローチャート: 判断 496">
          <a:extLst>
            <a:ext uri="{FF2B5EF4-FFF2-40B4-BE49-F238E27FC236}">
              <a16:creationId xmlns:a16="http://schemas.microsoft.com/office/drawing/2014/main" id="{E45AF497-062E-48F5-B7E6-BA68B5D3CFDF}"/>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78C5525-AF2C-480E-B832-F3F286AFA3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FC37F313-A6E0-49A7-B7BB-23BDF8CCCF0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A7AA3713-57FD-4BC4-95C5-DDC5CDC506B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AEC0F84-5A86-47A5-B6C1-5DD50C4927F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4C804956-B647-4D53-869E-74C330EB78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45974</xdr:rowOff>
    </xdr:from>
    <xdr:to>
      <xdr:col>116</xdr:col>
      <xdr:colOff>114300</xdr:colOff>
      <xdr:row>63</xdr:row>
      <xdr:rowOff>147574</xdr:rowOff>
    </xdr:to>
    <xdr:sp macro="" textlink="">
      <xdr:nvSpPr>
        <xdr:cNvPr id="503" name="楕円 502">
          <a:extLst>
            <a:ext uri="{FF2B5EF4-FFF2-40B4-BE49-F238E27FC236}">
              <a16:creationId xmlns:a16="http://schemas.microsoft.com/office/drawing/2014/main" id="{C673FD75-A96A-450E-B52F-B95CE2E614B0}"/>
            </a:ext>
          </a:extLst>
        </xdr:cNvPr>
        <xdr:cNvSpPr/>
      </xdr:nvSpPr>
      <xdr:spPr>
        <a:xfrm>
          <a:off x="22110700" y="1084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132351</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E23B42F5-EE29-4FC8-8BA6-255A8A54A7AE}"/>
            </a:ext>
          </a:extLst>
        </xdr:cNvPr>
        <xdr:cNvSpPr txBox="1"/>
      </xdr:nvSpPr>
      <xdr:spPr>
        <a:xfrm>
          <a:off x="22199600" y="1076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49784</xdr:rowOff>
    </xdr:from>
    <xdr:to>
      <xdr:col>112</xdr:col>
      <xdr:colOff>38100</xdr:colOff>
      <xdr:row>63</xdr:row>
      <xdr:rowOff>151384</xdr:rowOff>
    </xdr:to>
    <xdr:sp macro="" textlink="">
      <xdr:nvSpPr>
        <xdr:cNvPr id="505" name="楕円 504">
          <a:extLst>
            <a:ext uri="{FF2B5EF4-FFF2-40B4-BE49-F238E27FC236}">
              <a16:creationId xmlns:a16="http://schemas.microsoft.com/office/drawing/2014/main" id="{8A75E45B-B334-4B9A-A07D-CCE9B2CC3DC1}"/>
            </a:ext>
          </a:extLst>
        </xdr:cNvPr>
        <xdr:cNvSpPr/>
      </xdr:nvSpPr>
      <xdr:spPr>
        <a:xfrm>
          <a:off x="21272500" y="1085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96774</xdr:rowOff>
    </xdr:from>
    <xdr:to>
      <xdr:col>116</xdr:col>
      <xdr:colOff>63500</xdr:colOff>
      <xdr:row>63</xdr:row>
      <xdr:rowOff>100584</xdr:rowOff>
    </xdr:to>
    <xdr:cxnSp macro="">
      <xdr:nvCxnSpPr>
        <xdr:cNvPr id="506" name="直線コネクタ 505">
          <a:extLst>
            <a:ext uri="{FF2B5EF4-FFF2-40B4-BE49-F238E27FC236}">
              <a16:creationId xmlns:a16="http://schemas.microsoft.com/office/drawing/2014/main" id="{BF40DAA1-64E3-47E2-A63A-63A8C3C21BEE}"/>
            </a:ext>
          </a:extLst>
        </xdr:cNvPr>
        <xdr:cNvCxnSpPr/>
      </xdr:nvCxnSpPr>
      <xdr:spPr>
        <a:xfrm flipV="1">
          <a:off x="21323300" y="10898124"/>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53594</xdr:rowOff>
    </xdr:from>
    <xdr:to>
      <xdr:col>107</xdr:col>
      <xdr:colOff>101600</xdr:colOff>
      <xdr:row>63</xdr:row>
      <xdr:rowOff>155194</xdr:rowOff>
    </xdr:to>
    <xdr:sp macro="" textlink="">
      <xdr:nvSpPr>
        <xdr:cNvPr id="507" name="楕円 506">
          <a:extLst>
            <a:ext uri="{FF2B5EF4-FFF2-40B4-BE49-F238E27FC236}">
              <a16:creationId xmlns:a16="http://schemas.microsoft.com/office/drawing/2014/main" id="{4090F2BF-68D0-406B-99AC-F1C72D46E7BA}"/>
            </a:ext>
          </a:extLst>
        </xdr:cNvPr>
        <xdr:cNvSpPr/>
      </xdr:nvSpPr>
      <xdr:spPr>
        <a:xfrm>
          <a:off x="20383500" y="1085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100584</xdr:rowOff>
    </xdr:from>
    <xdr:to>
      <xdr:col>111</xdr:col>
      <xdr:colOff>177800</xdr:colOff>
      <xdr:row>63</xdr:row>
      <xdr:rowOff>104394</xdr:rowOff>
    </xdr:to>
    <xdr:cxnSp macro="">
      <xdr:nvCxnSpPr>
        <xdr:cNvPr id="508" name="直線コネクタ 507">
          <a:extLst>
            <a:ext uri="{FF2B5EF4-FFF2-40B4-BE49-F238E27FC236}">
              <a16:creationId xmlns:a16="http://schemas.microsoft.com/office/drawing/2014/main" id="{9A66437C-BC0E-4C48-872B-34F31166A1A7}"/>
            </a:ext>
          </a:extLst>
        </xdr:cNvPr>
        <xdr:cNvCxnSpPr/>
      </xdr:nvCxnSpPr>
      <xdr:spPr>
        <a:xfrm flipV="1">
          <a:off x="20434300" y="1090193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57404</xdr:rowOff>
    </xdr:from>
    <xdr:to>
      <xdr:col>102</xdr:col>
      <xdr:colOff>165100</xdr:colOff>
      <xdr:row>63</xdr:row>
      <xdr:rowOff>159004</xdr:rowOff>
    </xdr:to>
    <xdr:sp macro="" textlink="">
      <xdr:nvSpPr>
        <xdr:cNvPr id="509" name="楕円 508">
          <a:extLst>
            <a:ext uri="{FF2B5EF4-FFF2-40B4-BE49-F238E27FC236}">
              <a16:creationId xmlns:a16="http://schemas.microsoft.com/office/drawing/2014/main" id="{DF89290C-5989-49B4-B3FF-165C45490C9C}"/>
            </a:ext>
          </a:extLst>
        </xdr:cNvPr>
        <xdr:cNvSpPr/>
      </xdr:nvSpPr>
      <xdr:spPr>
        <a:xfrm>
          <a:off x="19494500" y="1085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104394</xdr:rowOff>
    </xdr:from>
    <xdr:to>
      <xdr:col>107</xdr:col>
      <xdr:colOff>50800</xdr:colOff>
      <xdr:row>63</xdr:row>
      <xdr:rowOff>108204</xdr:rowOff>
    </xdr:to>
    <xdr:cxnSp macro="">
      <xdr:nvCxnSpPr>
        <xdr:cNvPr id="510" name="直線コネクタ 509">
          <a:extLst>
            <a:ext uri="{FF2B5EF4-FFF2-40B4-BE49-F238E27FC236}">
              <a16:creationId xmlns:a16="http://schemas.microsoft.com/office/drawing/2014/main" id="{40CCAE5E-F7CA-4CCD-9DD8-934D0F72E7A1}"/>
            </a:ext>
          </a:extLst>
        </xdr:cNvPr>
        <xdr:cNvCxnSpPr/>
      </xdr:nvCxnSpPr>
      <xdr:spPr>
        <a:xfrm flipV="1">
          <a:off x="19545300" y="1090574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61976</xdr:rowOff>
    </xdr:from>
    <xdr:to>
      <xdr:col>98</xdr:col>
      <xdr:colOff>38100</xdr:colOff>
      <xdr:row>63</xdr:row>
      <xdr:rowOff>163576</xdr:rowOff>
    </xdr:to>
    <xdr:sp macro="" textlink="">
      <xdr:nvSpPr>
        <xdr:cNvPr id="511" name="楕円 510">
          <a:extLst>
            <a:ext uri="{FF2B5EF4-FFF2-40B4-BE49-F238E27FC236}">
              <a16:creationId xmlns:a16="http://schemas.microsoft.com/office/drawing/2014/main" id="{BEDC2068-DF14-44A4-B77F-FD2B3EBB14C0}"/>
            </a:ext>
          </a:extLst>
        </xdr:cNvPr>
        <xdr:cNvSpPr/>
      </xdr:nvSpPr>
      <xdr:spPr>
        <a:xfrm>
          <a:off x="18605500" y="1086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108204</xdr:rowOff>
    </xdr:from>
    <xdr:to>
      <xdr:col>102</xdr:col>
      <xdr:colOff>114300</xdr:colOff>
      <xdr:row>63</xdr:row>
      <xdr:rowOff>112776</xdr:rowOff>
    </xdr:to>
    <xdr:cxnSp macro="">
      <xdr:nvCxnSpPr>
        <xdr:cNvPr id="512" name="直線コネクタ 511">
          <a:extLst>
            <a:ext uri="{FF2B5EF4-FFF2-40B4-BE49-F238E27FC236}">
              <a16:creationId xmlns:a16="http://schemas.microsoft.com/office/drawing/2014/main" id="{1C00393E-FC04-410C-9744-D688D0172834}"/>
            </a:ext>
          </a:extLst>
        </xdr:cNvPr>
        <xdr:cNvCxnSpPr/>
      </xdr:nvCxnSpPr>
      <xdr:spPr>
        <a:xfrm flipV="1">
          <a:off x="18656300" y="109095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513" name="n_1aveValue【保健センター・保健所】&#10;一人当たり面積">
          <a:extLst>
            <a:ext uri="{FF2B5EF4-FFF2-40B4-BE49-F238E27FC236}">
              <a16:creationId xmlns:a16="http://schemas.microsoft.com/office/drawing/2014/main" id="{69FF4F5A-F8AD-4972-8D7D-C9C961A07562}"/>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514" name="n_2aveValue【保健センター・保健所】&#10;一人当たり面積">
          <a:extLst>
            <a:ext uri="{FF2B5EF4-FFF2-40B4-BE49-F238E27FC236}">
              <a16:creationId xmlns:a16="http://schemas.microsoft.com/office/drawing/2014/main" id="{E88C9920-2EF0-4028-97BE-D40E41E3C073}"/>
            </a:ext>
          </a:extLst>
        </xdr:cNvPr>
        <xdr:cNvSpPr txBox="1"/>
      </xdr:nvSpPr>
      <xdr:spPr>
        <a:xfrm>
          <a:off x="201994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515" name="n_3aveValue【保健センター・保健所】&#10;一人当たり面積">
          <a:extLst>
            <a:ext uri="{FF2B5EF4-FFF2-40B4-BE49-F238E27FC236}">
              <a16:creationId xmlns:a16="http://schemas.microsoft.com/office/drawing/2014/main" id="{C2A0191C-B6DD-4893-85F5-7DE617771E83}"/>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516" name="n_4aveValue【保健センター・保健所】&#10;一人当たり面積">
          <a:extLst>
            <a:ext uri="{FF2B5EF4-FFF2-40B4-BE49-F238E27FC236}">
              <a16:creationId xmlns:a16="http://schemas.microsoft.com/office/drawing/2014/main" id="{9E096BF6-317A-46EC-A03F-96904ECEB090}"/>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142511</xdr:rowOff>
    </xdr:from>
    <xdr:ext cx="469744" cy="259045"/>
    <xdr:sp macro="" textlink="">
      <xdr:nvSpPr>
        <xdr:cNvPr id="517" name="n_1mainValue【保健センター・保健所】&#10;一人当たり面積">
          <a:extLst>
            <a:ext uri="{FF2B5EF4-FFF2-40B4-BE49-F238E27FC236}">
              <a16:creationId xmlns:a16="http://schemas.microsoft.com/office/drawing/2014/main" id="{17F92AEC-DA0A-4C87-9A1F-FEA35D07785C}"/>
            </a:ext>
          </a:extLst>
        </xdr:cNvPr>
        <xdr:cNvSpPr txBox="1"/>
      </xdr:nvSpPr>
      <xdr:spPr>
        <a:xfrm>
          <a:off x="21075727" y="1094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146321</xdr:rowOff>
    </xdr:from>
    <xdr:ext cx="469744" cy="259045"/>
    <xdr:sp macro="" textlink="">
      <xdr:nvSpPr>
        <xdr:cNvPr id="518" name="n_2mainValue【保健センター・保健所】&#10;一人当たり面積">
          <a:extLst>
            <a:ext uri="{FF2B5EF4-FFF2-40B4-BE49-F238E27FC236}">
              <a16:creationId xmlns:a16="http://schemas.microsoft.com/office/drawing/2014/main" id="{AE52FA7E-EA07-479F-8B10-CE50E79500C1}"/>
            </a:ext>
          </a:extLst>
        </xdr:cNvPr>
        <xdr:cNvSpPr txBox="1"/>
      </xdr:nvSpPr>
      <xdr:spPr>
        <a:xfrm>
          <a:off x="20199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150131</xdr:rowOff>
    </xdr:from>
    <xdr:ext cx="469744" cy="259045"/>
    <xdr:sp macro="" textlink="">
      <xdr:nvSpPr>
        <xdr:cNvPr id="519" name="n_3mainValue【保健センター・保健所】&#10;一人当たり面積">
          <a:extLst>
            <a:ext uri="{FF2B5EF4-FFF2-40B4-BE49-F238E27FC236}">
              <a16:creationId xmlns:a16="http://schemas.microsoft.com/office/drawing/2014/main" id="{06779305-C5C6-4505-93B8-DABE26157260}"/>
            </a:ext>
          </a:extLst>
        </xdr:cNvPr>
        <xdr:cNvSpPr txBox="1"/>
      </xdr:nvSpPr>
      <xdr:spPr>
        <a:xfrm>
          <a:off x="19310427" y="1095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154703</xdr:rowOff>
    </xdr:from>
    <xdr:ext cx="469744" cy="259045"/>
    <xdr:sp macro="" textlink="">
      <xdr:nvSpPr>
        <xdr:cNvPr id="520" name="n_4mainValue【保健センター・保健所】&#10;一人当たり面積">
          <a:extLst>
            <a:ext uri="{FF2B5EF4-FFF2-40B4-BE49-F238E27FC236}">
              <a16:creationId xmlns:a16="http://schemas.microsoft.com/office/drawing/2014/main" id="{32EAA368-D3A1-4E57-BFC4-BA825D3C64DD}"/>
            </a:ext>
          </a:extLst>
        </xdr:cNvPr>
        <xdr:cNvSpPr txBox="1"/>
      </xdr:nvSpPr>
      <xdr:spPr>
        <a:xfrm>
          <a:off x="18421427"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229F39F4-6F5E-4A73-AAC8-4830FA7CFAF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7BBB4C8E-CC84-4CA5-9817-C790D02BF5D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27BD6F1E-0993-49BE-A5B9-733C63914F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512BF206-9A9C-455C-B56A-7209CF7D79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2C07CF78-DF4A-473D-942E-DE8B4A1D9D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DC567387-FFB8-49D8-A443-47CC716A58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65A203D4-4C2F-4092-940C-BD08A783761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796EDF5F-6EBE-4F9A-BA2F-8D57152506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4F51D41A-259E-4AA5-827F-AD7732D0D1A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D0B33C58-5CBB-4020-A7BA-E50608D62F3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DF2F1B23-B077-4A0D-8541-33859873E93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a:extLst>
            <a:ext uri="{FF2B5EF4-FFF2-40B4-BE49-F238E27FC236}">
              <a16:creationId xmlns:a16="http://schemas.microsoft.com/office/drawing/2014/main" id="{25EF2088-C206-4A74-9515-7EAC5F44F8B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a:extLst>
            <a:ext uri="{FF2B5EF4-FFF2-40B4-BE49-F238E27FC236}">
              <a16:creationId xmlns:a16="http://schemas.microsoft.com/office/drawing/2014/main" id="{0714CA47-B616-41FB-BAD5-FA771D6641E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a:extLst>
            <a:ext uri="{FF2B5EF4-FFF2-40B4-BE49-F238E27FC236}">
              <a16:creationId xmlns:a16="http://schemas.microsoft.com/office/drawing/2014/main" id="{2AA42450-1199-48B5-9C29-F86A07191A9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a:extLst>
            <a:ext uri="{FF2B5EF4-FFF2-40B4-BE49-F238E27FC236}">
              <a16:creationId xmlns:a16="http://schemas.microsoft.com/office/drawing/2014/main" id="{6B3E3512-C815-45DE-9345-9A1CF0625BF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a:extLst>
            <a:ext uri="{FF2B5EF4-FFF2-40B4-BE49-F238E27FC236}">
              <a16:creationId xmlns:a16="http://schemas.microsoft.com/office/drawing/2014/main" id="{9A8177A2-0785-4B6A-9632-80324FBA1BA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a:extLst>
            <a:ext uri="{FF2B5EF4-FFF2-40B4-BE49-F238E27FC236}">
              <a16:creationId xmlns:a16="http://schemas.microsoft.com/office/drawing/2014/main" id="{04FEA3F2-E005-47E3-B29C-376A5B0E6C6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a:extLst>
            <a:ext uri="{FF2B5EF4-FFF2-40B4-BE49-F238E27FC236}">
              <a16:creationId xmlns:a16="http://schemas.microsoft.com/office/drawing/2014/main" id="{752B5BEE-F236-4BA6-8804-EEA96B516A4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a:extLst>
            <a:ext uri="{FF2B5EF4-FFF2-40B4-BE49-F238E27FC236}">
              <a16:creationId xmlns:a16="http://schemas.microsoft.com/office/drawing/2014/main" id="{5761D5CD-A815-4B3A-B1DB-983B0038CED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a:extLst>
            <a:ext uri="{FF2B5EF4-FFF2-40B4-BE49-F238E27FC236}">
              <a16:creationId xmlns:a16="http://schemas.microsoft.com/office/drawing/2014/main" id="{0527979A-32B4-43BD-854C-FA7A0D27225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a:extLst>
            <a:ext uri="{FF2B5EF4-FFF2-40B4-BE49-F238E27FC236}">
              <a16:creationId xmlns:a16="http://schemas.microsoft.com/office/drawing/2014/main" id="{6EF6D213-3F6D-4A58-974C-495F6B2571A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a:extLst>
            <a:ext uri="{FF2B5EF4-FFF2-40B4-BE49-F238E27FC236}">
              <a16:creationId xmlns:a16="http://schemas.microsoft.com/office/drawing/2014/main" id="{FD0EC2A4-1291-47E6-9DCB-4F3DF5CAA7F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a:extLst>
            <a:ext uri="{FF2B5EF4-FFF2-40B4-BE49-F238E27FC236}">
              <a16:creationId xmlns:a16="http://schemas.microsoft.com/office/drawing/2014/main" id="{305FC7DA-4B00-41BD-B2FE-DB168787087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615662A3-B72F-4AEC-AF9E-34BAA6FB21A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B5EDC68E-3A26-47EC-9901-530CEACC6F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6" name="直線コネクタ 545">
          <a:extLst>
            <a:ext uri="{FF2B5EF4-FFF2-40B4-BE49-F238E27FC236}">
              <a16:creationId xmlns:a16="http://schemas.microsoft.com/office/drawing/2014/main" id="{09D525CE-3C08-4EB0-9F61-7FEA13E6EED0}"/>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1B512C23-F5EF-462B-BD5D-453789AA45E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a:extLst>
            <a:ext uri="{FF2B5EF4-FFF2-40B4-BE49-F238E27FC236}">
              <a16:creationId xmlns:a16="http://schemas.microsoft.com/office/drawing/2014/main" id="{488C31EE-2043-4E34-ACAE-F116184CACA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9" name="【消防施設】&#10;有形固定資産減価償却率最大値テキスト">
          <a:extLst>
            <a:ext uri="{FF2B5EF4-FFF2-40B4-BE49-F238E27FC236}">
              <a16:creationId xmlns:a16="http://schemas.microsoft.com/office/drawing/2014/main" id="{4635E38F-E538-4484-8B28-5C6F54783BCA}"/>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50" name="直線コネクタ 549">
          <a:extLst>
            <a:ext uri="{FF2B5EF4-FFF2-40B4-BE49-F238E27FC236}">
              <a16:creationId xmlns:a16="http://schemas.microsoft.com/office/drawing/2014/main" id="{005ADCD8-6359-4526-A655-321A73CCD1EA}"/>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96EE8C1D-0041-4B8C-B5A0-4D341C4B6C12}"/>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2" name="フローチャート: 判断 551">
          <a:extLst>
            <a:ext uri="{FF2B5EF4-FFF2-40B4-BE49-F238E27FC236}">
              <a16:creationId xmlns:a16="http://schemas.microsoft.com/office/drawing/2014/main" id="{7AF65D96-C05C-457C-8796-71B5CF63A316}"/>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3" name="フローチャート: 判断 552">
          <a:extLst>
            <a:ext uri="{FF2B5EF4-FFF2-40B4-BE49-F238E27FC236}">
              <a16:creationId xmlns:a16="http://schemas.microsoft.com/office/drawing/2014/main" id="{71DBF041-DD70-4AF3-8ADD-372E1F595E31}"/>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4" name="フローチャート: 判断 553">
          <a:extLst>
            <a:ext uri="{FF2B5EF4-FFF2-40B4-BE49-F238E27FC236}">
              <a16:creationId xmlns:a16="http://schemas.microsoft.com/office/drawing/2014/main" id="{1D595AC7-EC19-4842-A94E-DEE7870B5A84}"/>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5" name="フローチャート: 判断 554">
          <a:extLst>
            <a:ext uri="{FF2B5EF4-FFF2-40B4-BE49-F238E27FC236}">
              <a16:creationId xmlns:a16="http://schemas.microsoft.com/office/drawing/2014/main" id="{B3BC676D-41C4-4A87-AAAB-3FC62DE21BA2}"/>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6" name="フローチャート: 判断 555">
          <a:extLst>
            <a:ext uri="{FF2B5EF4-FFF2-40B4-BE49-F238E27FC236}">
              <a16:creationId xmlns:a16="http://schemas.microsoft.com/office/drawing/2014/main" id="{1FBF8727-ABB0-47CB-BFCB-E1715F8A63A6}"/>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43DEFED0-05E9-401B-9728-EE22D15C457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A6A026B5-0E68-4068-BB54-BCC32DE2FF9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8525FCF0-2A57-4C63-A190-B1884BDA6BC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8218A5B-F32C-4454-8284-343B0562BA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EFCEBA6-2F53-46A0-8E15-D86EA63A731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562" name="楕円 561">
          <a:extLst>
            <a:ext uri="{FF2B5EF4-FFF2-40B4-BE49-F238E27FC236}">
              <a16:creationId xmlns:a16="http://schemas.microsoft.com/office/drawing/2014/main" id="{2D2DE9E4-4DB1-4BF0-826D-145F26AA9E31}"/>
            </a:ext>
          </a:extLst>
        </xdr:cNvPr>
        <xdr:cNvSpPr/>
      </xdr:nvSpPr>
      <xdr:spPr>
        <a:xfrm>
          <a:off x="162687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16708</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5116030C-256F-4D6E-82C2-3CE3607D17A2}"/>
            </a:ext>
          </a:extLst>
        </xdr:cNvPr>
        <xdr:cNvSpPr txBox="1"/>
      </xdr:nvSpPr>
      <xdr:spPr>
        <a:xfrm>
          <a:off x="16357600" y="1390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47716</xdr:rowOff>
    </xdr:from>
    <xdr:to>
      <xdr:col>81</xdr:col>
      <xdr:colOff>101600</xdr:colOff>
      <xdr:row>83</xdr:row>
      <xdr:rowOff>149316</xdr:rowOff>
    </xdr:to>
    <xdr:sp macro="" textlink="">
      <xdr:nvSpPr>
        <xdr:cNvPr id="564" name="楕円 563">
          <a:extLst>
            <a:ext uri="{FF2B5EF4-FFF2-40B4-BE49-F238E27FC236}">
              <a16:creationId xmlns:a16="http://schemas.microsoft.com/office/drawing/2014/main" id="{5F252562-9435-4A11-A5E4-89DB4703DD45}"/>
            </a:ext>
          </a:extLst>
        </xdr:cNvPr>
        <xdr:cNvSpPr/>
      </xdr:nvSpPr>
      <xdr:spPr>
        <a:xfrm>
          <a:off x="15430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44631</xdr:rowOff>
    </xdr:from>
    <xdr:to>
      <xdr:col>85</xdr:col>
      <xdr:colOff>127000</xdr:colOff>
      <xdr:row>83</xdr:row>
      <xdr:rowOff>98516</xdr:rowOff>
    </xdr:to>
    <xdr:cxnSp macro="">
      <xdr:nvCxnSpPr>
        <xdr:cNvPr id="565" name="直線コネクタ 564">
          <a:extLst>
            <a:ext uri="{FF2B5EF4-FFF2-40B4-BE49-F238E27FC236}">
              <a16:creationId xmlns:a16="http://schemas.microsoft.com/office/drawing/2014/main" id="{031F044A-D440-4F8E-BB12-426FBED374BD}"/>
            </a:ext>
          </a:extLst>
        </xdr:cNvPr>
        <xdr:cNvCxnSpPr/>
      </xdr:nvCxnSpPr>
      <xdr:spPr>
        <a:xfrm flipV="1">
          <a:off x="15481300" y="14103531"/>
          <a:ext cx="8382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96701</xdr:rowOff>
    </xdr:from>
    <xdr:to>
      <xdr:col>76</xdr:col>
      <xdr:colOff>165100</xdr:colOff>
      <xdr:row>84</xdr:row>
      <xdr:rowOff>26851</xdr:rowOff>
    </xdr:to>
    <xdr:sp macro="" textlink="">
      <xdr:nvSpPr>
        <xdr:cNvPr id="566" name="楕円 565">
          <a:extLst>
            <a:ext uri="{FF2B5EF4-FFF2-40B4-BE49-F238E27FC236}">
              <a16:creationId xmlns:a16="http://schemas.microsoft.com/office/drawing/2014/main" id="{33C88F5C-CA4F-4E12-97E6-21F9DE9F156B}"/>
            </a:ext>
          </a:extLst>
        </xdr:cNvPr>
        <xdr:cNvSpPr/>
      </xdr:nvSpPr>
      <xdr:spPr>
        <a:xfrm>
          <a:off x="145415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98516</xdr:rowOff>
    </xdr:from>
    <xdr:to>
      <xdr:col>81</xdr:col>
      <xdr:colOff>50800</xdr:colOff>
      <xdr:row>83</xdr:row>
      <xdr:rowOff>147501</xdr:rowOff>
    </xdr:to>
    <xdr:cxnSp macro="">
      <xdr:nvCxnSpPr>
        <xdr:cNvPr id="567" name="直線コネクタ 566">
          <a:extLst>
            <a:ext uri="{FF2B5EF4-FFF2-40B4-BE49-F238E27FC236}">
              <a16:creationId xmlns:a16="http://schemas.microsoft.com/office/drawing/2014/main" id="{85F578F1-38F7-4E4C-B872-3142925F63D3}"/>
            </a:ext>
          </a:extLst>
        </xdr:cNvPr>
        <xdr:cNvCxnSpPr/>
      </xdr:nvCxnSpPr>
      <xdr:spPr>
        <a:xfrm flipV="1">
          <a:off x="14592300" y="143288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86905</xdr:rowOff>
    </xdr:from>
    <xdr:to>
      <xdr:col>72</xdr:col>
      <xdr:colOff>38100</xdr:colOff>
      <xdr:row>84</xdr:row>
      <xdr:rowOff>17055</xdr:rowOff>
    </xdr:to>
    <xdr:sp macro="" textlink="">
      <xdr:nvSpPr>
        <xdr:cNvPr id="568" name="楕円 567">
          <a:extLst>
            <a:ext uri="{FF2B5EF4-FFF2-40B4-BE49-F238E27FC236}">
              <a16:creationId xmlns:a16="http://schemas.microsoft.com/office/drawing/2014/main" id="{6DB870BE-8D66-45CB-AB60-B824C95A797A}"/>
            </a:ext>
          </a:extLst>
        </xdr:cNvPr>
        <xdr:cNvSpPr/>
      </xdr:nvSpPr>
      <xdr:spPr>
        <a:xfrm>
          <a:off x="13652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137705</xdr:rowOff>
    </xdr:from>
    <xdr:to>
      <xdr:col>76</xdr:col>
      <xdr:colOff>114300</xdr:colOff>
      <xdr:row>83</xdr:row>
      <xdr:rowOff>147501</xdr:rowOff>
    </xdr:to>
    <xdr:cxnSp macro="">
      <xdr:nvCxnSpPr>
        <xdr:cNvPr id="569" name="直線コネクタ 568">
          <a:extLst>
            <a:ext uri="{FF2B5EF4-FFF2-40B4-BE49-F238E27FC236}">
              <a16:creationId xmlns:a16="http://schemas.microsoft.com/office/drawing/2014/main" id="{0B59A7FA-A655-409B-AD18-463D1F380FCF}"/>
            </a:ext>
          </a:extLst>
        </xdr:cNvPr>
        <xdr:cNvCxnSpPr/>
      </xdr:nvCxnSpPr>
      <xdr:spPr>
        <a:xfrm>
          <a:off x="13703300" y="143680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37919</xdr:rowOff>
    </xdr:from>
    <xdr:to>
      <xdr:col>67</xdr:col>
      <xdr:colOff>101600</xdr:colOff>
      <xdr:row>84</xdr:row>
      <xdr:rowOff>139519</xdr:rowOff>
    </xdr:to>
    <xdr:sp macro="" textlink="">
      <xdr:nvSpPr>
        <xdr:cNvPr id="570" name="楕円 569">
          <a:extLst>
            <a:ext uri="{FF2B5EF4-FFF2-40B4-BE49-F238E27FC236}">
              <a16:creationId xmlns:a16="http://schemas.microsoft.com/office/drawing/2014/main" id="{E0E8ECAD-BAD9-439F-91FD-085243C94451}"/>
            </a:ext>
          </a:extLst>
        </xdr:cNvPr>
        <xdr:cNvSpPr/>
      </xdr:nvSpPr>
      <xdr:spPr>
        <a:xfrm>
          <a:off x="12763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137705</xdr:rowOff>
    </xdr:from>
    <xdr:to>
      <xdr:col>71</xdr:col>
      <xdr:colOff>177800</xdr:colOff>
      <xdr:row>84</xdr:row>
      <xdr:rowOff>88719</xdr:rowOff>
    </xdr:to>
    <xdr:cxnSp macro="">
      <xdr:nvCxnSpPr>
        <xdr:cNvPr id="571" name="直線コネクタ 570">
          <a:extLst>
            <a:ext uri="{FF2B5EF4-FFF2-40B4-BE49-F238E27FC236}">
              <a16:creationId xmlns:a16="http://schemas.microsoft.com/office/drawing/2014/main" id="{1ECD1388-AE70-483D-A5AF-34AE60625481}"/>
            </a:ext>
          </a:extLst>
        </xdr:cNvPr>
        <xdr:cNvCxnSpPr/>
      </xdr:nvCxnSpPr>
      <xdr:spPr>
        <a:xfrm flipV="1">
          <a:off x="12814300" y="14368055"/>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572" name="n_1aveValue【消防施設】&#10;有形固定資産減価償却率">
          <a:extLst>
            <a:ext uri="{FF2B5EF4-FFF2-40B4-BE49-F238E27FC236}">
              <a16:creationId xmlns:a16="http://schemas.microsoft.com/office/drawing/2014/main" id="{ED39777D-114E-4969-9151-60B44EE1C428}"/>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573" name="n_2aveValue【消防施設】&#10;有形固定資産減価償却率">
          <a:extLst>
            <a:ext uri="{FF2B5EF4-FFF2-40B4-BE49-F238E27FC236}">
              <a16:creationId xmlns:a16="http://schemas.microsoft.com/office/drawing/2014/main" id="{8CD072B4-0A0A-4C46-8214-64D520EDDA3C}"/>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574" name="n_3aveValue【消防施設】&#10;有形固定資産減価償却率">
          <a:extLst>
            <a:ext uri="{FF2B5EF4-FFF2-40B4-BE49-F238E27FC236}">
              <a16:creationId xmlns:a16="http://schemas.microsoft.com/office/drawing/2014/main" id="{D624D859-1A5A-46B5-862A-BAE40AEEF51E}"/>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575" name="n_4aveValue【消防施設】&#10;有形固定資産減価償却率">
          <a:extLst>
            <a:ext uri="{FF2B5EF4-FFF2-40B4-BE49-F238E27FC236}">
              <a16:creationId xmlns:a16="http://schemas.microsoft.com/office/drawing/2014/main" id="{B2CFE2AC-29B9-4278-AA9D-83C9F7708DB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165843</xdr:rowOff>
    </xdr:from>
    <xdr:ext cx="405111" cy="259045"/>
    <xdr:sp macro="" textlink="">
      <xdr:nvSpPr>
        <xdr:cNvPr id="576" name="n_1mainValue【消防施設】&#10;有形固定資産減価償却率">
          <a:extLst>
            <a:ext uri="{FF2B5EF4-FFF2-40B4-BE49-F238E27FC236}">
              <a16:creationId xmlns:a16="http://schemas.microsoft.com/office/drawing/2014/main" id="{85123E6C-5160-4F20-A1F3-0B3DBAB1E485}"/>
            </a:ext>
          </a:extLst>
        </xdr:cNvPr>
        <xdr:cNvSpPr txBox="1"/>
      </xdr:nvSpPr>
      <xdr:spPr>
        <a:xfrm>
          <a:off x="15266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17978</xdr:rowOff>
    </xdr:from>
    <xdr:ext cx="405111" cy="259045"/>
    <xdr:sp macro="" textlink="">
      <xdr:nvSpPr>
        <xdr:cNvPr id="577" name="n_2mainValue【消防施設】&#10;有形固定資産減価償却率">
          <a:extLst>
            <a:ext uri="{FF2B5EF4-FFF2-40B4-BE49-F238E27FC236}">
              <a16:creationId xmlns:a16="http://schemas.microsoft.com/office/drawing/2014/main" id="{46C350EF-E520-449E-BF2A-047E2DE01E2E}"/>
            </a:ext>
          </a:extLst>
        </xdr:cNvPr>
        <xdr:cNvSpPr txBox="1"/>
      </xdr:nvSpPr>
      <xdr:spPr>
        <a:xfrm>
          <a:off x="14389744"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8182</xdr:rowOff>
    </xdr:from>
    <xdr:ext cx="405111" cy="259045"/>
    <xdr:sp macro="" textlink="">
      <xdr:nvSpPr>
        <xdr:cNvPr id="578" name="n_3mainValue【消防施設】&#10;有形固定資産減価償却率">
          <a:extLst>
            <a:ext uri="{FF2B5EF4-FFF2-40B4-BE49-F238E27FC236}">
              <a16:creationId xmlns:a16="http://schemas.microsoft.com/office/drawing/2014/main" id="{ED943D11-129B-4A1B-9F0E-5F3E04302E6E}"/>
            </a:ext>
          </a:extLst>
        </xdr:cNvPr>
        <xdr:cNvSpPr txBox="1"/>
      </xdr:nvSpPr>
      <xdr:spPr>
        <a:xfrm>
          <a:off x="13500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130646</xdr:rowOff>
    </xdr:from>
    <xdr:ext cx="405111" cy="259045"/>
    <xdr:sp macro="" textlink="">
      <xdr:nvSpPr>
        <xdr:cNvPr id="579" name="n_4mainValue【消防施設】&#10;有形固定資産減価償却率">
          <a:extLst>
            <a:ext uri="{FF2B5EF4-FFF2-40B4-BE49-F238E27FC236}">
              <a16:creationId xmlns:a16="http://schemas.microsoft.com/office/drawing/2014/main" id="{80EF955F-20DF-46FB-8333-FC58A4E1EB22}"/>
            </a:ext>
          </a:extLst>
        </xdr:cNvPr>
        <xdr:cNvSpPr txBox="1"/>
      </xdr:nvSpPr>
      <xdr:spPr>
        <a:xfrm>
          <a:off x="126117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26DBF8DE-584A-4F00-93CB-0AD53F91D1B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75A7F497-2255-481E-8E4F-4095776D05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B082406C-3B29-4AF0-BB50-4A4A614001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CA6B27A9-B35D-4ADB-8A9C-F61EFA2071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F08E6EFF-712A-41EE-BDB7-855DED9731D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D91F25D1-6CB8-4B79-8858-D5010D1643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95015B53-7C15-48EB-8679-1420DB9EDDE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F1086141-D88B-4607-9227-1B59FDFD164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A6D8AA73-4937-49D0-9B3D-4C2FC74FC87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F0651293-94BA-4FCF-A5D5-953445391B8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0" name="直線コネクタ 589">
          <a:extLst>
            <a:ext uri="{FF2B5EF4-FFF2-40B4-BE49-F238E27FC236}">
              <a16:creationId xmlns:a16="http://schemas.microsoft.com/office/drawing/2014/main" id="{06743CCF-C8FD-4664-A1D6-40BAB72C1E3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1" name="テキスト ボックス 590">
          <a:extLst>
            <a:ext uri="{FF2B5EF4-FFF2-40B4-BE49-F238E27FC236}">
              <a16:creationId xmlns:a16="http://schemas.microsoft.com/office/drawing/2014/main" id="{3A8DCB6C-85D7-400D-AF09-CCCEB176C8A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2" name="直線コネクタ 591">
          <a:extLst>
            <a:ext uri="{FF2B5EF4-FFF2-40B4-BE49-F238E27FC236}">
              <a16:creationId xmlns:a16="http://schemas.microsoft.com/office/drawing/2014/main" id="{0D32F30A-465E-478C-94CF-2C02DC62AA9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3" name="テキスト ボックス 592">
          <a:extLst>
            <a:ext uri="{FF2B5EF4-FFF2-40B4-BE49-F238E27FC236}">
              <a16:creationId xmlns:a16="http://schemas.microsoft.com/office/drawing/2014/main" id="{D5E9D576-F5EB-4447-9B55-E7E38BD09E7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4" name="直線コネクタ 593">
          <a:extLst>
            <a:ext uri="{FF2B5EF4-FFF2-40B4-BE49-F238E27FC236}">
              <a16:creationId xmlns:a16="http://schemas.microsoft.com/office/drawing/2014/main" id="{EF423474-4258-42DC-A4BA-ED56C292638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5" name="テキスト ボックス 594">
          <a:extLst>
            <a:ext uri="{FF2B5EF4-FFF2-40B4-BE49-F238E27FC236}">
              <a16:creationId xmlns:a16="http://schemas.microsoft.com/office/drawing/2014/main" id="{62F3B316-FC93-4A60-AFEE-54104ED92FA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6" name="直線コネクタ 595">
          <a:extLst>
            <a:ext uri="{FF2B5EF4-FFF2-40B4-BE49-F238E27FC236}">
              <a16:creationId xmlns:a16="http://schemas.microsoft.com/office/drawing/2014/main" id="{D5A42C9D-14D6-42C7-B2A2-F331A55AE10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7" name="テキスト ボックス 596">
          <a:extLst>
            <a:ext uri="{FF2B5EF4-FFF2-40B4-BE49-F238E27FC236}">
              <a16:creationId xmlns:a16="http://schemas.microsoft.com/office/drawing/2014/main" id="{28C36CC4-F92D-4E25-A497-0A5846952A9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8" name="直線コネクタ 597">
          <a:extLst>
            <a:ext uri="{FF2B5EF4-FFF2-40B4-BE49-F238E27FC236}">
              <a16:creationId xmlns:a16="http://schemas.microsoft.com/office/drawing/2014/main" id="{0374A276-1731-4E86-83D2-D7D813F3DD7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9" name="テキスト ボックス 598">
          <a:extLst>
            <a:ext uri="{FF2B5EF4-FFF2-40B4-BE49-F238E27FC236}">
              <a16:creationId xmlns:a16="http://schemas.microsoft.com/office/drawing/2014/main" id="{046720C6-E315-49CA-A318-2C62E947D67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5CDE59EA-B6D6-43DF-8A3C-820774587F3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5CE03EB0-F105-41A0-A0BB-2E91D0E9CD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C399AF90-3EA4-4708-A394-A4059BE9D2F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3" name="直線コネクタ 602">
          <a:extLst>
            <a:ext uri="{FF2B5EF4-FFF2-40B4-BE49-F238E27FC236}">
              <a16:creationId xmlns:a16="http://schemas.microsoft.com/office/drawing/2014/main" id="{D79D81D9-A9E8-4C78-8858-3AA0AD2923B7}"/>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4" name="【消防施設】&#10;一人当たり面積最小値テキスト">
          <a:extLst>
            <a:ext uri="{FF2B5EF4-FFF2-40B4-BE49-F238E27FC236}">
              <a16:creationId xmlns:a16="http://schemas.microsoft.com/office/drawing/2014/main" id="{BEF42931-12B9-4F5E-AE39-5C184985084B}"/>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5" name="直線コネクタ 604">
          <a:extLst>
            <a:ext uri="{FF2B5EF4-FFF2-40B4-BE49-F238E27FC236}">
              <a16:creationId xmlns:a16="http://schemas.microsoft.com/office/drawing/2014/main" id="{94396688-736D-4495-A3CE-D620EBA7E77D}"/>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6" name="【消防施設】&#10;一人当たり面積最大値テキスト">
          <a:extLst>
            <a:ext uri="{FF2B5EF4-FFF2-40B4-BE49-F238E27FC236}">
              <a16:creationId xmlns:a16="http://schemas.microsoft.com/office/drawing/2014/main" id="{28758B8C-B851-4CF5-B228-F5500F22206C}"/>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7" name="直線コネクタ 606">
          <a:extLst>
            <a:ext uri="{FF2B5EF4-FFF2-40B4-BE49-F238E27FC236}">
              <a16:creationId xmlns:a16="http://schemas.microsoft.com/office/drawing/2014/main" id="{AEA5E8B3-E8F9-4256-900B-3507854ED659}"/>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608" name="【消防施設】&#10;一人当たり面積平均値テキスト">
          <a:extLst>
            <a:ext uri="{FF2B5EF4-FFF2-40B4-BE49-F238E27FC236}">
              <a16:creationId xmlns:a16="http://schemas.microsoft.com/office/drawing/2014/main" id="{D1FCF3B8-5F38-465B-93FA-574FD12B0E79}"/>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9" name="フローチャート: 判断 608">
          <a:extLst>
            <a:ext uri="{FF2B5EF4-FFF2-40B4-BE49-F238E27FC236}">
              <a16:creationId xmlns:a16="http://schemas.microsoft.com/office/drawing/2014/main" id="{3FB145CC-7475-4248-9C5E-D49591224015}"/>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10" name="フローチャート: 判断 609">
          <a:extLst>
            <a:ext uri="{FF2B5EF4-FFF2-40B4-BE49-F238E27FC236}">
              <a16:creationId xmlns:a16="http://schemas.microsoft.com/office/drawing/2014/main" id="{09F9F3A0-312C-4CFC-931D-3A3E62741511}"/>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1" name="フローチャート: 判断 610">
          <a:extLst>
            <a:ext uri="{FF2B5EF4-FFF2-40B4-BE49-F238E27FC236}">
              <a16:creationId xmlns:a16="http://schemas.microsoft.com/office/drawing/2014/main" id="{5890C9B8-352C-4035-B664-81B65C7F21DD}"/>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2" name="フローチャート: 判断 611">
          <a:extLst>
            <a:ext uri="{FF2B5EF4-FFF2-40B4-BE49-F238E27FC236}">
              <a16:creationId xmlns:a16="http://schemas.microsoft.com/office/drawing/2014/main" id="{445D945A-4099-4E0B-99A8-7718C4E93533}"/>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3" name="フローチャート: 判断 612">
          <a:extLst>
            <a:ext uri="{FF2B5EF4-FFF2-40B4-BE49-F238E27FC236}">
              <a16:creationId xmlns:a16="http://schemas.microsoft.com/office/drawing/2014/main" id="{7627C42D-01BC-47E2-A74A-A6C0B8D1D573}"/>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1DAFA0C-AD25-43CA-A597-7C7854CF3B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9F5FE76-40C2-4D44-8E58-5A984FB2BCC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F3E23EB-FE14-481B-B41B-980F34E121D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12D2ED7-6DE1-4279-B690-6EF9EE9FFE2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2B15288B-DC2D-44A4-B4CC-A130218807A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619" name="楕円 618">
          <a:extLst>
            <a:ext uri="{FF2B5EF4-FFF2-40B4-BE49-F238E27FC236}">
              <a16:creationId xmlns:a16="http://schemas.microsoft.com/office/drawing/2014/main" id="{838B7A3F-1BE9-4F1A-BA1E-3FCD51814515}"/>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620" name="【消防施設】&#10;一人当たり面積該当値テキスト">
          <a:extLst>
            <a:ext uri="{FF2B5EF4-FFF2-40B4-BE49-F238E27FC236}">
              <a16:creationId xmlns:a16="http://schemas.microsoft.com/office/drawing/2014/main" id="{0607DC5D-49C4-43BB-B30B-0D57942283A5}"/>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160020</xdr:rowOff>
    </xdr:from>
    <xdr:to>
      <xdr:col>112</xdr:col>
      <xdr:colOff>38100</xdr:colOff>
      <xdr:row>86</xdr:row>
      <xdr:rowOff>90170</xdr:rowOff>
    </xdr:to>
    <xdr:sp macro="" textlink="">
      <xdr:nvSpPr>
        <xdr:cNvPr id="621" name="楕円 620">
          <a:extLst>
            <a:ext uri="{FF2B5EF4-FFF2-40B4-BE49-F238E27FC236}">
              <a16:creationId xmlns:a16="http://schemas.microsoft.com/office/drawing/2014/main" id="{A94373CC-008B-47BA-88C2-E1169D270487}"/>
            </a:ext>
          </a:extLst>
        </xdr:cNvPr>
        <xdr:cNvSpPr/>
      </xdr:nvSpPr>
      <xdr:spPr>
        <a:xfrm>
          <a:off x="21272500" y="14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86</xdr:row>
      <xdr:rowOff>39370</xdr:rowOff>
    </xdr:to>
    <xdr:cxnSp macro="">
      <xdr:nvCxnSpPr>
        <xdr:cNvPr id="622" name="直線コネクタ 621">
          <a:extLst>
            <a:ext uri="{FF2B5EF4-FFF2-40B4-BE49-F238E27FC236}">
              <a16:creationId xmlns:a16="http://schemas.microsoft.com/office/drawing/2014/main" id="{86D1129F-3903-46A0-9B81-78223B5A6999}"/>
            </a:ext>
          </a:extLst>
        </xdr:cNvPr>
        <xdr:cNvCxnSpPr/>
      </xdr:nvCxnSpPr>
      <xdr:spPr>
        <a:xfrm flipV="1">
          <a:off x="21323300" y="14622780"/>
          <a:ext cx="838200" cy="16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1270</xdr:rowOff>
    </xdr:from>
    <xdr:to>
      <xdr:col>107</xdr:col>
      <xdr:colOff>101600</xdr:colOff>
      <xdr:row>85</xdr:row>
      <xdr:rowOff>102870</xdr:rowOff>
    </xdr:to>
    <xdr:sp macro="" textlink="">
      <xdr:nvSpPr>
        <xdr:cNvPr id="623" name="楕円 622">
          <a:extLst>
            <a:ext uri="{FF2B5EF4-FFF2-40B4-BE49-F238E27FC236}">
              <a16:creationId xmlns:a16="http://schemas.microsoft.com/office/drawing/2014/main" id="{5715DDDE-B131-480D-9FD0-2A80F14644BA}"/>
            </a:ext>
          </a:extLst>
        </xdr:cNvPr>
        <xdr:cNvSpPr/>
      </xdr:nvSpPr>
      <xdr:spPr>
        <a:xfrm>
          <a:off x="20383500" y="1457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52070</xdr:rowOff>
    </xdr:from>
    <xdr:to>
      <xdr:col>111</xdr:col>
      <xdr:colOff>177800</xdr:colOff>
      <xdr:row>86</xdr:row>
      <xdr:rowOff>39370</xdr:rowOff>
    </xdr:to>
    <xdr:cxnSp macro="">
      <xdr:nvCxnSpPr>
        <xdr:cNvPr id="624" name="直線コネクタ 623">
          <a:extLst>
            <a:ext uri="{FF2B5EF4-FFF2-40B4-BE49-F238E27FC236}">
              <a16:creationId xmlns:a16="http://schemas.microsoft.com/office/drawing/2014/main" id="{87F33D2C-AAEF-4AA8-BBEA-87A9E9475C36}"/>
            </a:ext>
          </a:extLst>
        </xdr:cNvPr>
        <xdr:cNvCxnSpPr/>
      </xdr:nvCxnSpPr>
      <xdr:spPr>
        <a:xfrm>
          <a:off x="20434300" y="14625320"/>
          <a:ext cx="8890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8889</xdr:rowOff>
    </xdr:from>
    <xdr:to>
      <xdr:col>102</xdr:col>
      <xdr:colOff>165100</xdr:colOff>
      <xdr:row>85</xdr:row>
      <xdr:rowOff>110489</xdr:rowOff>
    </xdr:to>
    <xdr:sp macro="" textlink="">
      <xdr:nvSpPr>
        <xdr:cNvPr id="625" name="楕円 624">
          <a:extLst>
            <a:ext uri="{FF2B5EF4-FFF2-40B4-BE49-F238E27FC236}">
              <a16:creationId xmlns:a16="http://schemas.microsoft.com/office/drawing/2014/main" id="{187B826B-1232-4EF9-A9F6-0B53FF7EA401}"/>
            </a:ext>
          </a:extLst>
        </xdr:cNvPr>
        <xdr:cNvSpPr/>
      </xdr:nvSpPr>
      <xdr:spPr>
        <a:xfrm>
          <a:off x="19494500" y="1458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52070</xdr:rowOff>
    </xdr:from>
    <xdr:to>
      <xdr:col>107</xdr:col>
      <xdr:colOff>50800</xdr:colOff>
      <xdr:row>85</xdr:row>
      <xdr:rowOff>59689</xdr:rowOff>
    </xdr:to>
    <xdr:cxnSp macro="">
      <xdr:nvCxnSpPr>
        <xdr:cNvPr id="626" name="直線コネクタ 625">
          <a:extLst>
            <a:ext uri="{FF2B5EF4-FFF2-40B4-BE49-F238E27FC236}">
              <a16:creationId xmlns:a16="http://schemas.microsoft.com/office/drawing/2014/main" id="{3A87F05A-12B0-4F87-96DA-6F421326FD07}"/>
            </a:ext>
          </a:extLst>
        </xdr:cNvPr>
        <xdr:cNvCxnSpPr/>
      </xdr:nvCxnSpPr>
      <xdr:spPr>
        <a:xfrm flipV="1">
          <a:off x="19545300" y="14625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27939</xdr:rowOff>
    </xdr:from>
    <xdr:to>
      <xdr:col>98</xdr:col>
      <xdr:colOff>38100</xdr:colOff>
      <xdr:row>85</xdr:row>
      <xdr:rowOff>129539</xdr:rowOff>
    </xdr:to>
    <xdr:sp macro="" textlink="">
      <xdr:nvSpPr>
        <xdr:cNvPr id="627" name="楕円 626">
          <a:extLst>
            <a:ext uri="{FF2B5EF4-FFF2-40B4-BE49-F238E27FC236}">
              <a16:creationId xmlns:a16="http://schemas.microsoft.com/office/drawing/2014/main" id="{F99D8692-1713-40CA-99E5-E702B9B1658C}"/>
            </a:ext>
          </a:extLst>
        </xdr:cNvPr>
        <xdr:cNvSpPr/>
      </xdr:nvSpPr>
      <xdr:spPr>
        <a:xfrm>
          <a:off x="18605500" y="146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59689</xdr:rowOff>
    </xdr:from>
    <xdr:to>
      <xdr:col>102</xdr:col>
      <xdr:colOff>114300</xdr:colOff>
      <xdr:row>85</xdr:row>
      <xdr:rowOff>78739</xdr:rowOff>
    </xdr:to>
    <xdr:cxnSp macro="">
      <xdr:nvCxnSpPr>
        <xdr:cNvPr id="628" name="直線コネクタ 627">
          <a:extLst>
            <a:ext uri="{FF2B5EF4-FFF2-40B4-BE49-F238E27FC236}">
              <a16:creationId xmlns:a16="http://schemas.microsoft.com/office/drawing/2014/main" id="{71946CC9-33F1-4647-B56D-F5FE190325CF}"/>
            </a:ext>
          </a:extLst>
        </xdr:cNvPr>
        <xdr:cNvCxnSpPr/>
      </xdr:nvCxnSpPr>
      <xdr:spPr>
        <a:xfrm flipV="1">
          <a:off x="18656300" y="146329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629" name="n_1aveValue【消防施設】&#10;一人当たり面積">
          <a:extLst>
            <a:ext uri="{FF2B5EF4-FFF2-40B4-BE49-F238E27FC236}">
              <a16:creationId xmlns:a16="http://schemas.microsoft.com/office/drawing/2014/main" id="{3A228757-5915-4DA1-B425-EBF8A3B7916F}"/>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630" name="n_2aveValue【消防施設】&#10;一人当たり面積">
          <a:extLst>
            <a:ext uri="{FF2B5EF4-FFF2-40B4-BE49-F238E27FC236}">
              <a16:creationId xmlns:a16="http://schemas.microsoft.com/office/drawing/2014/main" id="{BC0F4AB8-FD75-47F3-BFA6-1DC26A2E92ED}"/>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631" name="n_3aveValue【消防施設】&#10;一人当たり面積">
          <a:extLst>
            <a:ext uri="{FF2B5EF4-FFF2-40B4-BE49-F238E27FC236}">
              <a16:creationId xmlns:a16="http://schemas.microsoft.com/office/drawing/2014/main" id="{A3465487-8803-49D5-B300-32395716232C}"/>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632" name="n_4aveValue【消防施設】&#10;一人当たり面積">
          <a:extLst>
            <a:ext uri="{FF2B5EF4-FFF2-40B4-BE49-F238E27FC236}">
              <a16:creationId xmlns:a16="http://schemas.microsoft.com/office/drawing/2014/main" id="{A24EF516-CEDC-4185-BF29-DBA23A34C8FB}"/>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81297</xdr:rowOff>
    </xdr:from>
    <xdr:ext cx="469744" cy="259045"/>
    <xdr:sp macro="" textlink="">
      <xdr:nvSpPr>
        <xdr:cNvPr id="633" name="n_1mainValue【消防施設】&#10;一人当たり面積">
          <a:extLst>
            <a:ext uri="{FF2B5EF4-FFF2-40B4-BE49-F238E27FC236}">
              <a16:creationId xmlns:a16="http://schemas.microsoft.com/office/drawing/2014/main" id="{BA6508A9-BDA0-4281-9063-CEE89C5AFB2F}"/>
            </a:ext>
          </a:extLst>
        </xdr:cNvPr>
        <xdr:cNvSpPr txBox="1"/>
      </xdr:nvSpPr>
      <xdr:spPr>
        <a:xfrm>
          <a:off x="21075727" y="1482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634" name="n_2mainValue【消防施設】&#10;一人当たり面積">
          <a:extLst>
            <a:ext uri="{FF2B5EF4-FFF2-40B4-BE49-F238E27FC236}">
              <a16:creationId xmlns:a16="http://schemas.microsoft.com/office/drawing/2014/main" id="{D1DAF051-168A-41A6-B2C8-27CE364505E0}"/>
            </a:ext>
          </a:extLst>
        </xdr:cNvPr>
        <xdr:cNvSpPr txBox="1"/>
      </xdr:nvSpPr>
      <xdr:spPr>
        <a:xfrm>
          <a:off x="20199427" y="1466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101616</xdr:rowOff>
    </xdr:from>
    <xdr:ext cx="469744" cy="259045"/>
    <xdr:sp macro="" textlink="">
      <xdr:nvSpPr>
        <xdr:cNvPr id="635" name="n_3mainValue【消防施設】&#10;一人当たり面積">
          <a:extLst>
            <a:ext uri="{FF2B5EF4-FFF2-40B4-BE49-F238E27FC236}">
              <a16:creationId xmlns:a16="http://schemas.microsoft.com/office/drawing/2014/main" id="{1401CB11-811A-42B2-BE61-C5B92A729AD2}"/>
            </a:ext>
          </a:extLst>
        </xdr:cNvPr>
        <xdr:cNvSpPr txBox="1"/>
      </xdr:nvSpPr>
      <xdr:spPr>
        <a:xfrm>
          <a:off x="19310427" y="1467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120666</xdr:rowOff>
    </xdr:from>
    <xdr:ext cx="469744" cy="259045"/>
    <xdr:sp macro="" textlink="">
      <xdr:nvSpPr>
        <xdr:cNvPr id="636" name="n_4mainValue【消防施設】&#10;一人当たり面積">
          <a:extLst>
            <a:ext uri="{FF2B5EF4-FFF2-40B4-BE49-F238E27FC236}">
              <a16:creationId xmlns:a16="http://schemas.microsoft.com/office/drawing/2014/main" id="{D1548839-AA0C-4CE8-BC9A-AAF605C6127C}"/>
            </a:ext>
          </a:extLst>
        </xdr:cNvPr>
        <xdr:cNvSpPr txBox="1"/>
      </xdr:nvSpPr>
      <xdr:spPr>
        <a:xfrm>
          <a:off x="18421427" y="146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6ED10ED-F8ED-4976-82DA-C49DEBF58C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455A2ED-424A-4A32-AB44-097E7A97DBB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3C03983E-2F80-448B-8F96-5F5917BBF8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9F911D16-F9B6-4CD7-9B32-915A395D27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5D4033C7-9B88-4E86-BC1C-798059130D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A9DB160B-B526-4DE4-A864-DE17BC9FFA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D4E2B9C-2782-466B-BFA9-4ACA006F41D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CC74A0E7-DE4A-45EC-8FDB-A074E6A1C3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C2D1C0EA-0571-4AF7-ACFB-2FB19EC934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A5DCE6B9-AA65-482A-9D38-D8D691E5963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DBCCEEC2-3D61-4913-ACB3-8F05050D80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EB5F931D-3828-4ABF-993F-624146465E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39EE0D78-6B7A-4F09-8662-09B4D2F598E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DEC40E10-D125-49F5-880B-213371FBECF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9E689CCF-EE71-4457-AEBA-58776760742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D3C2FBFA-FA4A-4DE1-8E46-B34FEBD98A0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44497FB3-8CD0-4E5A-B471-8726E092FCC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ADCFEEAE-876F-457B-ABF2-0B02EB85C4D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9B7AC0B9-F2AA-453C-A1DB-4AB4C2A5226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907E07FD-1BC7-423F-BD28-040382DB31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663C0457-37C9-4296-8F21-FDB868F50DA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626BF7FD-28F3-4989-9F8C-42593B3883C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BC7952CE-9DC3-4008-B9A0-EA9DC74BC14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8E3F35B-71C6-48B9-9274-CAA64736D6A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B14C3D65-E87E-4C02-BD52-2D0900FD553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2" name="直線コネクタ 661">
          <a:extLst>
            <a:ext uri="{FF2B5EF4-FFF2-40B4-BE49-F238E27FC236}">
              <a16:creationId xmlns:a16="http://schemas.microsoft.com/office/drawing/2014/main" id="{0BC4BE17-0630-44C4-8DEC-E5D26B81EB5B}"/>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3" name="【庁舎】&#10;有形固定資産減価償却率最小値テキスト">
          <a:extLst>
            <a:ext uri="{FF2B5EF4-FFF2-40B4-BE49-F238E27FC236}">
              <a16:creationId xmlns:a16="http://schemas.microsoft.com/office/drawing/2014/main" id="{90838BBD-2DF1-4CA6-B70D-AE585FA894B0}"/>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4" name="直線コネクタ 663">
          <a:extLst>
            <a:ext uri="{FF2B5EF4-FFF2-40B4-BE49-F238E27FC236}">
              <a16:creationId xmlns:a16="http://schemas.microsoft.com/office/drawing/2014/main" id="{7D20F633-165C-482A-A3EE-641436FDCAA5}"/>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5" name="【庁舎】&#10;有形固定資産減価償却率最大値テキスト">
          <a:extLst>
            <a:ext uri="{FF2B5EF4-FFF2-40B4-BE49-F238E27FC236}">
              <a16:creationId xmlns:a16="http://schemas.microsoft.com/office/drawing/2014/main" id="{22228F29-85AE-4739-A438-FB28CAC42B02}"/>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6" name="直線コネクタ 665">
          <a:extLst>
            <a:ext uri="{FF2B5EF4-FFF2-40B4-BE49-F238E27FC236}">
              <a16:creationId xmlns:a16="http://schemas.microsoft.com/office/drawing/2014/main" id="{7AC0108C-0AA4-4C93-BEE9-A5C458CF4FF7}"/>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667" name="【庁舎】&#10;有形固定資産減価償却率平均値テキスト">
          <a:extLst>
            <a:ext uri="{FF2B5EF4-FFF2-40B4-BE49-F238E27FC236}">
              <a16:creationId xmlns:a16="http://schemas.microsoft.com/office/drawing/2014/main" id="{11786DAE-9919-4CF1-9707-3BF7CF019991}"/>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8" name="フローチャート: 判断 667">
          <a:extLst>
            <a:ext uri="{FF2B5EF4-FFF2-40B4-BE49-F238E27FC236}">
              <a16:creationId xmlns:a16="http://schemas.microsoft.com/office/drawing/2014/main" id="{BF4D06CF-5C2B-4243-8893-D07F9C4872EA}"/>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9" name="フローチャート: 判断 668">
          <a:extLst>
            <a:ext uri="{FF2B5EF4-FFF2-40B4-BE49-F238E27FC236}">
              <a16:creationId xmlns:a16="http://schemas.microsoft.com/office/drawing/2014/main" id="{F5DA0C2C-487B-402C-AE9F-0064C591853F}"/>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70" name="フローチャート: 判断 669">
          <a:extLst>
            <a:ext uri="{FF2B5EF4-FFF2-40B4-BE49-F238E27FC236}">
              <a16:creationId xmlns:a16="http://schemas.microsoft.com/office/drawing/2014/main" id="{DD5FD462-AACC-4778-B28B-58A68FD2F043}"/>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1" name="フローチャート: 判断 670">
          <a:extLst>
            <a:ext uri="{FF2B5EF4-FFF2-40B4-BE49-F238E27FC236}">
              <a16:creationId xmlns:a16="http://schemas.microsoft.com/office/drawing/2014/main" id="{786FBAE6-203C-4461-B73C-D8C0557B3F20}"/>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2" name="フローチャート: 判断 671">
          <a:extLst>
            <a:ext uri="{FF2B5EF4-FFF2-40B4-BE49-F238E27FC236}">
              <a16:creationId xmlns:a16="http://schemas.microsoft.com/office/drawing/2014/main" id="{5C46E51C-EF81-4B2F-B1A0-B6DBC7EC8ECF}"/>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CBAA74A6-47BF-4FA0-B03F-28D7A74F436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7966112-455D-49F6-B2D1-D1291A9721C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62318FF-5723-4D92-99DD-7369511DA1D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D03C2FA-8D79-474B-84C3-A0D57F66652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6AEFCCD-8BD5-4A56-BCBB-67D63593B6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66221</xdr:rowOff>
    </xdr:from>
    <xdr:to>
      <xdr:col>85</xdr:col>
      <xdr:colOff>177800</xdr:colOff>
      <xdr:row>105</xdr:row>
      <xdr:rowOff>167821</xdr:rowOff>
    </xdr:to>
    <xdr:sp macro="" textlink="">
      <xdr:nvSpPr>
        <xdr:cNvPr id="678" name="楕円 677">
          <a:extLst>
            <a:ext uri="{FF2B5EF4-FFF2-40B4-BE49-F238E27FC236}">
              <a16:creationId xmlns:a16="http://schemas.microsoft.com/office/drawing/2014/main" id="{E97F7D7A-090D-4D5B-90B9-8634480CECA4}"/>
            </a:ext>
          </a:extLst>
        </xdr:cNvPr>
        <xdr:cNvSpPr/>
      </xdr:nvSpPr>
      <xdr:spPr>
        <a:xfrm>
          <a:off x="162687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44648</xdr:rowOff>
    </xdr:from>
    <xdr:ext cx="405111" cy="259045"/>
    <xdr:sp macro="" textlink="">
      <xdr:nvSpPr>
        <xdr:cNvPr id="679" name="【庁舎】&#10;有形固定資産減価償却率該当値テキスト">
          <a:extLst>
            <a:ext uri="{FF2B5EF4-FFF2-40B4-BE49-F238E27FC236}">
              <a16:creationId xmlns:a16="http://schemas.microsoft.com/office/drawing/2014/main" id="{445E442D-9D65-493F-991C-7DF4EACF40C5}"/>
            </a:ext>
          </a:extLst>
        </xdr:cNvPr>
        <xdr:cNvSpPr txBox="1"/>
      </xdr:nvSpPr>
      <xdr:spPr>
        <a:xfrm>
          <a:off x="16357600"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53158</xdr:rowOff>
    </xdr:from>
    <xdr:to>
      <xdr:col>81</xdr:col>
      <xdr:colOff>101600</xdr:colOff>
      <xdr:row>105</xdr:row>
      <xdr:rowOff>154758</xdr:rowOff>
    </xdr:to>
    <xdr:sp macro="" textlink="">
      <xdr:nvSpPr>
        <xdr:cNvPr id="680" name="楕円 679">
          <a:extLst>
            <a:ext uri="{FF2B5EF4-FFF2-40B4-BE49-F238E27FC236}">
              <a16:creationId xmlns:a16="http://schemas.microsoft.com/office/drawing/2014/main" id="{5AB504BC-197B-4671-8BA0-16F90F598842}"/>
            </a:ext>
          </a:extLst>
        </xdr:cNvPr>
        <xdr:cNvSpPr/>
      </xdr:nvSpPr>
      <xdr:spPr>
        <a:xfrm>
          <a:off x="15430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103958</xdr:rowOff>
    </xdr:from>
    <xdr:to>
      <xdr:col>85</xdr:col>
      <xdr:colOff>127000</xdr:colOff>
      <xdr:row>105</xdr:row>
      <xdr:rowOff>117021</xdr:rowOff>
    </xdr:to>
    <xdr:cxnSp macro="">
      <xdr:nvCxnSpPr>
        <xdr:cNvPr id="681" name="直線コネクタ 680">
          <a:extLst>
            <a:ext uri="{FF2B5EF4-FFF2-40B4-BE49-F238E27FC236}">
              <a16:creationId xmlns:a16="http://schemas.microsoft.com/office/drawing/2014/main" id="{4327E12C-6CDF-46B1-8C3F-52F68E0435C4}"/>
            </a:ext>
          </a:extLst>
        </xdr:cNvPr>
        <xdr:cNvCxnSpPr/>
      </xdr:nvCxnSpPr>
      <xdr:spPr>
        <a:xfrm>
          <a:off x="15481300" y="1810620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682" name="楕円 681">
          <a:extLst>
            <a:ext uri="{FF2B5EF4-FFF2-40B4-BE49-F238E27FC236}">
              <a16:creationId xmlns:a16="http://schemas.microsoft.com/office/drawing/2014/main" id="{E77EECE6-ECAE-4C9E-AAAF-DC3BAF845E3A}"/>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103958</xdr:rowOff>
    </xdr:to>
    <xdr:cxnSp macro="">
      <xdr:nvCxnSpPr>
        <xdr:cNvPr id="683" name="直線コネクタ 682">
          <a:extLst>
            <a:ext uri="{FF2B5EF4-FFF2-40B4-BE49-F238E27FC236}">
              <a16:creationId xmlns:a16="http://schemas.microsoft.com/office/drawing/2014/main" id="{05255230-9731-46BC-8822-24840523C160}"/>
            </a:ext>
          </a:extLst>
        </xdr:cNvPr>
        <xdr:cNvCxnSpPr/>
      </xdr:nvCxnSpPr>
      <xdr:spPr>
        <a:xfrm>
          <a:off x="14592300" y="1808988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684" name="楕円 683">
          <a:extLst>
            <a:ext uri="{FF2B5EF4-FFF2-40B4-BE49-F238E27FC236}">
              <a16:creationId xmlns:a16="http://schemas.microsoft.com/office/drawing/2014/main" id="{7B890152-E9FB-4834-BE80-803F76C04330}"/>
            </a:ext>
          </a:extLst>
        </xdr:cNvPr>
        <xdr:cNvSpPr/>
      </xdr:nvSpPr>
      <xdr:spPr>
        <a:xfrm>
          <a:off x="13652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87630</xdr:rowOff>
    </xdr:to>
    <xdr:cxnSp macro="">
      <xdr:nvCxnSpPr>
        <xdr:cNvPr id="685" name="直線コネクタ 684">
          <a:extLst>
            <a:ext uri="{FF2B5EF4-FFF2-40B4-BE49-F238E27FC236}">
              <a16:creationId xmlns:a16="http://schemas.microsoft.com/office/drawing/2014/main" id="{AF1FEEB8-F47B-42DE-A467-8955C23656F6}"/>
            </a:ext>
          </a:extLst>
        </xdr:cNvPr>
        <xdr:cNvCxnSpPr/>
      </xdr:nvCxnSpPr>
      <xdr:spPr>
        <a:xfrm>
          <a:off x="13703300" y="180555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686" name="楕円 685">
          <a:extLst>
            <a:ext uri="{FF2B5EF4-FFF2-40B4-BE49-F238E27FC236}">
              <a16:creationId xmlns:a16="http://schemas.microsoft.com/office/drawing/2014/main" id="{8F8DD308-AE0B-4422-A8D7-678D272B3B06}"/>
            </a:ext>
          </a:extLst>
        </xdr:cNvPr>
        <xdr:cNvSpPr/>
      </xdr:nvSpPr>
      <xdr:spPr>
        <a:xfrm>
          <a:off x="12763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20682</xdr:rowOff>
    </xdr:from>
    <xdr:to>
      <xdr:col>71</xdr:col>
      <xdr:colOff>177800</xdr:colOff>
      <xdr:row>105</xdr:row>
      <xdr:rowOff>53339</xdr:rowOff>
    </xdr:to>
    <xdr:cxnSp macro="">
      <xdr:nvCxnSpPr>
        <xdr:cNvPr id="687" name="直線コネクタ 686">
          <a:extLst>
            <a:ext uri="{FF2B5EF4-FFF2-40B4-BE49-F238E27FC236}">
              <a16:creationId xmlns:a16="http://schemas.microsoft.com/office/drawing/2014/main" id="{AF431A18-3CD7-4EB8-9351-1CE643228A9A}"/>
            </a:ext>
          </a:extLst>
        </xdr:cNvPr>
        <xdr:cNvCxnSpPr/>
      </xdr:nvCxnSpPr>
      <xdr:spPr>
        <a:xfrm>
          <a:off x="12814300" y="180229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688" name="n_1aveValue【庁舎】&#10;有形固定資産減価償却率">
          <a:extLst>
            <a:ext uri="{FF2B5EF4-FFF2-40B4-BE49-F238E27FC236}">
              <a16:creationId xmlns:a16="http://schemas.microsoft.com/office/drawing/2014/main" id="{704FD134-715B-4DF3-B884-093670A3100B}"/>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9" name="n_2aveValue【庁舎】&#10;有形固定資産減価償却率">
          <a:extLst>
            <a:ext uri="{FF2B5EF4-FFF2-40B4-BE49-F238E27FC236}">
              <a16:creationId xmlns:a16="http://schemas.microsoft.com/office/drawing/2014/main" id="{008EEB45-3919-48C7-895B-90218FED8A36}"/>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90" name="n_3aveValue【庁舎】&#10;有形固定資産減価償却率">
          <a:extLst>
            <a:ext uri="{FF2B5EF4-FFF2-40B4-BE49-F238E27FC236}">
              <a16:creationId xmlns:a16="http://schemas.microsoft.com/office/drawing/2014/main" id="{47C7D93C-736D-46DC-82F4-7B8A3714A33D}"/>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691" name="n_4aveValue【庁舎】&#10;有形固定資産減価償却率">
          <a:extLst>
            <a:ext uri="{FF2B5EF4-FFF2-40B4-BE49-F238E27FC236}">
              <a16:creationId xmlns:a16="http://schemas.microsoft.com/office/drawing/2014/main" id="{8E7A2D91-8F48-4B79-93EF-B804A4E64DA8}"/>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145885</xdr:rowOff>
    </xdr:from>
    <xdr:ext cx="405111" cy="259045"/>
    <xdr:sp macro="" textlink="">
      <xdr:nvSpPr>
        <xdr:cNvPr id="692" name="n_1mainValue【庁舎】&#10;有形固定資産減価償却率">
          <a:extLst>
            <a:ext uri="{FF2B5EF4-FFF2-40B4-BE49-F238E27FC236}">
              <a16:creationId xmlns:a16="http://schemas.microsoft.com/office/drawing/2014/main" id="{27F74773-0B64-48FA-9DBD-7C4F035771B7}"/>
            </a:ext>
          </a:extLst>
        </xdr:cNvPr>
        <xdr:cNvSpPr txBox="1"/>
      </xdr:nvSpPr>
      <xdr:spPr>
        <a:xfrm>
          <a:off x="15266044"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693" name="n_2mainValue【庁舎】&#10;有形固定資産減価償却率">
          <a:extLst>
            <a:ext uri="{FF2B5EF4-FFF2-40B4-BE49-F238E27FC236}">
              <a16:creationId xmlns:a16="http://schemas.microsoft.com/office/drawing/2014/main" id="{E21CF67C-C727-440E-8B4D-8CD969E4C8D8}"/>
            </a:ext>
          </a:extLst>
        </xdr:cNvPr>
        <xdr:cNvSpPr txBox="1"/>
      </xdr:nvSpPr>
      <xdr:spPr>
        <a:xfrm>
          <a:off x="14389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694" name="n_3mainValue【庁舎】&#10;有形固定資産減価償却率">
          <a:extLst>
            <a:ext uri="{FF2B5EF4-FFF2-40B4-BE49-F238E27FC236}">
              <a16:creationId xmlns:a16="http://schemas.microsoft.com/office/drawing/2014/main" id="{A0467C19-5FFE-458A-A4AD-3B4F9F132618}"/>
            </a:ext>
          </a:extLst>
        </xdr:cNvPr>
        <xdr:cNvSpPr txBox="1"/>
      </xdr:nvSpPr>
      <xdr:spPr>
        <a:xfrm>
          <a:off x="13500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88009</xdr:rowOff>
    </xdr:from>
    <xdr:ext cx="405111" cy="259045"/>
    <xdr:sp macro="" textlink="">
      <xdr:nvSpPr>
        <xdr:cNvPr id="695" name="n_4mainValue【庁舎】&#10;有形固定資産減価償却率">
          <a:extLst>
            <a:ext uri="{FF2B5EF4-FFF2-40B4-BE49-F238E27FC236}">
              <a16:creationId xmlns:a16="http://schemas.microsoft.com/office/drawing/2014/main" id="{39B052D6-D8BD-42E6-B3EA-62DE67FBC626}"/>
            </a:ext>
          </a:extLst>
        </xdr:cNvPr>
        <xdr:cNvSpPr txBox="1"/>
      </xdr:nvSpPr>
      <xdr:spPr>
        <a:xfrm>
          <a:off x="12611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72D33BD8-F897-4A98-9726-9EC38DA6115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9715420-EB72-42CA-AC34-82249EA8F9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9CDCE271-D609-44DF-92C8-15277AC0DF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63CEF828-BD87-4A85-928F-F80C15E8036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C56EA47D-9FDF-437A-9A77-F50A108A63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495DD890-2945-44A0-A48C-C17EB0FEEAF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32B61D30-F060-4829-A7F9-AD6519FD5D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A555511-3702-4C99-81A9-B1326D3ABA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8D00199-3556-4DFB-9BD6-C4DEA8BC32F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A454BE98-F09C-46E3-BF54-9EE96D2730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CB0869F8-C873-4FCF-A474-BF51F33FDC8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B5A504C3-3B7E-43A7-B513-03160158E42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3BAEC3E2-B8CE-41DF-8303-5BB7148AA1C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1A35C2F2-9F7F-4025-B22F-729273E6AED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29939C7E-8A82-491B-8308-E842BC02A9D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C6395B4E-328F-4687-8EA1-86329CD403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3DA24BE5-D1B3-4E63-8963-24AD57EB48E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647F2FD4-FC72-4F01-B5FC-186D75EA239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7BDFFF0C-7853-4407-8DC7-772FF83E7B2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AFCCEED9-7E94-4117-99D0-14CD0697C7B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7CB62CAC-4521-43AD-89A9-DC29EEC477A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7" name="直線コネクタ 716">
          <a:extLst>
            <a:ext uri="{FF2B5EF4-FFF2-40B4-BE49-F238E27FC236}">
              <a16:creationId xmlns:a16="http://schemas.microsoft.com/office/drawing/2014/main" id="{FCDA15A1-33AB-44AA-AD98-4FC0FF9DF45C}"/>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8" name="【庁舎】&#10;一人当たり面積最小値テキスト">
          <a:extLst>
            <a:ext uri="{FF2B5EF4-FFF2-40B4-BE49-F238E27FC236}">
              <a16:creationId xmlns:a16="http://schemas.microsoft.com/office/drawing/2014/main" id="{6E2D087B-DB02-4F34-9778-64C5AB6195DE}"/>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9" name="直線コネクタ 718">
          <a:extLst>
            <a:ext uri="{FF2B5EF4-FFF2-40B4-BE49-F238E27FC236}">
              <a16:creationId xmlns:a16="http://schemas.microsoft.com/office/drawing/2014/main" id="{A6819280-5CAE-4777-AA67-5C27198D5B18}"/>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20" name="【庁舎】&#10;一人当たり面積最大値テキスト">
          <a:extLst>
            <a:ext uri="{FF2B5EF4-FFF2-40B4-BE49-F238E27FC236}">
              <a16:creationId xmlns:a16="http://schemas.microsoft.com/office/drawing/2014/main" id="{0B2ADFCA-3B38-452A-B5C5-FA52E4637954}"/>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1" name="直線コネクタ 720">
          <a:extLst>
            <a:ext uri="{FF2B5EF4-FFF2-40B4-BE49-F238E27FC236}">
              <a16:creationId xmlns:a16="http://schemas.microsoft.com/office/drawing/2014/main" id="{6AFABCFE-4027-4FF4-B339-43E0670F559A}"/>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722" name="【庁舎】&#10;一人当たり面積平均値テキスト">
          <a:extLst>
            <a:ext uri="{FF2B5EF4-FFF2-40B4-BE49-F238E27FC236}">
              <a16:creationId xmlns:a16="http://schemas.microsoft.com/office/drawing/2014/main" id="{EE1C1421-61F4-4E8F-836A-639B1FF33456}"/>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3" name="フローチャート: 判断 722">
          <a:extLst>
            <a:ext uri="{FF2B5EF4-FFF2-40B4-BE49-F238E27FC236}">
              <a16:creationId xmlns:a16="http://schemas.microsoft.com/office/drawing/2014/main" id="{1FCDCE47-7595-4C2A-A180-81A9B1058F99}"/>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4" name="フローチャート: 判断 723">
          <a:extLst>
            <a:ext uri="{FF2B5EF4-FFF2-40B4-BE49-F238E27FC236}">
              <a16:creationId xmlns:a16="http://schemas.microsoft.com/office/drawing/2014/main" id="{8D4611AA-B9A5-4712-BF48-7972FDBDFCCC}"/>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5" name="フローチャート: 判断 724">
          <a:extLst>
            <a:ext uri="{FF2B5EF4-FFF2-40B4-BE49-F238E27FC236}">
              <a16:creationId xmlns:a16="http://schemas.microsoft.com/office/drawing/2014/main" id="{915DC7C0-5392-421F-80F3-FB4C3E5E9A7B}"/>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6" name="フローチャート: 判断 725">
          <a:extLst>
            <a:ext uri="{FF2B5EF4-FFF2-40B4-BE49-F238E27FC236}">
              <a16:creationId xmlns:a16="http://schemas.microsoft.com/office/drawing/2014/main" id="{30995E50-9F57-46E9-9BB5-F262BBD290A1}"/>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7" name="フローチャート: 判断 726">
          <a:extLst>
            <a:ext uri="{FF2B5EF4-FFF2-40B4-BE49-F238E27FC236}">
              <a16:creationId xmlns:a16="http://schemas.microsoft.com/office/drawing/2014/main" id="{70224F9D-6B46-447F-AC8D-72E7E6208E16}"/>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E7A13C7-DF66-4BAB-96F1-A5CA4E0CEA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20D1931B-D0FB-430D-946E-59A8BC69B9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116D020-EE4E-4486-91FE-B7ED8F9996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A2BB259-FA11-4704-952A-DE57303D7F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69DCE729-3169-4B9F-9E03-0C214FF3636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77521</xdr:rowOff>
    </xdr:from>
    <xdr:to>
      <xdr:col>116</xdr:col>
      <xdr:colOff>114300</xdr:colOff>
      <xdr:row>105</xdr:row>
      <xdr:rowOff>7671</xdr:rowOff>
    </xdr:to>
    <xdr:sp macro="" textlink="">
      <xdr:nvSpPr>
        <xdr:cNvPr id="733" name="楕円 732">
          <a:extLst>
            <a:ext uri="{FF2B5EF4-FFF2-40B4-BE49-F238E27FC236}">
              <a16:creationId xmlns:a16="http://schemas.microsoft.com/office/drawing/2014/main" id="{4494AC74-1BB2-499B-93FC-C83AF05B264D}"/>
            </a:ext>
          </a:extLst>
        </xdr:cNvPr>
        <xdr:cNvSpPr/>
      </xdr:nvSpPr>
      <xdr:spPr>
        <a:xfrm>
          <a:off x="22110700" y="179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100398</xdr:rowOff>
    </xdr:from>
    <xdr:ext cx="469744" cy="259045"/>
    <xdr:sp macro="" textlink="">
      <xdr:nvSpPr>
        <xdr:cNvPr id="734" name="【庁舎】&#10;一人当たり面積該当値テキスト">
          <a:extLst>
            <a:ext uri="{FF2B5EF4-FFF2-40B4-BE49-F238E27FC236}">
              <a16:creationId xmlns:a16="http://schemas.microsoft.com/office/drawing/2014/main" id="{336BA283-DAC7-4F6D-B821-9827B633CE02}"/>
            </a:ext>
          </a:extLst>
        </xdr:cNvPr>
        <xdr:cNvSpPr txBox="1"/>
      </xdr:nvSpPr>
      <xdr:spPr>
        <a:xfrm>
          <a:off x="22199600" y="1775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86207</xdr:rowOff>
    </xdr:from>
    <xdr:to>
      <xdr:col>112</xdr:col>
      <xdr:colOff>38100</xdr:colOff>
      <xdr:row>105</xdr:row>
      <xdr:rowOff>16357</xdr:rowOff>
    </xdr:to>
    <xdr:sp macro="" textlink="">
      <xdr:nvSpPr>
        <xdr:cNvPr id="735" name="楕円 734">
          <a:extLst>
            <a:ext uri="{FF2B5EF4-FFF2-40B4-BE49-F238E27FC236}">
              <a16:creationId xmlns:a16="http://schemas.microsoft.com/office/drawing/2014/main" id="{99E47D88-6ECD-4352-B2C5-502F1FF7AA1F}"/>
            </a:ext>
          </a:extLst>
        </xdr:cNvPr>
        <xdr:cNvSpPr/>
      </xdr:nvSpPr>
      <xdr:spPr>
        <a:xfrm>
          <a:off x="21272500" y="1791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128321</xdr:rowOff>
    </xdr:from>
    <xdr:to>
      <xdr:col>116</xdr:col>
      <xdr:colOff>63500</xdr:colOff>
      <xdr:row>104</xdr:row>
      <xdr:rowOff>137007</xdr:rowOff>
    </xdr:to>
    <xdr:cxnSp macro="">
      <xdr:nvCxnSpPr>
        <xdr:cNvPr id="736" name="直線コネクタ 735">
          <a:extLst>
            <a:ext uri="{FF2B5EF4-FFF2-40B4-BE49-F238E27FC236}">
              <a16:creationId xmlns:a16="http://schemas.microsoft.com/office/drawing/2014/main" id="{0089FFD0-4183-4624-955B-2BA42ACFE832}"/>
            </a:ext>
          </a:extLst>
        </xdr:cNvPr>
        <xdr:cNvCxnSpPr/>
      </xdr:nvCxnSpPr>
      <xdr:spPr>
        <a:xfrm flipV="1">
          <a:off x="21323300" y="17959121"/>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107238</xdr:rowOff>
    </xdr:from>
    <xdr:to>
      <xdr:col>107</xdr:col>
      <xdr:colOff>101600</xdr:colOff>
      <xdr:row>105</xdr:row>
      <xdr:rowOff>37388</xdr:rowOff>
    </xdr:to>
    <xdr:sp macro="" textlink="">
      <xdr:nvSpPr>
        <xdr:cNvPr id="737" name="楕円 736">
          <a:extLst>
            <a:ext uri="{FF2B5EF4-FFF2-40B4-BE49-F238E27FC236}">
              <a16:creationId xmlns:a16="http://schemas.microsoft.com/office/drawing/2014/main" id="{DDC07F56-3103-43A3-B9E1-48E019B2725A}"/>
            </a:ext>
          </a:extLst>
        </xdr:cNvPr>
        <xdr:cNvSpPr/>
      </xdr:nvSpPr>
      <xdr:spPr>
        <a:xfrm>
          <a:off x="20383500" y="1793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137007</xdr:rowOff>
    </xdr:from>
    <xdr:to>
      <xdr:col>111</xdr:col>
      <xdr:colOff>177800</xdr:colOff>
      <xdr:row>104</xdr:row>
      <xdr:rowOff>158038</xdr:rowOff>
    </xdr:to>
    <xdr:cxnSp macro="">
      <xdr:nvCxnSpPr>
        <xdr:cNvPr id="738" name="直線コネクタ 737">
          <a:extLst>
            <a:ext uri="{FF2B5EF4-FFF2-40B4-BE49-F238E27FC236}">
              <a16:creationId xmlns:a16="http://schemas.microsoft.com/office/drawing/2014/main" id="{76802829-9C24-4CAC-B288-68C94795D35D}"/>
            </a:ext>
          </a:extLst>
        </xdr:cNvPr>
        <xdr:cNvCxnSpPr/>
      </xdr:nvCxnSpPr>
      <xdr:spPr>
        <a:xfrm flipV="1">
          <a:off x="20434300" y="17967807"/>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124155</xdr:rowOff>
    </xdr:from>
    <xdr:to>
      <xdr:col>102</xdr:col>
      <xdr:colOff>165100</xdr:colOff>
      <xdr:row>105</xdr:row>
      <xdr:rowOff>54305</xdr:rowOff>
    </xdr:to>
    <xdr:sp macro="" textlink="">
      <xdr:nvSpPr>
        <xdr:cNvPr id="739" name="楕円 738">
          <a:extLst>
            <a:ext uri="{FF2B5EF4-FFF2-40B4-BE49-F238E27FC236}">
              <a16:creationId xmlns:a16="http://schemas.microsoft.com/office/drawing/2014/main" id="{9F945B48-CF3F-44D9-9FAF-0CF86AA59E8C}"/>
            </a:ext>
          </a:extLst>
        </xdr:cNvPr>
        <xdr:cNvSpPr/>
      </xdr:nvSpPr>
      <xdr:spPr>
        <a:xfrm>
          <a:off x="19494500" y="179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158038</xdr:rowOff>
    </xdr:from>
    <xdr:to>
      <xdr:col>107</xdr:col>
      <xdr:colOff>50800</xdr:colOff>
      <xdr:row>105</xdr:row>
      <xdr:rowOff>3505</xdr:rowOff>
    </xdr:to>
    <xdr:cxnSp macro="">
      <xdr:nvCxnSpPr>
        <xdr:cNvPr id="740" name="直線コネクタ 739">
          <a:extLst>
            <a:ext uri="{FF2B5EF4-FFF2-40B4-BE49-F238E27FC236}">
              <a16:creationId xmlns:a16="http://schemas.microsoft.com/office/drawing/2014/main" id="{BB3A11E9-C74E-48F0-ABBB-237C31F2046E}"/>
            </a:ext>
          </a:extLst>
        </xdr:cNvPr>
        <xdr:cNvCxnSpPr/>
      </xdr:nvCxnSpPr>
      <xdr:spPr>
        <a:xfrm flipV="1">
          <a:off x="19545300" y="17988838"/>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143357</xdr:rowOff>
    </xdr:from>
    <xdr:to>
      <xdr:col>98</xdr:col>
      <xdr:colOff>38100</xdr:colOff>
      <xdr:row>105</xdr:row>
      <xdr:rowOff>73507</xdr:rowOff>
    </xdr:to>
    <xdr:sp macro="" textlink="">
      <xdr:nvSpPr>
        <xdr:cNvPr id="741" name="楕円 740">
          <a:extLst>
            <a:ext uri="{FF2B5EF4-FFF2-40B4-BE49-F238E27FC236}">
              <a16:creationId xmlns:a16="http://schemas.microsoft.com/office/drawing/2014/main" id="{5A28A11C-0C14-4A2A-923B-E79E41B60BF2}"/>
            </a:ext>
          </a:extLst>
        </xdr:cNvPr>
        <xdr:cNvSpPr/>
      </xdr:nvSpPr>
      <xdr:spPr>
        <a:xfrm>
          <a:off x="18605500" y="179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3505</xdr:rowOff>
    </xdr:from>
    <xdr:to>
      <xdr:col>102</xdr:col>
      <xdr:colOff>114300</xdr:colOff>
      <xdr:row>105</xdr:row>
      <xdr:rowOff>22707</xdr:rowOff>
    </xdr:to>
    <xdr:cxnSp macro="">
      <xdr:nvCxnSpPr>
        <xdr:cNvPr id="742" name="直線コネクタ 741">
          <a:extLst>
            <a:ext uri="{FF2B5EF4-FFF2-40B4-BE49-F238E27FC236}">
              <a16:creationId xmlns:a16="http://schemas.microsoft.com/office/drawing/2014/main" id="{73C5B080-F61F-4572-877E-4E329ECCB127}"/>
            </a:ext>
          </a:extLst>
        </xdr:cNvPr>
        <xdr:cNvCxnSpPr/>
      </xdr:nvCxnSpPr>
      <xdr:spPr>
        <a:xfrm flipV="1">
          <a:off x="18656300" y="1800575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743" name="n_1aveValue【庁舎】&#10;一人当たり面積">
          <a:extLst>
            <a:ext uri="{FF2B5EF4-FFF2-40B4-BE49-F238E27FC236}">
              <a16:creationId xmlns:a16="http://schemas.microsoft.com/office/drawing/2014/main" id="{0D64F054-C75E-4858-A756-70F64987880E}"/>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744" name="n_2aveValue【庁舎】&#10;一人当たり面積">
          <a:extLst>
            <a:ext uri="{FF2B5EF4-FFF2-40B4-BE49-F238E27FC236}">
              <a16:creationId xmlns:a16="http://schemas.microsoft.com/office/drawing/2014/main" id="{E264D773-81AD-48BC-BD2C-4784235FAB06}"/>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745" name="n_3aveValue【庁舎】&#10;一人当たり面積">
          <a:extLst>
            <a:ext uri="{FF2B5EF4-FFF2-40B4-BE49-F238E27FC236}">
              <a16:creationId xmlns:a16="http://schemas.microsoft.com/office/drawing/2014/main" id="{25136ECE-048E-44B5-A573-CE99F244F9D0}"/>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746" name="n_4aveValue【庁舎】&#10;一人当たり面積">
          <a:extLst>
            <a:ext uri="{FF2B5EF4-FFF2-40B4-BE49-F238E27FC236}">
              <a16:creationId xmlns:a16="http://schemas.microsoft.com/office/drawing/2014/main" id="{E3B67892-BE56-457C-BBC0-10A33FC9731D}"/>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32884</xdr:rowOff>
    </xdr:from>
    <xdr:ext cx="469744" cy="259045"/>
    <xdr:sp macro="" textlink="">
      <xdr:nvSpPr>
        <xdr:cNvPr id="747" name="n_1mainValue【庁舎】&#10;一人当たり面積">
          <a:extLst>
            <a:ext uri="{FF2B5EF4-FFF2-40B4-BE49-F238E27FC236}">
              <a16:creationId xmlns:a16="http://schemas.microsoft.com/office/drawing/2014/main" id="{A379FA87-5006-4086-9B55-DB05ECE0AF25}"/>
            </a:ext>
          </a:extLst>
        </xdr:cNvPr>
        <xdr:cNvSpPr txBox="1"/>
      </xdr:nvSpPr>
      <xdr:spPr>
        <a:xfrm>
          <a:off x="21075727" y="1769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53915</xdr:rowOff>
    </xdr:from>
    <xdr:ext cx="469744" cy="259045"/>
    <xdr:sp macro="" textlink="">
      <xdr:nvSpPr>
        <xdr:cNvPr id="748" name="n_2mainValue【庁舎】&#10;一人当たり面積">
          <a:extLst>
            <a:ext uri="{FF2B5EF4-FFF2-40B4-BE49-F238E27FC236}">
              <a16:creationId xmlns:a16="http://schemas.microsoft.com/office/drawing/2014/main" id="{4A9787A5-36B6-42E3-B8A9-21F340380251}"/>
            </a:ext>
          </a:extLst>
        </xdr:cNvPr>
        <xdr:cNvSpPr txBox="1"/>
      </xdr:nvSpPr>
      <xdr:spPr>
        <a:xfrm>
          <a:off x="20199427" y="1771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70832</xdr:rowOff>
    </xdr:from>
    <xdr:ext cx="469744" cy="259045"/>
    <xdr:sp macro="" textlink="">
      <xdr:nvSpPr>
        <xdr:cNvPr id="749" name="n_3mainValue【庁舎】&#10;一人当たり面積">
          <a:extLst>
            <a:ext uri="{FF2B5EF4-FFF2-40B4-BE49-F238E27FC236}">
              <a16:creationId xmlns:a16="http://schemas.microsoft.com/office/drawing/2014/main" id="{0EB9FC64-D3EF-4091-8560-136C07267D58}"/>
            </a:ext>
          </a:extLst>
        </xdr:cNvPr>
        <xdr:cNvSpPr txBox="1"/>
      </xdr:nvSpPr>
      <xdr:spPr>
        <a:xfrm>
          <a:off x="19310427" y="1773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90034</xdr:rowOff>
    </xdr:from>
    <xdr:ext cx="469744" cy="259045"/>
    <xdr:sp macro="" textlink="">
      <xdr:nvSpPr>
        <xdr:cNvPr id="750" name="n_4mainValue【庁舎】&#10;一人当たり面積">
          <a:extLst>
            <a:ext uri="{FF2B5EF4-FFF2-40B4-BE49-F238E27FC236}">
              <a16:creationId xmlns:a16="http://schemas.microsoft.com/office/drawing/2014/main" id="{ED27E27D-ADF1-4FC0-BF38-6792C54FA804}"/>
            </a:ext>
          </a:extLst>
        </xdr:cNvPr>
        <xdr:cNvSpPr txBox="1"/>
      </xdr:nvSpPr>
      <xdr:spPr>
        <a:xfrm>
          <a:off x="18421427" y="177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5833DC18-C825-4749-8747-54AD73B9A27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BD5BA10E-BC69-4529-A9FA-4D14127E472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9B6734B6-1706-42B7-A5DC-3760AB9306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％程度で推移しており、類似団体内平均値と同程度か上回っているが、特に使用上の問題もないことから今後も計画的な維持管理を行っていくこととしている。</a:t>
          </a:r>
        </a:p>
        <a:p>
          <a:r>
            <a:rPr kumimoji="1" lang="ja-JP" altLang="en-US" sz="1300">
              <a:latin typeface="ＭＳ Ｐゴシック" panose="020B0600070205080204" pitchFamily="50" charset="-128"/>
              <a:ea typeface="ＭＳ Ｐゴシック" panose="020B0600070205080204" pitchFamily="50" charset="-128"/>
            </a:rPr>
            <a:t>　一方、体育館については平成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町民体育館の建替工事が完了したため、類似団体内平均値より低くなっている。町民体育館分館については、老朽化等を踏まえながら、今後とも計画的に耐震化・維持修繕並びに解体などを行い、施設の適正な管理を行な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消防施設については、ポンプ庫の工事により前年より低上昇した。また、図書館及び一般廃棄物処理施設については、当町の数値に大きな変動はないものの、類似団体平均値が令和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年頃から減少しているため類似平均団体より乖離している。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8618013</v>
      </c>
      <c r="BO4" s="384"/>
      <c r="BP4" s="384"/>
      <c r="BQ4" s="384"/>
      <c r="BR4" s="384"/>
      <c r="BS4" s="384"/>
      <c r="BT4" s="384"/>
      <c r="BU4" s="385"/>
      <c r="BV4" s="383">
        <v>7616149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14.6</v>
      </c>
      <c r="CU4" s="390"/>
      <c r="CV4" s="390"/>
      <c r="CW4" s="390"/>
      <c r="CX4" s="390"/>
      <c r="CY4" s="390"/>
      <c r="CZ4" s="390"/>
      <c r="DA4" s="391"/>
      <c r="DB4" s="389">
        <v>19.600000000000001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8079688</v>
      </c>
      <c r="BO5" s="421"/>
      <c r="BP5" s="421"/>
      <c r="BQ5" s="421"/>
      <c r="BR5" s="421"/>
      <c r="BS5" s="421"/>
      <c r="BT5" s="421"/>
      <c r="BU5" s="422"/>
      <c r="BV5" s="420">
        <v>6844243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85.5</v>
      </c>
      <c r="CU5" s="418"/>
      <c r="CV5" s="418"/>
      <c r="CW5" s="418"/>
      <c r="CX5" s="418"/>
      <c r="CY5" s="418"/>
      <c r="CZ5" s="418"/>
      <c r="DA5" s="419"/>
      <c r="DB5" s="417">
        <v>88.6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538325</v>
      </c>
      <c r="BO6" s="421"/>
      <c r="BP6" s="421"/>
      <c r="BQ6" s="421"/>
      <c r="BR6" s="421"/>
      <c r="BS6" s="421"/>
      <c r="BT6" s="421"/>
      <c r="BU6" s="422"/>
      <c r="BV6" s="420">
        <v>771906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85.6</v>
      </c>
      <c r="CU6" s="458"/>
      <c r="CV6" s="458"/>
      <c r="CW6" s="458"/>
      <c r="CX6" s="458"/>
      <c r="CY6" s="458"/>
      <c r="CZ6" s="458"/>
      <c r="DA6" s="459"/>
      <c r="DB6" s="457">
        <v>88.9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33798</v>
      </c>
      <c r="BO7" s="421"/>
      <c r="BP7" s="421"/>
      <c r="BQ7" s="421"/>
      <c r="BR7" s="421"/>
      <c r="BS7" s="421"/>
      <c r="BT7" s="421"/>
      <c r="BU7" s="422"/>
      <c r="BV7" s="420">
        <v>107266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3446952</v>
      </c>
      <c r="CU7" s="421"/>
      <c r="CV7" s="421"/>
      <c r="CW7" s="421"/>
      <c r="CX7" s="421"/>
      <c r="CY7" s="421"/>
      <c r="CZ7" s="421"/>
      <c r="DA7" s="422"/>
      <c r="DB7" s="420">
        <v>3396210</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504527</v>
      </c>
      <c r="BO8" s="421"/>
      <c r="BP8" s="421"/>
      <c r="BQ8" s="421"/>
      <c r="BR8" s="421"/>
      <c r="BS8" s="421"/>
      <c r="BT8" s="421"/>
      <c r="BU8" s="422"/>
      <c r="BV8" s="420">
        <v>664640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0.22</v>
      </c>
      <c r="CU8" s="461"/>
      <c r="CV8" s="461"/>
      <c r="CW8" s="461"/>
      <c r="CX8" s="461"/>
      <c r="CY8" s="461"/>
      <c r="CZ8" s="461"/>
      <c r="DA8" s="462"/>
      <c r="DB8" s="460">
        <v>0.22</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4956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-160113</v>
      </c>
      <c r="BO9" s="421"/>
      <c r="BP9" s="421"/>
      <c r="BQ9" s="421"/>
      <c r="BR9" s="421"/>
      <c r="BS9" s="421"/>
      <c r="BT9" s="421"/>
      <c r="BU9" s="422"/>
      <c r="BV9" s="420">
        <v>267420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13.3</v>
      </c>
      <c r="CU9" s="418"/>
      <c r="CV9" s="418"/>
      <c r="CW9" s="418"/>
      <c r="CX9" s="418"/>
      <c r="CY9" s="418"/>
      <c r="CZ9" s="418"/>
      <c r="DA9" s="419"/>
      <c r="DB9" s="417">
        <v>14.6</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5636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53</v>
      </c>
      <c r="BO10" s="421"/>
      <c r="BP10" s="421"/>
      <c r="BQ10" s="421"/>
      <c r="BR10" s="421"/>
      <c r="BS10" s="421"/>
      <c r="BT10" s="421"/>
      <c r="BU10" s="422"/>
      <c r="BV10" s="420">
        <v>105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4536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4466</v>
      </c>
      <c r="S13" s="505"/>
      <c r="T13" s="505"/>
      <c r="U13" s="505"/>
      <c r="V13" s="506"/>
      <c r="W13" s="436" t="s">
        <v>131</v>
      </c>
      <c r="X13" s="437"/>
      <c r="Y13" s="437"/>
      <c r="Z13" s="437"/>
      <c r="AA13" s="437"/>
      <c r="AB13" s="427"/>
      <c r="AC13" s="471">
        <v>242</v>
      </c>
      <c r="AD13" s="472"/>
      <c r="AE13" s="472"/>
      <c r="AF13" s="472"/>
      <c r="AG13" s="514"/>
      <c r="AH13" s="471">
        <v>283</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-410060</v>
      </c>
      <c r="BO13" s="421"/>
      <c r="BP13" s="421"/>
      <c r="BQ13" s="421"/>
      <c r="BR13" s="421"/>
      <c r="BS13" s="421"/>
      <c r="BT13" s="421"/>
      <c r="BU13" s="422"/>
      <c r="BV13" s="420">
        <v>-132475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11.2</v>
      </c>
      <c r="CU13" s="418"/>
      <c r="CV13" s="418"/>
      <c r="CW13" s="418"/>
      <c r="CX13" s="418"/>
      <c r="CY13" s="418"/>
      <c r="CZ13" s="418"/>
      <c r="DA13" s="419"/>
      <c r="DB13" s="417">
        <v>11.6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4655</v>
      </c>
      <c r="S14" s="505"/>
      <c r="T14" s="505"/>
      <c r="U14" s="505"/>
      <c r="V14" s="506"/>
      <c r="W14" s="410"/>
      <c r="X14" s="411"/>
      <c r="Y14" s="411"/>
      <c r="Z14" s="411"/>
      <c r="AA14" s="411"/>
      <c r="AB14" s="400"/>
      <c r="AC14" s="507">
        <v>10</v>
      </c>
      <c r="AD14" s="508"/>
      <c r="AE14" s="508"/>
      <c r="AF14" s="508"/>
      <c r="AG14" s="509"/>
      <c r="AH14" s="507">
        <v>10.3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4593</v>
      </c>
      <c r="S15" s="505"/>
      <c r="T15" s="505"/>
      <c r="U15" s="505"/>
      <c r="V15" s="506"/>
      <c r="W15" s="436" t="s">
        <v>137</v>
      </c>
      <c r="X15" s="437"/>
      <c r="Y15" s="437"/>
      <c r="Z15" s="437"/>
      <c r="AA15" s="437"/>
      <c r="AB15" s="427"/>
      <c r="AC15" s="471">
        <v>752</v>
      </c>
      <c r="AD15" s="472"/>
      <c r="AE15" s="472"/>
      <c r="AF15" s="472"/>
      <c r="AG15" s="514"/>
      <c r="AH15" s="471">
        <v>914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712670</v>
      </c>
      <c r="BO15" s="384"/>
      <c r="BP15" s="384"/>
      <c r="BQ15" s="384"/>
      <c r="BR15" s="384"/>
      <c r="BS15" s="384"/>
      <c r="BT15" s="384"/>
      <c r="BU15" s="385"/>
      <c r="BV15" s="383">
        <v>708551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30.9</v>
      </c>
      <c r="AD16" s="508"/>
      <c r="AE16" s="508"/>
      <c r="AF16" s="508"/>
      <c r="AG16" s="509"/>
      <c r="AH16" s="507">
        <v>33.200000000000003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3266776</v>
      </c>
      <c r="BO16" s="421"/>
      <c r="BP16" s="421"/>
      <c r="BQ16" s="421"/>
      <c r="BR16" s="421"/>
      <c r="BS16" s="421"/>
      <c r="BT16" s="421"/>
      <c r="BU16" s="422"/>
      <c r="BV16" s="420">
        <v>3211686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1438</v>
      </c>
      <c r="AD17" s="472"/>
      <c r="AE17" s="472"/>
      <c r="AF17" s="472"/>
      <c r="AG17" s="514"/>
      <c r="AH17" s="471">
        <v>1557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882201</v>
      </c>
      <c r="BO17" s="421"/>
      <c r="BP17" s="421"/>
      <c r="BQ17" s="421"/>
      <c r="BR17" s="421"/>
      <c r="BS17" s="421"/>
      <c r="BT17" s="421"/>
      <c r="BU17" s="422"/>
      <c r="BV17" s="420">
        <v>878877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393.19</v>
      </c>
      <c r="M18" s="544"/>
      <c r="N18" s="544"/>
      <c r="O18" s="544"/>
      <c r="P18" s="544"/>
      <c r="Q18" s="544"/>
      <c r="R18" s="545"/>
      <c r="S18" s="545"/>
      <c r="T18" s="545"/>
      <c r="U18" s="545"/>
      <c r="V18" s="546"/>
      <c r="W18" s="438"/>
      <c r="X18" s="439"/>
      <c r="Y18" s="439"/>
      <c r="Z18" s="439"/>
      <c r="AA18" s="439"/>
      <c r="AB18" s="430"/>
      <c r="AC18" s="547">
        <v>59.1</v>
      </c>
      <c r="AD18" s="548"/>
      <c r="AE18" s="548"/>
      <c r="AF18" s="548"/>
      <c r="AG18" s="549"/>
      <c r="AH18" s="547">
        <v>56.5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3005984</v>
      </c>
      <c r="BO18" s="421"/>
      <c r="BP18" s="421"/>
      <c r="BQ18" s="421"/>
      <c r="BR18" s="421"/>
      <c r="BS18" s="421"/>
      <c r="BT18" s="421"/>
      <c r="BU18" s="422"/>
      <c r="BV18" s="420">
        <v>3063727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4959297</v>
      </c>
      <c r="BO19" s="421"/>
      <c r="BP19" s="421"/>
      <c r="BQ19" s="421"/>
      <c r="BR19" s="421"/>
      <c r="BS19" s="421"/>
      <c r="BT19" s="421"/>
      <c r="BU19" s="422"/>
      <c r="BV19" s="420">
        <v>4734099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1686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5527751</v>
      </c>
      <c r="BO22" s="384"/>
      <c r="BP22" s="384"/>
      <c r="BQ22" s="384"/>
      <c r="BR22" s="384"/>
      <c r="BS22" s="384"/>
      <c r="BT22" s="384"/>
      <c r="BU22" s="385"/>
      <c r="BV22" s="383">
        <v>5436060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5484821</v>
      </c>
      <c r="BO23" s="421"/>
      <c r="BP23" s="421"/>
      <c r="BQ23" s="421"/>
      <c r="BR23" s="421"/>
      <c r="BS23" s="421"/>
      <c r="BT23" s="421"/>
      <c r="BU23" s="422"/>
      <c r="BV23" s="420">
        <v>5381637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88</v>
      </c>
      <c r="AI24" s="472"/>
      <c r="AJ24" s="472"/>
      <c r="AK24" s="472"/>
      <c r="AL24" s="514"/>
      <c r="AM24" s="471">
        <v>287320</v>
      </c>
      <c r="AN24" s="472"/>
      <c r="AO24" s="472"/>
      <c r="AP24" s="472"/>
      <c r="AQ24" s="472"/>
      <c r="AR24" s="514"/>
      <c r="AS24" s="471">
        <v>3265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4077871</v>
      </c>
      <c r="BO24" s="421"/>
      <c r="BP24" s="421"/>
      <c r="BQ24" s="421"/>
      <c r="BR24" s="421"/>
      <c r="BS24" s="421"/>
      <c r="BT24" s="421"/>
      <c r="BU24" s="422"/>
      <c r="BV24" s="420">
        <v>3808496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6350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673776</v>
      </c>
      <c r="BO25" s="384"/>
      <c r="BP25" s="384"/>
      <c r="BQ25" s="384"/>
      <c r="BR25" s="384"/>
      <c r="BS25" s="384"/>
      <c r="BT25" s="384"/>
      <c r="BU25" s="385"/>
      <c r="BV25" s="383">
        <v>853387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v>6</v>
      </c>
      <c r="AI26" s="472"/>
      <c r="AJ26" s="472"/>
      <c r="AK26" s="472"/>
      <c r="AL26" s="514"/>
      <c r="AM26" s="471">
        <v>20160</v>
      </c>
      <c r="AN26" s="472"/>
      <c r="AO26" s="472"/>
      <c r="AP26" s="472"/>
      <c r="AQ26" s="472"/>
      <c r="AR26" s="514"/>
      <c r="AS26" s="471">
        <v>3360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128425</v>
      </c>
      <c r="BO27" s="540"/>
      <c r="BP27" s="540"/>
      <c r="BQ27" s="540"/>
      <c r="BR27" s="540"/>
      <c r="BS27" s="540"/>
      <c r="BT27" s="540"/>
      <c r="BU27" s="541"/>
      <c r="BV27" s="539">
        <v>128419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1278813</v>
      </c>
      <c r="BO28" s="384"/>
      <c r="BP28" s="384"/>
      <c r="BQ28" s="384"/>
      <c r="BR28" s="384"/>
      <c r="BS28" s="384"/>
      <c r="BT28" s="384"/>
      <c r="BU28" s="385"/>
      <c r="BV28" s="383">
        <v>1128760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8</v>
      </c>
      <c r="M29" s="472"/>
      <c r="N29" s="472"/>
      <c r="O29" s="472"/>
      <c r="P29" s="514"/>
      <c r="Q29" s="471">
        <v>2350</v>
      </c>
      <c r="R29" s="472"/>
      <c r="S29" s="472"/>
      <c r="T29" s="472"/>
      <c r="U29" s="472"/>
      <c r="V29" s="514"/>
      <c r="W29" s="569"/>
      <c r="X29" s="570"/>
      <c r="Y29" s="571"/>
      <c r="Z29" s="470" t="s">
        <v>178</v>
      </c>
      <c r="AA29" s="450"/>
      <c r="AB29" s="450"/>
      <c r="AC29" s="450"/>
      <c r="AD29" s="450"/>
      <c r="AE29" s="450"/>
      <c r="AF29" s="450"/>
      <c r="AG29" s="451"/>
      <c r="AH29" s="471">
        <v>89</v>
      </c>
      <c r="AI29" s="472"/>
      <c r="AJ29" s="472"/>
      <c r="AK29" s="472"/>
      <c r="AL29" s="514"/>
      <c r="AM29" s="471">
        <v>291513</v>
      </c>
      <c r="AN29" s="472"/>
      <c r="AO29" s="472"/>
      <c r="AP29" s="472"/>
      <c r="AQ29" s="472"/>
      <c r="AR29" s="514"/>
      <c r="AS29" s="471">
        <v>3275</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935992</v>
      </c>
      <c r="BO29" s="421"/>
      <c r="BP29" s="421"/>
      <c r="BQ29" s="421"/>
      <c r="BR29" s="421"/>
      <c r="BS29" s="421"/>
      <c r="BT29" s="421"/>
      <c r="BU29" s="422"/>
      <c r="BV29" s="420">
        <v>928267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1275190</v>
      </c>
      <c r="BO30" s="540"/>
      <c r="BP30" s="540"/>
      <c r="BQ30" s="540"/>
      <c r="BR30" s="540"/>
      <c r="BS30" s="540"/>
      <c r="BT30" s="540"/>
      <c r="BU30" s="541"/>
      <c r="BV30" s="539">
        <v>1019888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西川町総合開発</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月山観光開発</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米月山</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介護保険特別会計（介護サービス）</v>
      </c>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IF('各会計、関係団体の財政状況及び健全化判断比率'!B35="","",'各会計、関係団体の財政状況及び健全化判断比率'!B35)</f>
        <v>農業集落排水事業会計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西村山広域行政事務組合（普通会計分）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qo6QmYrbbl0obaJWnjrchBGOhWHWCoCjcyDGoRGFagMCRu3sat0Nqn3h8DVK2tXsbWAh5YaOe9u/gHRmJqsIA==" saltValue="iMeXuVXOPfYhc1SbvPY6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701360</v>
      </c>
      <c r="S5" s="626"/>
      <c r="T5" s="626"/>
      <c r="U5" s="626"/>
      <c r="V5" s="626"/>
      <c r="W5" s="626"/>
      <c r="X5" s="626"/>
      <c r="Y5" s="627"/>
      <c r="Z5" s="628">
        <v>8.1</v>
      </c>
      <c r="AA5" s="628"/>
      <c r="AB5" s="628"/>
      <c r="AC5" s="628"/>
      <c r="AD5" s="629">
        <v>701360</v>
      </c>
      <c r="AE5" s="629"/>
      <c r="AF5" s="629"/>
      <c r="AG5" s="629"/>
      <c r="AH5" s="629"/>
      <c r="AI5" s="629"/>
      <c r="AJ5" s="629"/>
      <c r="AK5" s="629"/>
      <c r="AL5" s="630">
        <v>20</v>
      </c>
      <c r="AM5" s="631"/>
      <c r="AN5" s="631"/>
      <c r="AO5" s="632"/>
      <c r="AP5" s="622" t="s">
        <v>217</v>
      </c>
      <c r="AQ5" s="623"/>
      <c r="AR5" s="623"/>
      <c r="AS5" s="623"/>
      <c r="AT5" s="623"/>
      <c r="AU5" s="623"/>
      <c r="AV5" s="623"/>
      <c r="AW5" s="623"/>
      <c r="AX5" s="623"/>
      <c r="AY5" s="623"/>
      <c r="AZ5" s="623"/>
      <c r="BA5" s="623"/>
      <c r="BB5" s="623"/>
      <c r="BC5" s="623"/>
      <c r="BD5" s="623"/>
      <c r="BE5" s="623"/>
      <c r="BF5" s="624"/>
      <c r="BG5" s="636">
        <v>690744</v>
      </c>
      <c r="BH5" s="637"/>
      <c r="BI5" s="637"/>
      <c r="BJ5" s="637"/>
      <c r="BK5" s="637"/>
      <c r="BL5" s="637"/>
      <c r="BM5" s="637"/>
      <c r="BN5" s="638"/>
      <c r="BO5" s="639">
        <v>98.5</v>
      </c>
      <c r="BP5" s="639"/>
      <c r="BQ5" s="639"/>
      <c r="BR5" s="639"/>
      <c r="BS5" s="640">
        <v>48502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87768</v>
      </c>
      <c r="S6" s="637"/>
      <c r="T6" s="637"/>
      <c r="U6" s="637"/>
      <c r="V6" s="637"/>
      <c r="W6" s="637"/>
      <c r="X6" s="637"/>
      <c r="Y6" s="638"/>
      <c r="Z6" s="639">
        <v>1</v>
      </c>
      <c r="AA6" s="639"/>
      <c r="AB6" s="639"/>
      <c r="AC6" s="639"/>
      <c r="AD6" s="640">
        <v>87768</v>
      </c>
      <c r="AE6" s="640"/>
      <c r="AF6" s="640"/>
      <c r="AG6" s="640"/>
      <c r="AH6" s="640"/>
      <c r="AI6" s="640"/>
      <c r="AJ6" s="640"/>
      <c r="AK6" s="640"/>
      <c r="AL6" s="641">
        <v>2.5</v>
      </c>
      <c r="AM6" s="642"/>
      <c r="AN6" s="642"/>
      <c r="AO6" s="643"/>
      <c r="AP6" s="633" t="s">
        <v>222</v>
      </c>
      <c r="AQ6" s="634"/>
      <c r="AR6" s="634"/>
      <c r="AS6" s="634"/>
      <c r="AT6" s="634"/>
      <c r="AU6" s="634"/>
      <c r="AV6" s="634"/>
      <c r="AW6" s="634"/>
      <c r="AX6" s="634"/>
      <c r="AY6" s="634"/>
      <c r="AZ6" s="634"/>
      <c r="BA6" s="634"/>
      <c r="BB6" s="634"/>
      <c r="BC6" s="634"/>
      <c r="BD6" s="634"/>
      <c r="BE6" s="634"/>
      <c r="BF6" s="635"/>
      <c r="BG6" s="636">
        <v>690744</v>
      </c>
      <c r="BH6" s="637"/>
      <c r="BI6" s="637"/>
      <c r="BJ6" s="637"/>
      <c r="BK6" s="637"/>
      <c r="BL6" s="637"/>
      <c r="BM6" s="637"/>
      <c r="BN6" s="638"/>
      <c r="BO6" s="639">
        <v>98.5</v>
      </c>
      <c r="BP6" s="639"/>
      <c r="BQ6" s="639"/>
      <c r="BR6" s="639"/>
      <c r="BS6" s="640">
        <v>48502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77079</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77079</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157</v>
      </c>
      <c r="S7" s="637"/>
      <c r="T7" s="637"/>
      <c r="U7" s="637"/>
      <c r="V7" s="637"/>
      <c r="W7" s="637"/>
      <c r="X7" s="637"/>
      <c r="Y7" s="638"/>
      <c r="Z7" s="639">
        <v>0</v>
      </c>
      <c r="AA7" s="639"/>
      <c r="AB7" s="639"/>
      <c r="AC7" s="639"/>
      <c r="AD7" s="640">
        <v>157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170492</v>
      </c>
      <c r="BH7" s="637"/>
      <c r="BI7" s="637"/>
      <c r="BJ7" s="637"/>
      <c r="BK7" s="637"/>
      <c r="BL7" s="637"/>
      <c r="BM7" s="637"/>
      <c r="BN7" s="638"/>
      <c r="BO7" s="639">
        <v>24.3</v>
      </c>
      <c r="BP7" s="639"/>
      <c r="BQ7" s="639"/>
      <c r="BR7" s="639"/>
      <c r="BS7" s="640">
        <v>2004</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953675</v>
      </c>
      <c r="CS7" s="637"/>
      <c r="CT7" s="637"/>
      <c r="CU7" s="637"/>
      <c r="CV7" s="637"/>
      <c r="CW7" s="637"/>
      <c r="CX7" s="637"/>
      <c r="CY7" s="638"/>
      <c r="CZ7" s="639">
        <v>11.8</v>
      </c>
      <c r="DA7" s="639"/>
      <c r="DB7" s="639"/>
      <c r="DC7" s="639"/>
      <c r="DD7" s="645">
        <v>11484</v>
      </c>
      <c r="DE7" s="637"/>
      <c r="DF7" s="637"/>
      <c r="DG7" s="637"/>
      <c r="DH7" s="637"/>
      <c r="DI7" s="637"/>
      <c r="DJ7" s="637"/>
      <c r="DK7" s="637"/>
      <c r="DL7" s="637"/>
      <c r="DM7" s="637"/>
      <c r="DN7" s="637"/>
      <c r="DO7" s="637"/>
      <c r="DP7" s="638"/>
      <c r="DQ7" s="645">
        <v>680884</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2085</v>
      </c>
      <c r="S8" s="637"/>
      <c r="T8" s="637"/>
      <c r="U8" s="637"/>
      <c r="V8" s="637"/>
      <c r="W8" s="637"/>
      <c r="X8" s="637"/>
      <c r="Y8" s="638"/>
      <c r="Z8" s="639">
        <v>0</v>
      </c>
      <c r="AA8" s="639"/>
      <c r="AB8" s="639"/>
      <c r="AC8" s="639"/>
      <c r="AD8" s="640">
        <v>2085</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7307</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974886</v>
      </c>
      <c r="CS8" s="637"/>
      <c r="CT8" s="637"/>
      <c r="CU8" s="637"/>
      <c r="CV8" s="637"/>
      <c r="CW8" s="637"/>
      <c r="CX8" s="637"/>
      <c r="CY8" s="638"/>
      <c r="CZ8" s="639">
        <v>12.1</v>
      </c>
      <c r="DA8" s="639"/>
      <c r="DB8" s="639"/>
      <c r="DC8" s="639"/>
      <c r="DD8" s="645">
        <v>17987</v>
      </c>
      <c r="DE8" s="637"/>
      <c r="DF8" s="637"/>
      <c r="DG8" s="637"/>
      <c r="DH8" s="637"/>
      <c r="DI8" s="637"/>
      <c r="DJ8" s="637"/>
      <c r="DK8" s="637"/>
      <c r="DL8" s="637"/>
      <c r="DM8" s="637"/>
      <c r="DN8" s="637"/>
      <c r="DO8" s="637"/>
      <c r="DP8" s="638"/>
      <c r="DQ8" s="645">
        <v>679898</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3044</v>
      </c>
      <c r="S9" s="637"/>
      <c r="T9" s="637"/>
      <c r="U9" s="637"/>
      <c r="V9" s="637"/>
      <c r="W9" s="637"/>
      <c r="X9" s="637"/>
      <c r="Y9" s="638"/>
      <c r="Z9" s="639">
        <v>0</v>
      </c>
      <c r="AA9" s="639"/>
      <c r="AB9" s="639"/>
      <c r="AC9" s="639"/>
      <c r="AD9" s="640">
        <v>3044</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143991</v>
      </c>
      <c r="BH9" s="637"/>
      <c r="BI9" s="637"/>
      <c r="BJ9" s="637"/>
      <c r="BK9" s="637"/>
      <c r="BL9" s="637"/>
      <c r="BM9" s="637"/>
      <c r="BN9" s="638"/>
      <c r="BO9" s="639">
        <v>20.5</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657379</v>
      </c>
      <c r="CS9" s="637"/>
      <c r="CT9" s="637"/>
      <c r="CU9" s="637"/>
      <c r="CV9" s="637"/>
      <c r="CW9" s="637"/>
      <c r="CX9" s="637"/>
      <c r="CY9" s="638"/>
      <c r="CZ9" s="639">
        <v>8.1</v>
      </c>
      <c r="DA9" s="639"/>
      <c r="DB9" s="639"/>
      <c r="DC9" s="639"/>
      <c r="DD9" s="645">
        <v>43877</v>
      </c>
      <c r="DE9" s="637"/>
      <c r="DF9" s="637"/>
      <c r="DG9" s="637"/>
      <c r="DH9" s="637"/>
      <c r="DI9" s="637"/>
      <c r="DJ9" s="637"/>
      <c r="DK9" s="637"/>
      <c r="DL9" s="637"/>
      <c r="DM9" s="637"/>
      <c r="DN9" s="637"/>
      <c r="DO9" s="637"/>
      <c r="DP9" s="638"/>
      <c r="DQ9" s="645">
        <v>473375</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12184</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3020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122675</v>
      </c>
      <c r="S11" s="637"/>
      <c r="T11" s="637"/>
      <c r="U11" s="637"/>
      <c r="V11" s="637"/>
      <c r="W11" s="637"/>
      <c r="X11" s="637"/>
      <c r="Y11" s="638"/>
      <c r="Z11" s="641">
        <v>1.4</v>
      </c>
      <c r="AA11" s="642"/>
      <c r="AB11" s="642"/>
      <c r="AC11" s="648"/>
      <c r="AD11" s="645">
        <v>122675</v>
      </c>
      <c r="AE11" s="637"/>
      <c r="AF11" s="637"/>
      <c r="AG11" s="637"/>
      <c r="AH11" s="637"/>
      <c r="AI11" s="637"/>
      <c r="AJ11" s="637"/>
      <c r="AK11" s="638"/>
      <c r="AL11" s="641">
        <v>3.5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7010</v>
      </c>
      <c r="BH11" s="637"/>
      <c r="BI11" s="637"/>
      <c r="BJ11" s="637"/>
      <c r="BK11" s="637"/>
      <c r="BL11" s="637"/>
      <c r="BM11" s="637"/>
      <c r="BN11" s="638"/>
      <c r="BO11" s="639">
        <v>1</v>
      </c>
      <c r="BP11" s="639"/>
      <c r="BQ11" s="639"/>
      <c r="BR11" s="639"/>
      <c r="BS11" s="640">
        <v>2004</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469654</v>
      </c>
      <c r="CS11" s="637"/>
      <c r="CT11" s="637"/>
      <c r="CU11" s="637"/>
      <c r="CV11" s="637"/>
      <c r="CW11" s="637"/>
      <c r="CX11" s="637"/>
      <c r="CY11" s="638"/>
      <c r="CZ11" s="639">
        <v>5.8</v>
      </c>
      <c r="DA11" s="639"/>
      <c r="DB11" s="639"/>
      <c r="DC11" s="639"/>
      <c r="DD11" s="645">
        <v>7679</v>
      </c>
      <c r="DE11" s="637"/>
      <c r="DF11" s="637"/>
      <c r="DG11" s="637"/>
      <c r="DH11" s="637"/>
      <c r="DI11" s="637"/>
      <c r="DJ11" s="637"/>
      <c r="DK11" s="637"/>
      <c r="DL11" s="637"/>
      <c r="DM11" s="637"/>
      <c r="DN11" s="637"/>
      <c r="DO11" s="637"/>
      <c r="DP11" s="638"/>
      <c r="DQ11" s="645">
        <v>254093</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472826</v>
      </c>
      <c r="BH12" s="637"/>
      <c r="BI12" s="637"/>
      <c r="BJ12" s="637"/>
      <c r="BK12" s="637"/>
      <c r="BL12" s="637"/>
      <c r="BM12" s="637"/>
      <c r="BN12" s="638"/>
      <c r="BO12" s="639">
        <v>67.400000000000006</v>
      </c>
      <c r="BP12" s="639"/>
      <c r="BQ12" s="639"/>
      <c r="BR12" s="639"/>
      <c r="BS12" s="640">
        <v>46498</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1881952</v>
      </c>
      <c r="CS12" s="637"/>
      <c r="CT12" s="637"/>
      <c r="CU12" s="637"/>
      <c r="CV12" s="637"/>
      <c r="CW12" s="637"/>
      <c r="CX12" s="637"/>
      <c r="CY12" s="638"/>
      <c r="CZ12" s="639">
        <v>23.3</v>
      </c>
      <c r="DA12" s="639"/>
      <c r="DB12" s="639"/>
      <c r="DC12" s="639"/>
      <c r="DD12" s="645">
        <v>329299</v>
      </c>
      <c r="DE12" s="637"/>
      <c r="DF12" s="637"/>
      <c r="DG12" s="637"/>
      <c r="DH12" s="637"/>
      <c r="DI12" s="637"/>
      <c r="DJ12" s="637"/>
      <c r="DK12" s="637"/>
      <c r="DL12" s="637"/>
      <c r="DM12" s="637"/>
      <c r="DN12" s="637"/>
      <c r="DO12" s="637"/>
      <c r="DP12" s="638"/>
      <c r="DQ12" s="645">
        <v>632281</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353619</v>
      </c>
      <c r="BH13" s="637"/>
      <c r="BI13" s="637"/>
      <c r="BJ13" s="637"/>
      <c r="BK13" s="637"/>
      <c r="BL13" s="637"/>
      <c r="BM13" s="637"/>
      <c r="BN13" s="638"/>
      <c r="BO13" s="639">
        <v>50.4</v>
      </c>
      <c r="BP13" s="639"/>
      <c r="BQ13" s="639"/>
      <c r="BR13" s="639"/>
      <c r="BS13" s="640">
        <v>46498</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954173</v>
      </c>
      <c r="CS13" s="637"/>
      <c r="CT13" s="637"/>
      <c r="CU13" s="637"/>
      <c r="CV13" s="637"/>
      <c r="CW13" s="637"/>
      <c r="CX13" s="637"/>
      <c r="CY13" s="638"/>
      <c r="CZ13" s="639">
        <v>11.8</v>
      </c>
      <c r="DA13" s="639"/>
      <c r="DB13" s="639"/>
      <c r="DC13" s="639"/>
      <c r="DD13" s="645">
        <v>336305</v>
      </c>
      <c r="DE13" s="637"/>
      <c r="DF13" s="637"/>
      <c r="DG13" s="637"/>
      <c r="DH13" s="637"/>
      <c r="DI13" s="637"/>
      <c r="DJ13" s="637"/>
      <c r="DK13" s="637"/>
      <c r="DL13" s="637"/>
      <c r="DM13" s="637"/>
      <c r="DN13" s="637"/>
      <c r="DO13" s="637"/>
      <c r="DP13" s="638"/>
      <c r="DQ13" s="645">
        <v>348613</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20825</v>
      </c>
      <c r="BH14" s="637"/>
      <c r="BI14" s="637"/>
      <c r="BJ14" s="637"/>
      <c r="BK14" s="637"/>
      <c r="BL14" s="637"/>
      <c r="BM14" s="637"/>
      <c r="BN14" s="638"/>
      <c r="BO14" s="639">
        <v>3</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204167</v>
      </c>
      <c r="CS14" s="637"/>
      <c r="CT14" s="637"/>
      <c r="CU14" s="637"/>
      <c r="CV14" s="637"/>
      <c r="CW14" s="637"/>
      <c r="CX14" s="637"/>
      <c r="CY14" s="638"/>
      <c r="CZ14" s="639">
        <v>2.5</v>
      </c>
      <c r="DA14" s="639"/>
      <c r="DB14" s="639"/>
      <c r="DC14" s="639"/>
      <c r="DD14" s="645">
        <v>1000</v>
      </c>
      <c r="DE14" s="637"/>
      <c r="DF14" s="637"/>
      <c r="DG14" s="637"/>
      <c r="DH14" s="637"/>
      <c r="DI14" s="637"/>
      <c r="DJ14" s="637"/>
      <c r="DK14" s="637"/>
      <c r="DL14" s="637"/>
      <c r="DM14" s="637"/>
      <c r="DN14" s="637"/>
      <c r="DO14" s="637"/>
      <c r="DP14" s="638"/>
      <c r="DQ14" s="645">
        <v>197887</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5988</v>
      </c>
      <c r="S15" s="637"/>
      <c r="T15" s="637"/>
      <c r="U15" s="637"/>
      <c r="V15" s="637"/>
      <c r="W15" s="637"/>
      <c r="X15" s="637"/>
      <c r="Y15" s="638"/>
      <c r="Z15" s="639">
        <v>0.1</v>
      </c>
      <c r="AA15" s="639"/>
      <c r="AB15" s="639"/>
      <c r="AC15" s="639"/>
      <c r="AD15" s="640">
        <v>5988</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26601</v>
      </c>
      <c r="BH15" s="637"/>
      <c r="BI15" s="637"/>
      <c r="BJ15" s="637"/>
      <c r="BK15" s="637"/>
      <c r="BL15" s="637"/>
      <c r="BM15" s="637"/>
      <c r="BN15" s="638"/>
      <c r="BO15" s="639">
        <v>3.8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1111861</v>
      </c>
      <c r="CS15" s="637"/>
      <c r="CT15" s="637"/>
      <c r="CU15" s="637"/>
      <c r="CV15" s="637"/>
      <c r="CW15" s="637"/>
      <c r="CX15" s="637"/>
      <c r="CY15" s="638"/>
      <c r="CZ15" s="639">
        <v>13.8</v>
      </c>
      <c r="DA15" s="639"/>
      <c r="DB15" s="639"/>
      <c r="DC15" s="639"/>
      <c r="DD15" s="645">
        <v>729935</v>
      </c>
      <c r="DE15" s="637"/>
      <c r="DF15" s="637"/>
      <c r="DG15" s="637"/>
      <c r="DH15" s="637"/>
      <c r="DI15" s="637"/>
      <c r="DJ15" s="637"/>
      <c r="DK15" s="637"/>
      <c r="DL15" s="637"/>
      <c r="DM15" s="637"/>
      <c r="DN15" s="637"/>
      <c r="DO15" s="637"/>
      <c r="DP15" s="638"/>
      <c r="DQ15" s="645">
        <v>376599</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6434</v>
      </c>
      <c r="S16" s="637"/>
      <c r="T16" s="637"/>
      <c r="U16" s="637"/>
      <c r="V16" s="637"/>
      <c r="W16" s="637"/>
      <c r="X16" s="637"/>
      <c r="Y16" s="638"/>
      <c r="Z16" s="639">
        <v>0.1</v>
      </c>
      <c r="AA16" s="639"/>
      <c r="AB16" s="639"/>
      <c r="AC16" s="639"/>
      <c r="AD16" s="640">
        <v>6434</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129593</v>
      </c>
      <c r="CS16" s="637"/>
      <c r="CT16" s="637"/>
      <c r="CU16" s="637"/>
      <c r="CV16" s="637"/>
      <c r="CW16" s="637"/>
      <c r="CX16" s="637"/>
      <c r="CY16" s="638"/>
      <c r="CZ16" s="639">
        <v>1.6</v>
      </c>
      <c r="DA16" s="639"/>
      <c r="DB16" s="639"/>
      <c r="DC16" s="639"/>
      <c r="DD16" s="645" t="s">
        <v>122</v>
      </c>
      <c r="DE16" s="637"/>
      <c r="DF16" s="637"/>
      <c r="DG16" s="637"/>
      <c r="DH16" s="637"/>
      <c r="DI16" s="637"/>
      <c r="DJ16" s="637"/>
      <c r="DK16" s="637"/>
      <c r="DL16" s="637"/>
      <c r="DM16" s="637"/>
      <c r="DN16" s="637"/>
      <c r="DO16" s="637"/>
      <c r="DP16" s="638"/>
      <c r="DQ16" s="645">
        <v>53272</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19494</v>
      </c>
      <c r="S17" s="637"/>
      <c r="T17" s="637"/>
      <c r="U17" s="637"/>
      <c r="V17" s="637"/>
      <c r="W17" s="637"/>
      <c r="X17" s="637"/>
      <c r="Y17" s="638"/>
      <c r="Z17" s="639">
        <v>0.2</v>
      </c>
      <c r="AA17" s="639"/>
      <c r="AB17" s="639"/>
      <c r="AC17" s="639"/>
      <c r="AD17" s="640">
        <v>19494</v>
      </c>
      <c r="AE17" s="640"/>
      <c r="AF17" s="640"/>
      <c r="AG17" s="640"/>
      <c r="AH17" s="640"/>
      <c r="AI17" s="640"/>
      <c r="AJ17" s="640"/>
      <c r="AK17" s="640"/>
      <c r="AL17" s="641">
        <v>0.6</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662249</v>
      </c>
      <c r="CS17" s="637"/>
      <c r="CT17" s="637"/>
      <c r="CU17" s="637"/>
      <c r="CV17" s="637"/>
      <c r="CW17" s="637"/>
      <c r="CX17" s="637"/>
      <c r="CY17" s="638"/>
      <c r="CZ17" s="639">
        <v>8.1999999999999993</v>
      </c>
      <c r="DA17" s="639"/>
      <c r="DB17" s="639"/>
      <c r="DC17" s="639"/>
      <c r="DD17" s="645" t="s">
        <v>122</v>
      </c>
      <c r="DE17" s="637"/>
      <c r="DF17" s="637"/>
      <c r="DG17" s="637"/>
      <c r="DH17" s="637"/>
      <c r="DI17" s="637"/>
      <c r="DJ17" s="637"/>
      <c r="DK17" s="637"/>
      <c r="DL17" s="637"/>
      <c r="DM17" s="637"/>
      <c r="DN17" s="637"/>
      <c r="DO17" s="637"/>
      <c r="DP17" s="638"/>
      <c r="DQ17" s="645">
        <v>660218</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1016</v>
      </c>
      <c r="S18" s="637"/>
      <c r="T18" s="637"/>
      <c r="U18" s="637"/>
      <c r="V18" s="637"/>
      <c r="W18" s="637"/>
      <c r="X18" s="637"/>
      <c r="Y18" s="638"/>
      <c r="Z18" s="639">
        <v>0</v>
      </c>
      <c r="AA18" s="639"/>
      <c r="AB18" s="639"/>
      <c r="AC18" s="639"/>
      <c r="AD18" s="640">
        <v>1016</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18478</v>
      </c>
      <c r="S19" s="637"/>
      <c r="T19" s="637"/>
      <c r="U19" s="637"/>
      <c r="V19" s="637"/>
      <c r="W19" s="637"/>
      <c r="X19" s="637"/>
      <c r="Y19" s="638"/>
      <c r="Z19" s="639">
        <v>0.2</v>
      </c>
      <c r="AA19" s="639"/>
      <c r="AB19" s="639"/>
      <c r="AC19" s="639"/>
      <c r="AD19" s="640">
        <v>18478</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10616</v>
      </c>
      <c r="BH19" s="637"/>
      <c r="BI19" s="637"/>
      <c r="BJ19" s="637"/>
      <c r="BK19" s="637"/>
      <c r="BL19" s="637"/>
      <c r="BM19" s="637"/>
      <c r="BN19" s="638"/>
      <c r="BO19" s="639">
        <v>1.5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10616</v>
      </c>
      <c r="BH20" s="637"/>
      <c r="BI20" s="637"/>
      <c r="BJ20" s="637"/>
      <c r="BK20" s="637"/>
      <c r="BL20" s="637"/>
      <c r="BM20" s="637"/>
      <c r="BN20" s="638"/>
      <c r="BO20" s="639">
        <v>1.5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8079688</v>
      </c>
      <c r="CS20" s="637"/>
      <c r="CT20" s="637"/>
      <c r="CU20" s="637"/>
      <c r="CV20" s="637"/>
      <c r="CW20" s="637"/>
      <c r="CX20" s="637"/>
      <c r="CY20" s="638"/>
      <c r="CZ20" s="639">
        <v>100</v>
      </c>
      <c r="DA20" s="639"/>
      <c r="DB20" s="639"/>
      <c r="DC20" s="639"/>
      <c r="DD20" s="645">
        <v>1477566</v>
      </c>
      <c r="DE20" s="637"/>
      <c r="DF20" s="637"/>
      <c r="DG20" s="637"/>
      <c r="DH20" s="637"/>
      <c r="DI20" s="637"/>
      <c r="DJ20" s="637"/>
      <c r="DK20" s="637"/>
      <c r="DL20" s="637"/>
      <c r="DM20" s="637"/>
      <c r="DN20" s="637"/>
      <c r="DO20" s="637"/>
      <c r="DP20" s="638"/>
      <c r="DQ20" s="645">
        <v>4434199</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3231584</v>
      </c>
      <c r="S21" s="637"/>
      <c r="T21" s="637"/>
      <c r="U21" s="637"/>
      <c r="V21" s="637"/>
      <c r="W21" s="637"/>
      <c r="X21" s="637"/>
      <c r="Y21" s="638"/>
      <c r="Z21" s="639">
        <v>37.5</v>
      </c>
      <c r="AA21" s="639"/>
      <c r="AB21" s="639"/>
      <c r="AC21" s="639"/>
      <c r="AD21" s="640">
        <v>2558142</v>
      </c>
      <c r="AE21" s="640"/>
      <c r="AF21" s="640"/>
      <c r="AG21" s="640"/>
      <c r="AH21" s="640"/>
      <c r="AI21" s="640"/>
      <c r="AJ21" s="640"/>
      <c r="AK21" s="640"/>
      <c r="AL21" s="641">
        <v>72.900000000000006</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10616</v>
      </c>
      <c r="BH21" s="637"/>
      <c r="BI21" s="637"/>
      <c r="BJ21" s="637"/>
      <c r="BK21" s="637"/>
      <c r="BL21" s="637"/>
      <c r="BM21" s="637"/>
      <c r="BN21" s="638"/>
      <c r="BO21" s="639">
        <v>1.5</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2558142</v>
      </c>
      <c r="S22" s="637"/>
      <c r="T22" s="637"/>
      <c r="U22" s="637"/>
      <c r="V22" s="637"/>
      <c r="W22" s="637"/>
      <c r="X22" s="637"/>
      <c r="Y22" s="638"/>
      <c r="Z22" s="639">
        <v>29.7</v>
      </c>
      <c r="AA22" s="639"/>
      <c r="AB22" s="639"/>
      <c r="AC22" s="639"/>
      <c r="AD22" s="640">
        <v>2558142</v>
      </c>
      <c r="AE22" s="640"/>
      <c r="AF22" s="640"/>
      <c r="AG22" s="640"/>
      <c r="AH22" s="640"/>
      <c r="AI22" s="640"/>
      <c r="AJ22" s="640"/>
      <c r="AK22" s="640"/>
      <c r="AL22" s="641">
        <v>72.900000000000006</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673442</v>
      </c>
      <c r="S23" s="637"/>
      <c r="T23" s="637"/>
      <c r="U23" s="637"/>
      <c r="V23" s="637"/>
      <c r="W23" s="637"/>
      <c r="X23" s="637"/>
      <c r="Y23" s="638"/>
      <c r="Z23" s="639">
        <v>7.8</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2012249</v>
      </c>
      <c r="CS24" s="626"/>
      <c r="CT24" s="626"/>
      <c r="CU24" s="626"/>
      <c r="CV24" s="626"/>
      <c r="CW24" s="626"/>
      <c r="CX24" s="626"/>
      <c r="CY24" s="627"/>
      <c r="CZ24" s="630">
        <v>24.9</v>
      </c>
      <c r="DA24" s="631"/>
      <c r="DB24" s="631"/>
      <c r="DC24" s="647"/>
      <c r="DD24" s="668">
        <v>1785785</v>
      </c>
      <c r="DE24" s="626"/>
      <c r="DF24" s="626"/>
      <c r="DG24" s="626"/>
      <c r="DH24" s="626"/>
      <c r="DI24" s="626"/>
      <c r="DJ24" s="626"/>
      <c r="DK24" s="627"/>
      <c r="DL24" s="668">
        <v>1638724</v>
      </c>
      <c r="DM24" s="626"/>
      <c r="DN24" s="626"/>
      <c r="DO24" s="626"/>
      <c r="DP24" s="626"/>
      <c r="DQ24" s="626"/>
      <c r="DR24" s="626"/>
      <c r="DS24" s="626"/>
      <c r="DT24" s="626"/>
      <c r="DU24" s="626"/>
      <c r="DV24" s="627"/>
      <c r="DW24" s="630">
        <v>46.6</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4180589</v>
      </c>
      <c r="S25" s="637"/>
      <c r="T25" s="637"/>
      <c r="U25" s="637"/>
      <c r="V25" s="637"/>
      <c r="W25" s="637"/>
      <c r="X25" s="637"/>
      <c r="Y25" s="638"/>
      <c r="Z25" s="639">
        <v>48.5</v>
      </c>
      <c r="AA25" s="639"/>
      <c r="AB25" s="639"/>
      <c r="AC25" s="639"/>
      <c r="AD25" s="640">
        <v>3507147</v>
      </c>
      <c r="AE25" s="640"/>
      <c r="AF25" s="640"/>
      <c r="AG25" s="640"/>
      <c r="AH25" s="640"/>
      <c r="AI25" s="640"/>
      <c r="AJ25" s="640"/>
      <c r="AK25" s="640"/>
      <c r="AL25" s="641">
        <v>99.9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1048502</v>
      </c>
      <c r="CS25" s="657"/>
      <c r="CT25" s="657"/>
      <c r="CU25" s="657"/>
      <c r="CV25" s="657"/>
      <c r="CW25" s="657"/>
      <c r="CX25" s="657"/>
      <c r="CY25" s="658"/>
      <c r="CZ25" s="641">
        <v>13</v>
      </c>
      <c r="DA25" s="669"/>
      <c r="DB25" s="669"/>
      <c r="DC25" s="671"/>
      <c r="DD25" s="645">
        <v>985265</v>
      </c>
      <c r="DE25" s="657"/>
      <c r="DF25" s="657"/>
      <c r="DG25" s="657"/>
      <c r="DH25" s="657"/>
      <c r="DI25" s="657"/>
      <c r="DJ25" s="657"/>
      <c r="DK25" s="658"/>
      <c r="DL25" s="645">
        <v>905885</v>
      </c>
      <c r="DM25" s="657"/>
      <c r="DN25" s="657"/>
      <c r="DO25" s="657"/>
      <c r="DP25" s="657"/>
      <c r="DQ25" s="657"/>
      <c r="DR25" s="657"/>
      <c r="DS25" s="657"/>
      <c r="DT25" s="657"/>
      <c r="DU25" s="657"/>
      <c r="DV25" s="658"/>
      <c r="DW25" s="641">
        <v>25.8</v>
      </c>
      <c r="DX25" s="669"/>
      <c r="DY25" s="669"/>
      <c r="DZ25" s="669"/>
      <c r="EA25" s="669"/>
      <c r="EB25" s="669"/>
      <c r="EC25" s="670"/>
    </row>
    <row r="26" spans="2:133" ht="11.25" customHeight="1" x14ac:dyDescent="0.15">
      <c r="B26" s="633" t="s">
        <v>284</v>
      </c>
      <c r="C26" s="634"/>
      <c r="D26" s="634"/>
      <c r="E26" s="634"/>
      <c r="F26" s="634"/>
      <c r="G26" s="634"/>
      <c r="H26" s="634"/>
      <c r="I26" s="634"/>
      <c r="J26" s="634"/>
      <c r="K26" s="634"/>
      <c r="L26" s="634"/>
      <c r="M26" s="634"/>
      <c r="N26" s="634"/>
      <c r="O26" s="634"/>
      <c r="P26" s="634"/>
      <c r="Q26" s="635"/>
      <c r="R26" s="636">
        <v>781</v>
      </c>
      <c r="S26" s="637"/>
      <c r="T26" s="637"/>
      <c r="U26" s="637"/>
      <c r="V26" s="637"/>
      <c r="W26" s="637"/>
      <c r="X26" s="637"/>
      <c r="Y26" s="638"/>
      <c r="Z26" s="639">
        <v>0</v>
      </c>
      <c r="AA26" s="639"/>
      <c r="AB26" s="639"/>
      <c r="AC26" s="639"/>
      <c r="AD26" s="640">
        <v>781</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553630</v>
      </c>
      <c r="CS26" s="637"/>
      <c r="CT26" s="637"/>
      <c r="CU26" s="637"/>
      <c r="CV26" s="637"/>
      <c r="CW26" s="637"/>
      <c r="CX26" s="637"/>
      <c r="CY26" s="638"/>
      <c r="CZ26" s="641">
        <v>6.9</v>
      </c>
      <c r="DA26" s="669"/>
      <c r="DB26" s="669"/>
      <c r="DC26" s="671"/>
      <c r="DD26" s="645">
        <v>518351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287</v>
      </c>
      <c r="C27" s="634"/>
      <c r="D27" s="634"/>
      <c r="E27" s="634"/>
      <c r="F27" s="634"/>
      <c r="G27" s="634"/>
      <c r="H27" s="634"/>
      <c r="I27" s="634"/>
      <c r="J27" s="634"/>
      <c r="K27" s="634"/>
      <c r="L27" s="634"/>
      <c r="M27" s="634"/>
      <c r="N27" s="634"/>
      <c r="O27" s="634"/>
      <c r="P27" s="634"/>
      <c r="Q27" s="635"/>
      <c r="R27" s="636">
        <v>12656</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701360</v>
      </c>
      <c r="BH27" s="637"/>
      <c r="BI27" s="637"/>
      <c r="BJ27" s="637"/>
      <c r="BK27" s="637"/>
      <c r="BL27" s="637"/>
      <c r="BM27" s="637"/>
      <c r="BN27" s="638"/>
      <c r="BO27" s="639">
        <v>100</v>
      </c>
      <c r="BP27" s="639"/>
      <c r="BQ27" s="639"/>
      <c r="BR27" s="639"/>
      <c r="BS27" s="640">
        <v>48502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301498</v>
      </c>
      <c r="CS27" s="657"/>
      <c r="CT27" s="657"/>
      <c r="CU27" s="657"/>
      <c r="CV27" s="657"/>
      <c r="CW27" s="657"/>
      <c r="CX27" s="657"/>
      <c r="CY27" s="658"/>
      <c r="CZ27" s="641">
        <v>3.7</v>
      </c>
      <c r="DA27" s="669"/>
      <c r="DB27" s="669"/>
      <c r="DC27" s="671"/>
      <c r="DD27" s="645">
        <v>140302</v>
      </c>
      <c r="DE27" s="657"/>
      <c r="DF27" s="657"/>
      <c r="DG27" s="657"/>
      <c r="DH27" s="657"/>
      <c r="DI27" s="657"/>
      <c r="DJ27" s="657"/>
      <c r="DK27" s="658"/>
      <c r="DL27" s="645">
        <v>72621</v>
      </c>
      <c r="DM27" s="657"/>
      <c r="DN27" s="657"/>
      <c r="DO27" s="657"/>
      <c r="DP27" s="657"/>
      <c r="DQ27" s="657"/>
      <c r="DR27" s="657"/>
      <c r="DS27" s="657"/>
      <c r="DT27" s="657"/>
      <c r="DU27" s="657"/>
      <c r="DV27" s="658"/>
      <c r="DW27" s="641">
        <v>2.1</v>
      </c>
      <c r="DX27" s="669"/>
      <c r="DY27" s="669"/>
      <c r="DZ27" s="669"/>
      <c r="EA27" s="669"/>
      <c r="EB27" s="669"/>
      <c r="EC27" s="670"/>
    </row>
    <row r="28" spans="2:133" ht="11.25" customHeight="1" x14ac:dyDescent="0.15">
      <c r="B28" s="633" t="s">
        <v>290</v>
      </c>
      <c r="C28" s="634"/>
      <c r="D28" s="634"/>
      <c r="E28" s="634"/>
      <c r="F28" s="634"/>
      <c r="G28" s="634"/>
      <c r="H28" s="634"/>
      <c r="I28" s="634"/>
      <c r="J28" s="634"/>
      <c r="K28" s="634"/>
      <c r="L28" s="634"/>
      <c r="M28" s="634"/>
      <c r="N28" s="634"/>
      <c r="O28" s="634"/>
      <c r="P28" s="634"/>
      <c r="Q28" s="635"/>
      <c r="R28" s="636">
        <v>67704</v>
      </c>
      <c r="S28" s="637"/>
      <c r="T28" s="637"/>
      <c r="U28" s="637"/>
      <c r="V28" s="637"/>
      <c r="W28" s="637"/>
      <c r="X28" s="637"/>
      <c r="Y28" s="638"/>
      <c r="Z28" s="639">
        <v>0.8</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662249</v>
      </c>
      <c r="CS28" s="637"/>
      <c r="CT28" s="637"/>
      <c r="CU28" s="637"/>
      <c r="CV28" s="637"/>
      <c r="CW28" s="637"/>
      <c r="CX28" s="637"/>
      <c r="CY28" s="638"/>
      <c r="CZ28" s="641">
        <v>8.1999999999999993</v>
      </c>
      <c r="DA28" s="669"/>
      <c r="DB28" s="669"/>
      <c r="DC28" s="671"/>
      <c r="DD28" s="645">
        <v>660218</v>
      </c>
      <c r="DE28" s="637"/>
      <c r="DF28" s="637"/>
      <c r="DG28" s="637"/>
      <c r="DH28" s="637"/>
      <c r="DI28" s="637"/>
      <c r="DJ28" s="637"/>
      <c r="DK28" s="638"/>
      <c r="DL28" s="645">
        <v>660218</v>
      </c>
      <c r="DM28" s="637"/>
      <c r="DN28" s="637"/>
      <c r="DO28" s="637"/>
      <c r="DP28" s="637"/>
      <c r="DQ28" s="637"/>
      <c r="DR28" s="637"/>
      <c r="DS28" s="637"/>
      <c r="DT28" s="637"/>
      <c r="DU28" s="637"/>
      <c r="DV28" s="638"/>
      <c r="DW28" s="641">
        <v>18.8</v>
      </c>
      <c r="DX28" s="669"/>
      <c r="DY28" s="669"/>
      <c r="DZ28" s="669"/>
      <c r="EA28" s="669"/>
      <c r="EB28" s="669"/>
      <c r="EC28" s="670"/>
    </row>
    <row r="29" spans="2:133" ht="11.25" customHeight="1" x14ac:dyDescent="0.15">
      <c r="B29" s="633" t="s">
        <v>292</v>
      </c>
      <c r="C29" s="634"/>
      <c r="D29" s="634"/>
      <c r="E29" s="634"/>
      <c r="F29" s="634"/>
      <c r="G29" s="634"/>
      <c r="H29" s="634"/>
      <c r="I29" s="634"/>
      <c r="J29" s="634"/>
      <c r="K29" s="634"/>
      <c r="L29" s="634"/>
      <c r="M29" s="634"/>
      <c r="N29" s="634"/>
      <c r="O29" s="634"/>
      <c r="P29" s="634"/>
      <c r="Q29" s="635"/>
      <c r="R29" s="636">
        <v>2766</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662249</v>
      </c>
      <c r="CS29" s="657"/>
      <c r="CT29" s="657"/>
      <c r="CU29" s="657"/>
      <c r="CV29" s="657"/>
      <c r="CW29" s="657"/>
      <c r="CX29" s="657"/>
      <c r="CY29" s="658"/>
      <c r="CZ29" s="641">
        <v>8.1999999999999993</v>
      </c>
      <c r="DA29" s="669"/>
      <c r="DB29" s="669"/>
      <c r="DC29" s="671"/>
      <c r="DD29" s="645">
        <v>660218</v>
      </c>
      <c r="DE29" s="657"/>
      <c r="DF29" s="657"/>
      <c r="DG29" s="657"/>
      <c r="DH29" s="657"/>
      <c r="DI29" s="657"/>
      <c r="DJ29" s="657"/>
      <c r="DK29" s="658"/>
      <c r="DL29" s="645">
        <v>660218</v>
      </c>
      <c r="DM29" s="657"/>
      <c r="DN29" s="657"/>
      <c r="DO29" s="657"/>
      <c r="DP29" s="657"/>
      <c r="DQ29" s="657"/>
      <c r="DR29" s="657"/>
      <c r="DS29" s="657"/>
      <c r="DT29" s="657"/>
      <c r="DU29" s="657"/>
      <c r="DV29" s="658"/>
      <c r="DW29" s="641">
        <v>18.8</v>
      </c>
      <c r="DX29" s="669"/>
      <c r="DY29" s="669"/>
      <c r="DZ29" s="669"/>
      <c r="EA29" s="669"/>
      <c r="EB29" s="669"/>
      <c r="EC29" s="670"/>
    </row>
    <row r="30" spans="2:133" ht="11.25" customHeight="1" x14ac:dyDescent="0.15">
      <c r="B30" s="633" t="s">
        <v>294</v>
      </c>
      <c r="C30" s="634"/>
      <c r="D30" s="634"/>
      <c r="E30" s="634"/>
      <c r="F30" s="634"/>
      <c r="G30" s="634"/>
      <c r="H30" s="634"/>
      <c r="I30" s="634"/>
      <c r="J30" s="634"/>
      <c r="K30" s="634"/>
      <c r="L30" s="634"/>
      <c r="M30" s="634"/>
      <c r="N30" s="634"/>
      <c r="O30" s="634"/>
      <c r="P30" s="634"/>
      <c r="Q30" s="635"/>
      <c r="R30" s="636">
        <v>1174140</v>
      </c>
      <c r="S30" s="637"/>
      <c r="T30" s="637"/>
      <c r="U30" s="637"/>
      <c r="V30" s="637"/>
      <c r="W30" s="637"/>
      <c r="X30" s="637"/>
      <c r="Y30" s="638"/>
      <c r="Z30" s="639">
        <v>13.6</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643518</v>
      </c>
      <c r="CS30" s="637"/>
      <c r="CT30" s="637"/>
      <c r="CU30" s="637"/>
      <c r="CV30" s="637"/>
      <c r="CW30" s="637"/>
      <c r="CX30" s="637"/>
      <c r="CY30" s="638"/>
      <c r="CZ30" s="641">
        <v>8</v>
      </c>
      <c r="DA30" s="669"/>
      <c r="DB30" s="669"/>
      <c r="DC30" s="671"/>
      <c r="DD30" s="645">
        <v>641675</v>
      </c>
      <c r="DE30" s="637"/>
      <c r="DF30" s="637"/>
      <c r="DG30" s="637"/>
      <c r="DH30" s="637"/>
      <c r="DI30" s="637"/>
      <c r="DJ30" s="637"/>
      <c r="DK30" s="638"/>
      <c r="DL30" s="645">
        <v>641675</v>
      </c>
      <c r="DM30" s="637"/>
      <c r="DN30" s="637"/>
      <c r="DO30" s="637"/>
      <c r="DP30" s="637"/>
      <c r="DQ30" s="637"/>
      <c r="DR30" s="637"/>
      <c r="DS30" s="637"/>
      <c r="DT30" s="637"/>
      <c r="DU30" s="637"/>
      <c r="DV30" s="638"/>
      <c r="DW30" s="641">
        <v>18.2</v>
      </c>
      <c r="DX30" s="669"/>
      <c r="DY30" s="669"/>
      <c r="DZ30" s="669"/>
      <c r="EA30" s="669"/>
      <c r="EB30" s="669"/>
      <c r="EC30" s="670"/>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99.2</v>
      </c>
      <c r="BH31" s="680"/>
      <c r="BI31" s="680"/>
      <c r="BJ31" s="680"/>
      <c r="BK31" s="680"/>
      <c r="BL31" s="680"/>
      <c r="BM31" s="631">
        <v>96.2</v>
      </c>
      <c r="BN31" s="680"/>
      <c r="BO31" s="680"/>
      <c r="BP31" s="680"/>
      <c r="BQ31" s="681"/>
      <c r="BR31" s="683">
        <v>99.1</v>
      </c>
      <c r="BS31" s="680"/>
      <c r="BT31" s="680"/>
      <c r="BU31" s="680"/>
      <c r="BV31" s="680"/>
      <c r="BW31" s="680"/>
      <c r="BX31" s="631">
        <v>96.8</v>
      </c>
      <c r="BY31" s="680"/>
      <c r="BZ31" s="680"/>
      <c r="CA31" s="680"/>
      <c r="CB31" s="681"/>
      <c r="CD31" s="676"/>
      <c r="CE31" s="677"/>
      <c r="CF31" s="633" t="s">
        <v>301</v>
      </c>
      <c r="CG31" s="634"/>
      <c r="CH31" s="634"/>
      <c r="CI31" s="634"/>
      <c r="CJ31" s="634"/>
      <c r="CK31" s="634"/>
      <c r="CL31" s="634"/>
      <c r="CM31" s="634"/>
      <c r="CN31" s="634"/>
      <c r="CO31" s="634"/>
      <c r="CP31" s="634"/>
      <c r="CQ31" s="635"/>
      <c r="CR31" s="636">
        <v>18731</v>
      </c>
      <c r="CS31" s="657"/>
      <c r="CT31" s="657"/>
      <c r="CU31" s="657"/>
      <c r="CV31" s="657"/>
      <c r="CW31" s="657"/>
      <c r="CX31" s="657"/>
      <c r="CY31" s="658"/>
      <c r="CZ31" s="641">
        <v>0.2</v>
      </c>
      <c r="DA31" s="669"/>
      <c r="DB31" s="669"/>
      <c r="DC31" s="671"/>
      <c r="DD31" s="645">
        <v>18543</v>
      </c>
      <c r="DE31" s="657"/>
      <c r="DF31" s="657"/>
      <c r="DG31" s="657"/>
      <c r="DH31" s="657"/>
      <c r="DI31" s="657"/>
      <c r="DJ31" s="657"/>
      <c r="DK31" s="658"/>
      <c r="DL31" s="645">
        <v>18543</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15">
      <c r="B32" s="633" t="s">
        <v>302</v>
      </c>
      <c r="C32" s="634"/>
      <c r="D32" s="634"/>
      <c r="E32" s="634"/>
      <c r="F32" s="634"/>
      <c r="G32" s="634"/>
      <c r="H32" s="634"/>
      <c r="I32" s="634"/>
      <c r="J32" s="634"/>
      <c r="K32" s="634"/>
      <c r="L32" s="634"/>
      <c r="M32" s="634"/>
      <c r="N32" s="634"/>
      <c r="O32" s="634"/>
      <c r="P32" s="634"/>
      <c r="Q32" s="635"/>
      <c r="R32" s="636">
        <v>299563</v>
      </c>
      <c r="S32" s="637"/>
      <c r="T32" s="637"/>
      <c r="U32" s="637"/>
      <c r="V32" s="637"/>
      <c r="W32" s="637"/>
      <c r="X32" s="637"/>
      <c r="Y32" s="638"/>
      <c r="Z32" s="639">
        <v>3.5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99.1</v>
      </c>
      <c r="BH32" s="657"/>
      <c r="BI32" s="657"/>
      <c r="BJ32" s="657"/>
      <c r="BK32" s="657"/>
      <c r="BL32" s="657"/>
      <c r="BM32" s="642">
        <v>97.5</v>
      </c>
      <c r="BN32" s="657"/>
      <c r="BO32" s="657"/>
      <c r="BP32" s="657"/>
      <c r="BQ32" s="682"/>
      <c r="BR32" s="693">
        <v>99.3</v>
      </c>
      <c r="BS32" s="657"/>
      <c r="BT32" s="657"/>
      <c r="BU32" s="657"/>
      <c r="BV32" s="657"/>
      <c r="BW32" s="657"/>
      <c r="BX32" s="642">
        <v>98.1</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306</v>
      </c>
      <c r="C33" s="634"/>
      <c r="D33" s="634"/>
      <c r="E33" s="634"/>
      <c r="F33" s="634"/>
      <c r="G33" s="634"/>
      <c r="H33" s="634"/>
      <c r="I33" s="634"/>
      <c r="J33" s="634"/>
      <c r="K33" s="634"/>
      <c r="L33" s="634"/>
      <c r="M33" s="634"/>
      <c r="N33" s="634"/>
      <c r="O33" s="634"/>
      <c r="P33" s="634"/>
      <c r="Q33" s="635"/>
      <c r="R33" s="636">
        <v>36124</v>
      </c>
      <c r="S33" s="637"/>
      <c r="T33" s="637"/>
      <c r="U33" s="637"/>
      <c r="V33" s="637"/>
      <c r="W33" s="637"/>
      <c r="X33" s="637"/>
      <c r="Y33" s="638"/>
      <c r="Z33" s="639">
        <v>0.4</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98.9</v>
      </c>
      <c r="BH33" s="695"/>
      <c r="BI33" s="695"/>
      <c r="BJ33" s="695"/>
      <c r="BK33" s="695"/>
      <c r="BL33" s="695"/>
      <c r="BM33" s="696">
        <v>93.9</v>
      </c>
      <c r="BN33" s="695"/>
      <c r="BO33" s="695"/>
      <c r="BP33" s="695"/>
      <c r="BQ33" s="697"/>
      <c r="BR33" s="694">
        <v>98.6</v>
      </c>
      <c r="BS33" s="695"/>
      <c r="BT33" s="695"/>
      <c r="BU33" s="695"/>
      <c r="BV33" s="695"/>
      <c r="BW33" s="695"/>
      <c r="BX33" s="696">
        <v>94.6</v>
      </c>
      <c r="BY33" s="695"/>
      <c r="BZ33" s="695"/>
      <c r="CA33" s="695"/>
      <c r="CB33" s="697"/>
      <c r="CD33" s="633" t="s">
        <v>308</v>
      </c>
      <c r="CE33" s="634"/>
      <c r="CF33" s="634"/>
      <c r="CG33" s="634"/>
      <c r="CH33" s="634"/>
      <c r="CI33" s="634"/>
      <c r="CJ33" s="634"/>
      <c r="CK33" s="634"/>
      <c r="CL33" s="634"/>
      <c r="CM33" s="634"/>
      <c r="CN33" s="634"/>
      <c r="CO33" s="634"/>
      <c r="CP33" s="634"/>
      <c r="CQ33" s="635"/>
      <c r="CR33" s="636">
        <v>4460280</v>
      </c>
      <c r="CS33" s="657"/>
      <c r="CT33" s="657"/>
      <c r="CU33" s="657"/>
      <c r="CV33" s="657"/>
      <c r="CW33" s="657"/>
      <c r="CX33" s="657"/>
      <c r="CY33" s="658"/>
      <c r="CZ33" s="641">
        <v>55.2</v>
      </c>
      <c r="DA33" s="669"/>
      <c r="DB33" s="669"/>
      <c r="DC33" s="671"/>
      <c r="DD33" s="645">
        <v>2398894</v>
      </c>
      <c r="DE33" s="657"/>
      <c r="DF33" s="657"/>
      <c r="DG33" s="657"/>
      <c r="DH33" s="657"/>
      <c r="DI33" s="657"/>
      <c r="DJ33" s="657"/>
      <c r="DK33" s="658"/>
      <c r="DL33" s="645">
        <v>1367260</v>
      </c>
      <c r="DM33" s="657"/>
      <c r="DN33" s="657"/>
      <c r="DO33" s="657"/>
      <c r="DP33" s="657"/>
      <c r="DQ33" s="657"/>
      <c r="DR33" s="657"/>
      <c r="DS33" s="657"/>
      <c r="DT33" s="657"/>
      <c r="DU33" s="657"/>
      <c r="DV33" s="658"/>
      <c r="DW33" s="641">
        <v>38.9</v>
      </c>
      <c r="DX33" s="669"/>
      <c r="DY33" s="669"/>
      <c r="DZ33" s="669"/>
      <c r="EA33" s="669"/>
      <c r="EB33" s="669"/>
      <c r="EC33" s="670"/>
    </row>
    <row r="34" spans="2:133" ht="11.25" customHeight="1" x14ac:dyDescent="0.15">
      <c r="B34" s="633" t="s">
        <v>309</v>
      </c>
      <c r="C34" s="634"/>
      <c r="D34" s="634"/>
      <c r="E34" s="634"/>
      <c r="F34" s="634"/>
      <c r="G34" s="634"/>
      <c r="H34" s="634"/>
      <c r="I34" s="634"/>
      <c r="J34" s="634"/>
      <c r="K34" s="634"/>
      <c r="L34" s="634"/>
      <c r="M34" s="634"/>
      <c r="N34" s="634"/>
      <c r="O34" s="634"/>
      <c r="P34" s="634"/>
      <c r="Q34" s="635"/>
      <c r="R34" s="636">
        <v>789812</v>
      </c>
      <c r="S34" s="637"/>
      <c r="T34" s="637"/>
      <c r="U34" s="637"/>
      <c r="V34" s="637"/>
      <c r="W34" s="637"/>
      <c r="X34" s="637"/>
      <c r="Y34" s="638"/>
      <c r="Z34" s="639">
        <v>9.1999999999999993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1180335</v>
      </c>
      <c r="CS34" s="637"/>
      <c r="CT34" s="637"/>
      <c r="CU34" s="637"/>
      <c r="CV34" s="637"/>
      <c r="CW34" s="637"/>
      <c r="CX34" s="637"/>
      <c r="CY34" s="638"/>
      <c r="CZ34" s="641">
        <v>14.6</v>
      </c>
      <c r="DA34" s="669"/>
      <c r="DB34" s="669"/>
      <c r="DC34" s="671"/>
      <c r="DD34" s="645">
        <v>889746</v>
      </c>
      <c r="DE34" s="637"/>
      <c r="DF34" s="637"/>
      <c r="DG34" s="637"/>
      <c r="DH34" s="637"/>
      <c r="DI34" s="637"/>
      <c r="DJ34" s="637"/>
      <c r="DK34" s="638"/>
      <c r="DL34" s="645">
        <v>464391</v>
      </c>
      <c r="DM34" s="637"/>
      <c r="DN34" s="637"/>
      <c r="DO34" s="637"/>
      <c r="DP34" s="637"/>
      <c r="DQ34" s="637"/>
      <c r="DR34" s="637"/>
      <c r="DS34" s="637"/>
      <c r="DT34" s="637"/>
      <c r="DU34" s="637"/>
      <c r="DV34" s="638"/>
      <c r="DW34" s="641">
        <v>13.2</v>
      </c>
      <c r="DX34" s="669"/>
      <c r="DY34" s="669"/>
      <c r="DZ34" s="669"/>
      <c r="EA34" s="669"/>
      <c r="EB34" s="669"/>
      <c r="EC34" s="670"/>
    </row>
    <row r="35" spans="2:133" ht="11.25" customHeight="1" x14ac:dyDescent="0.15">
      <c r="B35" s="633" t="s">
        <v>311</v>
      </c>
      <c r="C35" s="634"/>
      <c r="D35" s="634"/>
      <c r="E35" s="634"/>
      <c r="F35" s="634"/>
      <c r="G35" s="634"/>
      <c r="H35" s="634"/>
      <c r="I35" s="634"/>
      <c r="J35" s="634"/>
      <c r="K35" s="634"/>
      <c r="L35" s="634"/>
      <c r="M35" s="634"/>
      <c r="N35" s="634"/>
      <c r="O35" s="634"/>
      <c r="P35" s="634"/>
      <c r="Q35" s="635"/>
      <c r="R35" s="636">
        <v>823377</v>
      </c>
      <c r="S35" s="637"/>
      <c r="T35" s="637"/>
      <c r="U35" s="637"/>
      <c r="V35" s="637"/>
      <c r="W35" s="637"/>
      <c r="X35" s="637"/>
      <c r="Y35" s="638"/>
      <c r="Z35" s="639">
        <v>9.6</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280590</v>
      </c>
      <c r="CS35" s="657"/>
      <c r="CT35" s="657"/>
      <c r="CU35" s="657"/>
      <c r="CV35" s="657"/>
      <c r="CW35" s="657"/>
      <c r="CX35" s="657"/>
      <c r="CY35" s="658"/>
      <c r="CZ35" s="641">
        <v>3.5</v>
      </c>
      <c r="DA35" s="669"/>
      <c r="DB35" s="669"/>
      <c r="DC35" s="671"/>
      <c r="DD35" s="645">
        <v>67788</v>
      </c>
      <c r="DE35" s="657"/>
      <c r="DF35" s="657"/>
      <c r="DG35" s="657"/>
      <c r="DH35" s="657"/>
      <c r="DI35" s="657"/>
      <c r="DJ35" s="657"/>
      <c r="DK35" s="658"/>
      <c r="DL35" s="645">
        <v>11985</v>
      </c>
      <c r="DM35" s="657"/>
      <c r="DN35" s="657"/>
      <c r="DO35" s="657"/>
      <c r="DP35" s="657"/>
      <c r="DQ35" s="657"/>
      <c r="DR35" s="657"/>
      <c r="DS35" s="657"/>
      <c r="DT35" s="657"/>
      <c r="DU35" s="657"/>
      <c r="DV35" s="658"/>
      <c r="DW35" s="641">
        <v>0.3</v>
      </c>
      <c r="DX35" s="669"/>
      <c r="DY35" s="669"/>
      <c r="DZ35" s="669"/>
      <c r="EA35" s="669"/>
      <c r="EB35" s="669"/>
      <c r="EC35" s="670"/>
    </row>
    <row r="36" spans="2:133" ht="11.25" customHeight="1" x14ac:dyDescent="0.15">
      <c r="B36" s="633" t="s">
        <v>315</v>
      </c>
      <c r="C36" s="634"/>
      <c r="D36" s="634"/>
      <c r="E36" s="634"/>
      <c r="F36" s="634"/>
      <c r="G36" s="634"/>
      <c r="H36" s="634"/>
      <c r="I36" s="634"/>
      <c r="J36" s="634"/>
      <c r="K36" s="634"/>
      <c r="L36" s="634"/>
      <c r="M36" s="634"/>
      <c r="N36" s="634"/>
      <c r="O36" s="634"/>
      <c r="P36" s="634"/>
      <c r="Q36" s="635"/>
      <c r="R36" s="636">
        <v>371906</v>
      </c>
      <c r="S36" s="637"/>
      <c r="T36" s="637"/>
      <c r="U36" s="637"/>
      <c r="V36" s="637"/>
      <c r="W36" s="637"/>
      <c r="X36" s="637"/>
      <c r="Y36" s="638"/>
      <c r="Z36" s="639">
        <v>4.3</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795119</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14924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1758447</v>
      </c>
      <c r="CS36" s="637"/>
      <c r="CT36" s="637"/>
      <c r="CU36" s="637"/>
      <c r="CV36" s="637"/>
      <c r="CW36" s="637"/>
      <c r="CX36" s="637"/>
      <c r="CY36" s="638"/>
      <c r="CZ36" s="641">
        <v>21.8</v>
      </c>
      <c r="DA36" s="669"/>
      <c r="DB36" s="669"/>
      <c r="DC36" s="671"/>
      <c r="DD36" s="645">
        <v>1095765</v>
      </c>
      <c r="DE36" s="637"/>
      <c r="DF36" s="637"/>
      <c r="DG36" s="637"/>
      <c r="DH36" s="637"/>
      <c r="DI36" s="637"/>
      <c r="DJ36" s="637"/>
      <c r="DK36" s="638"/>
      <c r="DL36" s="645">
        <v>654778</v>
      </c>
      <c r="DM36" s="637"/>
      <c r="DN36" s="637"/>
      <c r="DO36" s="637"/>
      <c r="DP36" s="637"/>
      <c r="DQ36" s="637"/>
      <c r="DR36" s="637"/>
      <c r="DS36" s="637"/>
      <c r="DT36" s="637"/>
      <c r="DU36" s="637"/>
      <c r="DV36" s="638"/>
      <c r="DW36" s="641">
        <v>18.600000000000001</v>
      </c>
      <c r="DX36" s="669"/>
      <c r="DY36" s="669"/>
      <c r="DZ36" s="669"/>
      <c r="EA36" s="669"/>
      <c r="EB36" s="669"/>
      <c r="EC36" s="670"/>
    </row>
    <row r="37" spans="2:133" ht="11.25" customHeight="1" x14ac:dyDescent="0.15">
      <c r="B37" s="633" t="s">
        <v>319</v>
      </c>
      <c r="C37" s="634"/>
      <c r="D37" s="634"/>
      <c r="E37" s="634"/>
      <c r="F37" s="634"/>
      <c r="G37" s="634"/>
      <c r="H37" s="634"/>
      <c r="I37" s="634"/>
      <c r="J37" s="634"/>
      <c r="K37" s="634"/>
      <c r="L37" s="634"/>
      <c r="M37" s="634"/>
      <c r="N37" s="634"/>
      <c r="O37" s="634"/>
      <c r="P37" s="634"/>
      <c r="Q37" s="635"/>
      <c r="R37" s="636">
        <v>123386</v>
      </c>
      <c r="S37" s="637"/>
      <c r="T37" s="637"/>
      <c r="U37" s="637"/>
      <c r="V37" s="637"/>
      <c r="W37" s="637"/>
      <c r="X37" s="637"/>
      <c r="Y37" s="638"/>
      <c r="Z37" s="639">
        <v>1.4</v>
      </c>
      <c r="AA37" s="639"/>
      <c r="AB37" s="639"/>
      <c r="AC37" s="639"/>
      <c r="AD37" s="640">
        <v>1853</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313000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-23388</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264531</v>
      </c>
      <c r="CS37" s="657"/>
      <c r="CT37" s="657"/>
      <c r="CU37" s="657"/>
      <c r="CV37" s="657"/>
      <c r="CW37" s="657"/>
      <c r="CX37" s="657"/>
      <c r="CY37" s="658"/>
      <c r="CZ37" s="641">
        <v>3.3</v>
      </c>
      <c r="DA37" s="669"/>
      <c r="DB37" s="669"/>
      <c r="DC37" s="671"/>
      <c r="DD37" s="645">
        <v>256312</v>
      </c>
      <c r="DE37" s="657"/>
      <c r="DF37" s="657"/>
      <c r="DG37" s="657"/>
      <c r="DH37" s="657"/>
      <c r="DI37" s="657"/>
      <c r="DJ37" s="657"/>
      <c r="DK37" s="658"/>
      <c r="DL37" s="645">
        <v>244224</v>
      </c>
      <c r="DM37" s="657"/>
      <c r="DN37" s="657"/>
      <c r="DO37" s="657"/>
      <c r="DP37" s="657"/>
      <c r="DQ37" s="657"/>
      <c r="DR37" s="657"/>
      <c r="DS37" s="657"/>
      <c r="DT37" s="657"/>
      <c r="DU37" s="657"/>
      <c r="DV37" s="658"/>
      <c r="DW37" s="641">
        <v>6.9</v>
      </c>
      <c r="DX37" s="669"/>
      <c r="DY37" s="669"/>
      <c r="DZ37" s="669"/>
      <c r="EA37" s="669"/>
      <c r="EB37" s="669"/>
      <c r="EC37" s="670"/>
    </row>
    <row r="38" spans="2:133" ht="11.25" customHeight="1" x14ac:dyDescent="0.15">
      <c r="B38" s="633" t="s">
        <v>323</v>
      </c>
      <c r="C38" s="634"/>
      <c r="D38" s="634"/>
      <c r="E38" s="634"/>
      <c r="F38" s="634"/>
      <c r="G38" s="634"/>
      <c r="H38" s="634"/>
      <c r="I38" s="634"/>
      <c r="J38" s="634"/>
      <c r="K38" s="634"/>
      <c r="L38" s="634"/>
      <c r="M38" s="634"/>
      <c r="N38" s="634"/>
      <c r="O38" s="634"/>
      <c r="P38" s="634"/>
      <c r="Q38" s="635"/>
      <c r="R38" s="636">
        <v>735209</v>
      </c>
      <c r="S38" s="637"/>
      <c r="T38" s="637"/>
      <c r="U38" s="637"/>
      <c r="V38" s="637"/>
      <c r="W38" s="637"/>
      <c r="X38" s="637"/>
      <c r="Y38" s="638"/>
      <c r="Z38" s="639">
        <v>8.5</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146398</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659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277332</v>
      </c>
      <c r="CS38" s="637"/>
      <c r="CT38" s="637"/>
      <c r="CU38" s="637"/>
      <c r="CV38" s="637"/>
      <c r="CW38" s="637"/>
      <c r="CX38" s="637"/>
      <c r="CY38" s="638"/>
      <c r="CZ38" s="641">
        <v>3.4</v>
      </c>
      <c r="DA38" s="669"/>
      <c r="DB38" s="669"/>
      <c r="DC38" s="671"/>
      <c r="DD38" s="645">
        <v>240884</v>
      </c>
      <c r="DE38" s="637"/>
      <c r="DF38" s="637"/>
      <c r="DG38" s="637"/>
      <c r="DH38" s="637"/>
      <c r="DI38" s="637"/>
      <c r="DJ38" s="637"/>
      <c r="DK38" s="638"/>
      <c r="DL38" s="645">
        <v>236106</v>
      </c>
      <c r="DM38" s="637"/>
      <c r="DN38" s="637"/>
      <c r="DO38" s="637"/>
      <c r="DP38" s="637"/>
      <c r="DQ38" s="637"/>
      <c r="DR38" s="637"/>
      <c r="DS38" s="637"/>
      <c r="DT38" s="637"/>
      <c r="DU38" s="637"/>
      <c r="DV38" s="638"/>
      <c r="DW38" s="641">
        <v>6.7</v>
      </c>
      <c r="DX38" s="669"/>
      <c r="DY38" s="669"/>
      <c r="DZ38" s="669"/>
      <c r="EA38" s="669"/>
      <c r="EB38" s="669"/>
      <c r="EC38" s="670"/>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58389</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975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823349</v>
      </c>
      <c r="CS39" s="657"/>
      <c r="CT39" s="657"/>
      <c r="CU39" s="657"/>
      <c r="CV39" s="657"/>
      <c r="CW39" s="657"/>
      <c r="CX39" s="657"/>
      <c r="CY39" s="658"/>
      <c r="CZ39" s="641">
        <v>10.199999999999999</v>
      </c>
      <c r="DA39" s="669"/>
      <c r="DB39" s="669"/>
      <c r="DC39" s="671"/>
      <c r="DD39" s="645">
        <v>20794</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331</v>
      </c>
      <c r="C40" s="634"/>
      <c r="D40" s="634"/>
      <c r="E40" s="634"/>
      <c r="F40" s="634"/>
      <c r="G40" s="634"/>
      <c r="H40" s="634"/>
      <c r="I40" s="634"/>
      <c r="J40" s="634"/>
      <c r="K40" s="634"/>
      <c r="L40" s="634"/>
      <c r="M40" s="634"/>
      <c r="N40" s="634"/>
      <c r="O40" s="634"/>
      <c r="P40" s="634"/>
      <c r="Q40" s="635"/>
      <c r="R40" s="636">
        <v>6609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64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140227</v>
      </c>
      <c r="CS40" s="637"/>
      <c r="CT40" s="637"/>
      <c r="CU40" s="637"/>
      <c r="CV40" s="637"/>
      <c r="CW40" s="637"/>
      <c r="CX40" s="637"/>
      <c r="CY40" s="638"/>
      <c r="CZ40" s="641">
        <v>1.7</v>
      </c>
      <c r="DA40" s="669"/>
      <c r="DB40" s="669"/>
      <c r="DC40" s="671"/>
      <c r="DD40" s="645">
        <v>83917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336</v>
      </c>
      <c r="C41" s="660"/>
      <c r="D41" s="660"/>
      <c r="E41" s="660"/>
      <c r="F41" s="660"/>
      <c r="G41" s="660"/>
      <c r="H41" s="660"/>
      <c r="I41" s="660"/>
      <c r="J41" s="660"/>
      <c r="K41" s="660"/>
      <c r="L41" s="660"/>
      <c r="M41" s="660"/>
      <c r="N41" s="660"/>
      <c r="O41" s="660"/>
      <c r="P41" s="660"/>
      <c r="Q41" s="661"/>
      <c r="R41" s="708">
        <v>8618013</v>
      </c>
      <c r="S41" s="709"/>
      <c r="T41" s="709"/>
      <c r="U41" s="709"/>
      <c r="V41" s="709"/>
      <c r="W41" s="709"/>
      <c r="X41" s="709"/>
      <c r="Y41" s="713"/>
      <c r="Z41" s="714">
        <v>100</v>
      </c>
      <c r="AA41" s="714"/>
      <c r="AB41" s="714"/>
      <c r="AC41" s="714"/>
      <c r="AD41" s="715">
        <v>3509781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61075</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216257</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395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1607159</v>
      </c>
      <c r="CS42" s="657"/>
      <c r="CT42" s="657"/>
      <c r="CU42" s="657"/>
      <c r="CV42" s="657"/>
      <c r="CW42" s="657"/>
      <c r="CX42" s="657"/>
      <c r="CY42" s="658"/>
      <c r="CZ42" s="641">
        <v>19.899999999999999</v>
      </c>
      <c r="DA42" s="669"/>
      <c r="DB42" s="669"/>
      <c r="DC42" s="671"/>
      <c r="DD42" s="645">
        <v>249520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23715</v>
      </c>
      <c r="CS43" s="657"/>
      <c r="CT43" s="657"/>
      <c r="CU43" s="657"/>
      <c r="CV43" s="657"/>
      <c r="CW43" s="657"/>
      <c r="CX43" s="657"/>
      <c r="CY43" s="658"/>
      <c r="CZ43" s="641">
        <v>0.3</v>
      </c>
      <c r="DA43" s="669"/>
      <c r="DB43" s="669"/>
      <c r="DC43" s="671"/>
      <c r="DD43" s="645">
        <v>23527</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1477566</v>
      </c>
      <c r="CS44" s="637"/>
      <c r="CT44" s="637"/>
      <c r="CU44" s="637"/>
      <c r="CV44" s="637"/>
      <c r="CW44" s="637"/>
      <c r="CX44" s="637"/>
      <c r="CY44" s="638"/>
      <c r="CZ44" s="641">
        <v>18.3</v>
      </c>
      <c r="DA44" s="642"/>
      <c r="DB44" s="642"/>
      <c r="DC44" s="648"/>
      <c r="DD44" s="645">
        <v>196248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996453</v>
      </c>
      <c r="CS45" s="657"/>
      <c r="CT45" s="657"/>
      <c r="CU45" s="657"/>
      <c r="CV45" s="657"/>
      <c r="CW45" s="657"/>
      <c r="CX45" s="657"/>
      <c r="CY45" s="658"/>
      <c r="CZ45" s="641">
        <v>12.3</v>
      </c>
      <c r="DA45" s="669"/>
      <c r="DB45" s="669"/>
      <c r="DC45" s="671"/>
      <c r="DD45" s="645">
        <v>58445</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475862</v>
      </c>
      <c r="CS46" s="637"/>
      <c r="CT46" s="637"/>
      <c r="CU46" s="637"/>
      <c r="CV46" s="637"/>
      <c r="CW46" s="637"/>
      <c r="CX46" s="637"/>
      <c r="CY46" s="638"/>
      <c r="CZ46" s="641">
        <v>5.9</v>
      </c>
      <c r="DA46" s="642"/>
      <c r="DB46" s="642"/>
      <c r="DC46" s="648"/>
      <c r="DD46" s="645">
        <v>132552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129593</v>
      </c>
      <c r="CS47" s="657"/>
      <c r="CT47" s="657"/>
      <c r="CU47" s="657"/>
      <c r="CV47" s="657"/>
      <c r="CW47" s="657"/>
      <c r="CX47" s="657"/>
      <c r="CY47" s="658"/>
      <c r="CZ47" s="641">
        <v>1.6</v>
      </c>
      <c r="DA47" s="669"/>
      <c r="DB47" s="669"/>
      <c r="DC47" s="671"/>
      <c r="DD47" s="645">
        <v>53272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352</v>
      </c>
      <c r="CE49" s="660"/>
      <c r="CF49" s="660"/>
      <c r="CG49" s="660"/>
      <c r="CH49" s="660"/>
      <c r="CI49" s="660"/>
      <c r="CJ49" s="660"/>
      <c r="CK49" s="660"/>
      <c r="CL49" s="660"/>
      <c r="CM49" s="660"/>
      <c r="CN49" s="660"/>
      <c r="CO49" s="660"/>
      <c r="CP49" s="660"/>
      <c r="CQ49" s="661"/>
      <c r="CR49" s="708">
        <v>8079688</v>
      </c>
      <c r="CS49" s="695"/>
      <c r="CT49" s="695"/>
      <c r="CU49" s="695"/>
      <c r="CV49" s="695"/>
      <c r="CW49" s="695"/>
      <c r="CX49" s="695"/>
      <c r="CY49" s="724"/>
      <c r="CZ49" s="716">
        <v>100</v>
      </c>
      <c r="DA49" s="725"/>
      <c r="DB49" s="725"/>
      <c r="DC49" s="726"/>
      <c r="DD49" s="727">
        <v>4434199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dqQG5uxdjNm85pDkSX2MVVjrBGSLyN2yt7WhadCG4Fres/VUrMfl8FhNQ18BCFHHmv1sLSb3AvOfDLegsRk3w==" saltValue="jg4FS4Y2/GYH5d/zkG2a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8618</v>
      </c>
      <c r="R7" s="766"/>
      <c r="S7" s="766"/>
      <c r="T7" s="766"/>
      <c r="U7" s="766"/>
      <c r="V7" s="766">
        <v>8080</v>
      </c>
      <c r="W7" s="766"/>
      <c r="X7" s="766"/>
      <c r="Y7" s="766"/>
      <c r="Z7" s="766"/>
      <c r="AA7" s="766">
        <v>538</v>
      </c>
      <c r="AB7" s="766"/>
      <c r="AC7" s="766"/>
      <c r="AD7" s="766"/>
      <c r="AE7" s="767"/>
      <c r="AF7" s="768">
        <v>505</v>
      </c>
      <c r="AG7" s="769"/>
      <c r="AH7" s="769"/>
      <c r="AI7" s="769"/>
      <c r="AJ7" s="770"/>
      <c r="AK7" s="771">
        <v>823</v>
      </c>
      <c r="AL7" s="772"/>
      <c r="AM7" s="772"/>
      <c r="AN7" s="772"/>
      <c r="AO7" s="772"/>
      <c r="AP7" s="772">
        <v>5528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557</v>
      </c>
      <c r="BT7" s="760"/>
      <c r="BU7" s="760"/>
      <c r="BV7" s="760"/>
      <c r="BW7" s="760"/>
      <c r="BX7" s="760"/>
      <c r="BY7" s="760"/>
      <c r="BZ7" s="760"/>
      <c r="CA7" s="760"/>
      <c r="CB7" s="760"/>
      <c r="CC7" s="760"/>
      <c r="CD7" s="760"/>
      <c r="CE7" s="760"/>
      <c r="CF7" s="760"/>
      <c r="CG7" s="775"/>
      <c r="CH7" s="756">
        <v>29</v>
      </c>
      <c r="CI7" s="757"/>
      <c r="CJ7" s="757"/>
      <c r="CK7" s="757"/>
      <c r="CL7" s="758"/>
      <c r="CM7" s="756">
        <v>124</v>
      </c>
      <c r="CN7" s="757"/>
      <c r="CO7" s="757"/>
      <c r="CP7" s="757"/>
      <c r="CQ7" s="758"/>
      <c r="CR7" s="756">
        <v>73</v>
      </c>
      <c r="CS7" s="757"/>
      <c r="CT7" s="757"/>
      <c r="CU7" s="757"/>
      <c r="CV7" s="758"/>
      <c r="CW7" s="756">
        <v>0</v>
      </c>
      <c r="CX7" s="757"/>
      <c r="CY7" s="757"/>
      <c r="CZ7" s="757"/>
      <c r="DA7" s="758"/>
      <c r="DB7" s="756" t="s">
        <v>493</v>
      </c>
      <c r="DC7" s="757"/>
      <c r="DD7" s="757"/>
      <c r="DE7" s="757"/>
      <c r="DF7" s="758"/>
      <c r="DG7" s="756" t="s">
        <v>493</v>
      </c>
      <c r="DH7" s="757"/>
      <c r="DI7" s="757"/>
      <c r="DJ7" s="757"/>
      <c r="DK7" s="758"/>
      <c r="DL7" s="756" t="s">
        <v>493</v>
      </c>
      <c r="DM7" s="757"/>
      <c r="DN7" s="757"/>
      <c r="DO7" s="757"/>
      <c r="DP7" s="758"/>
      <c r="DQ7" s="756" t="s">
        <v>493</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558</v>
      </c>
      <c r="BT8" s="787"/>
      <c r="BU8" s="787"/>
      <c r="BV8" s="787"/>
      <c r="BW8" s="787"/>
      <c r="BX8" s="787"/>
      <c r="BY8" s="787"/>
      <c r="BZ8" s="787"/>
      <c r="CA8" s="787"/>
      <c r="CB8" s="787"/>
      <c r="CC8" s="787"/>
      <c r="CD8" s="787"/>
      <c r="CE8" s="787"/>
      <c r="CF8" s="787"/>
      <c r="CG8" s="788"/>
      <c r="CH8" s="789">
        <v>-21</v>
      </c>
      <c r="CI8" s="790"/>
      <c r="CJ8" s="790"/>
      <c r="CK8" s="790"/>
      <c r="CL8" s="791"/>
      <c r="CM8" s="789">
        <v>56</v>
      </c>
      <c r="CN8" s="790"/>
      <c r="CO8" s="790"/>
      <c r="CP8" s="790"/>
      <c r="CQ8" s="791"/>
      <c r="CR8" s="789">
        <v>21</v>
      </c>
      <c r="CS8" s="790"/>
      <c r="CT8" s="790"/>
      <c r="CU8" s="790"/>
      <c r="CV8" s="791"/>
      <c r="CW8" s="789">
        <v>7</v>
      </c>
      <c r="CX8" s="790"/>
      <c r="CY8" s="790"/>
      <c r="CZ8" s="790"/>
      <c r="DA8" s="791"/>
      <c r="DB8" s="789" t="s">
        <v>493</v>
      </c>
      <c r="DC8" s="790"/>
      <c r="DD8" s="790"/>
      <c r="DE8" s="790"/>
      <c r="DF8" s="791"/>
      <c r="DG8" s="789" t="s">
        <v>493</v>
      </c>
      <c r="DH8" s="790"/>
      <c r="DI8" s="790"/>
      <c r="DJ8" s="790"/>
      <c r="DK8" s="791"/>
      <c r="DL8" s="789" t="s">
        <v>493</v>
      </c>
      <c r="DM8" s="790"/>
      <c r="DN8" s="790"/>
      <c r="DO8" s="790"/>
      <c r="DP8" s="791"/>
      <c r="DQ8" s="789" t="s">
        <v>493</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559</v>
      </c>
      <c r="BT9" s="787"/>
      <c r="BU9" s="787"/>
      <c r="BV9" s="787"/>
      <c r="BW9" s="787"/>
      <c r="BX9" s="787"/>
      <c r="BY9" s="787"/>
      <c r="BZ9" s="787"/>
      <c r="CA9" s="787"/>
      <c r="CB9" s="787"/>
      <c r="CC9" s="787"/>
      <c r="CD9" s="787"/>
      <c r="CE9" s="787"/>
      <c r="CF9" s="787"/>
      <c r="CG9" s="788"/>
      <c r="CH9" s="789">
        <v>4</v>
      </c>
      <c r="CI9" s="790"/>
      <c r="CJ9" s="790"/>
      <c r="CK9" s="790"/>
      <c r="CL9" s="791"/>
      <c r="CM9" s="789">
        <v>31</v>
      </c>
      <c r="CN9" s="790"/>
      <c r="CO9" s="790"/>
      <c r="CP9" s="790"/>
      <c r="CQ9" s="791"/>
      <c r="CR9" s="789">
        <v>10</v>
      </c>
      <c r="CS9" s="790"/>
      <c r="CT9" s="790"/>
      <c r="CU9" s="790"/>
      <c r="CV9" s="791"/>
      <c r="CW9" s="789">
        <v>1</v>
      </c>
      <c r="CX9" s="790"/>
      <c r="CY9" s="790"/>
      <c r="CZ9" s="790"/>
      <c r="DA9" s="791"/>
      <c r="DB9" s="789" t="s">
        <v>493</v>
      </c>
      <c r="DC9" s="790"/>
      <c r="DD9" s="790"/>
      <c r="DE9" s="790"/>
      <c r="DF9" s="791"/>
      <c r="DG9" s="789" t="s">
        <v>493</v>
      </c>
      <c r="DH9" s="790"/>
      <c r="DI9" s="790"/>
      <c r="DJ9" s="790"/>
      <c r="DK9" s="791"/>
      <c r="DL9" s="789" t="s">
        <v>493</v>
      </c>
      <c r="DM9" s="790"/>
      <c r="DN9" s="790"/>
      <c r="DO9" s="790"/>
      <c r="DP9" s="791"/>
      <c r="DQ9" s="789" t="s">
        <v>493</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8622</v>
      </c>
      <c r="R23" s="806"/>
      <c r="S23" s="806"/>
      <c r="T23" s="806"/>
      <c r="U23" s="806"/>
      <c r="V23" s="806">
        <v>8084</v>
      </c>
      <c r="W23" s="806"/>
      <c r="X23" s="806"/>
      <c r="Y23" s="806"/>
      <c r="Z23" s="806"/>
      <c r="AA23" s="806">
        <v>538</v>
      </c>
      <c r="AB23" s="806"/>
      <c r="AC23" s="806"/>
      <c r="AD23" s="806"/>
      <c r="AE23" s="807"/>
      <c r="AF23" s="808">
        <v>505</v>
      </c>
      <c r="AG23" s="806"/>
      <c r="AH23" s="806"/>
      <c r="AI23" s="806"/>
      <c r="AJ23" s="809"/>
      <c r="AK23" s="810"/>
      <c r="AL23" s="811"/>
      <c r="AM23" s="811"/>
      <c r="AN23" s="811"/>
      <c r="AO23" s="811"/>
      <c r="AP23" s="806">
        <v>5528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587</v>
      </c>
      <c r="R28" s="836"/>
      <c r="S28" s="836"/>
      <c r="T28" s="836"/>
      <c r="U28" s="836"/>
      <c r="V28" s="836">
        <v>572</v>
      </c>
      <c r="W28" s="836"/>
      <c r="X28" s="836"/>
      <c r="Y28" s="836"/>
      <c r="Z28" s="836"/>
      <c r="AA28" s="836">
        <v>15</v>
      </c>
      <c r="AB28" s="836"/>
      <c r="AC28" s="836"/>
      <c r="AD28" s="836"/>
      <c r="AE28" s="837"/>
      <c r="AF28" s="838">
        <v>15</v>
      </c>
      <c r="AG28" s="836"/>
      <c r="AH28" s="836"/>
      <c r="AI28" s="836"/>
      <c r="AJ28" s="839"/>
      <c r="AK28" s="840">
        <v>63</v>
      </c>
      <c r="AL28" s="841"/>
      <c r="AM28" s="841"/>
      <c r="AN28" s="841"/>
      <c r="AO28" s="841"/>
      <c r="AP28" s="841" t="s">
        <v>493</v>
      </c>
      <c r="AQ28" s="841"/>
      <c r="AR28" s="841"/>
      <c r="AS28" s="841"/>
      <c r="AT28" s="841"/>
      <c r="AU28" s="841" t="s">
        <v>493</v>
      </c>
      <c r="AV28" s="841"/>
      <c r="AW28" s="841"/>
      <c r="AX28" s="841"/>
      <c r="AY28" s="841"/>
      <c r="AZ28" s="842" t="s">
        <v>493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718</v>
      </c>
      <c r="R29" s="797"/>
      <c r="S29" s="797"/>
      <c r="T29" s="797"/>
      <c r="U29" s="797"/>
      <c r="V29" s="797">
        <v>705</v>
      </c>
      <c r="W29" s="797"/>
      <c r="X29" s="797"/>
      <c r="Y29" s="797"/>
      <c r="Z29" s="797"/>
      <c r="AA29" s="797">
        <v>13</v>
      </c>
      <c r="AB29" s="797"/>
      <c r="AC29" s="797"/>
      <c r="AD29" s="797"/>
      <c r="AE29" s="798"/>
      <c r="AF29" s="799">
        <v>13</v>
      </c>
      <c r="AG29" s="800"/>
      <c r="AH29" s="800"/>
      <c r="AI29" s="800"/>
      <c r="AJ29" s="801"/>
      <c r="AK29" s="847">
        <v>111</v>
      </c>
      <c r="AL29" s="843"/>
      <c r="AM29" s="843"/>
      <c r="AN29" s="843"/>
      <c r="AO29" s="843"/>
      <c r="AP29" s="843" t="s">
        <v>493</v>
      </c>
      <c r="AQ29" s="843"/>
      <c r="AR29" s="843"/>
      <c r="AS29" s="843"/>
      <c r="AT29" s="843"/>
      <c r="AU29" s="843" t="s">
        <v>493</v>
      </c>
      <c r="AV29" s="843"/>
      <c r="AW29" s="843"/>
      <c r="AX29" s="843"/>
      <c r="AY29" s="843"/>
      <c r="AZ29" s="844" t="s">
        <v>493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103</v>
      </c>
      <c r="R30" s="797"/>
      <c r="S30" s="797"/>
      <c r="T30" s="797"/>
      <c r="U30" s="797"/>
      <c r="V30" s="797">
        <v>103</v>
      </c>
      <c r="W30" s="797"/>
      <c r="X30" s="797"/>
      <c r="Y30" s="797"/>
      <c r="Z30" s="797"/>
      <c r="AA30" s="797">
        <v>0</v>
      </c>
      <c r="AB30" s="797"/>
      <c r="AC30" s="797"/>
      <c r="AD30" s="797"/>
      <c r="AE30" s="798"/>
      <c r="AF30" s="799">
        <v>0</v>
      </c>
      <c r="AG30" s="800"/>
      <c r="AH30" s="800"/>
      <c r="AI30" s="800"/>
      <c r="AJ30" s="801"/>
      <c r="AK30" s="847">
        <v>31</v>
      </c>
      <c r="AL30" s="843"/>
      <c r="AM30" s="843"/>
      <c r="AN30" s="843"/>
      <c r="AO30" s="843"/>
      <c r="AP30" s="843" t="s">
        <v>493</v>
      </c>
      <c r="AQ30" s="843"/>
      <c r="AR30" s="843"/>
      <c r="AS30" s="843"/>
      <c r="AT30" s="843"/>
      <c r="AU30" s="843" t="s">
        <v>493</v>
      </c>
      <c r="AV30" s="843"/>
      <c r="AW30" s="843"/>
      <c r="AX30" s="843"/>
      <c r="AY30" s="843"/>
      <c r="AZ30" s="844" t="s">
        <v>493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3</v>
      </c>
      <c r="R31" s="797"/>
      <c r="S31" s="797"/>
      <c r="T31" s="797"/>
      <c r="U31" s="797"/>
      <c r="V31" s="797">
        <v>3</v>
      </c>
      <c r="W31" s="797"/>
      <c r="X31" s="797"/>
      <c r="Y31" s="797"/>
      <c r="Z31" s="797"/>
      <c r="AA31" s="797" t="s">
        <v>556</v>
      </c>
      <c r="AB31" s="797"/>
      <c r="AC31" s="797"/>
      <c r="AD31" s="797"/>
      <c r="AE31" s="798"/>
      <c r="AF31" s="799" t="s">
        <v>122</v>
      </c>
      <c r="AG31" s="800"/>
      <c r="AH31" s="800"/>
      <c r="AI31" s="800"/>
      <c r="AJ31" s="801"/>
      <c r="AK31" s="847" t="s">
        <v>493</v>
      </c>
      <c r="AL31" s="843"/>
      <c r="AM31" s="843"/>
      <c r="AN31" s="843"/>
      <c r="AO31" s="843"/>
      <c r="AP31" s="843" t="s">
        <v>493</v>
      </c>
      <c r="AQ31" s="843"/>
      <c r="AR31" s="843"/>
      <c r="AS31" s="843"/>
      <c r="AT31" s="843"/>
      <c r="AU31" s="843" t="s">
        <v>493</v>
      </c>
      <c r="AV31" s="843"/>
      <c r="AW31" s="843"/>
      <c r="AX31" s="843"/>
      <c r="AY31" s="843"/>
      <c r="AZ31" s="844" t="s">
        <v>493</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200</v>
      </c>
      <c r="R32" s="797"/>
      <c r="S32" s="797"/>
      <c r="T32" s="797"/>
      <c r="U32" s="797"/>
      <c r="V32" s="797">
        <v>203</v>
      </c>
      <c r="W32" s="797"/>
      <c r="X32" s="797"/>
      <c r="Y32" s="797"/>
      <c r="Z32" s="797"/>
      <c r="AA32" s="797">
        <v>-4</v>
      </c>
      <c r="AB32" s="797"/>
      <c r="AC32" s="797"/>
      <c r="AD32" s="797"/>
      <c r="AE32" s="798"/>
      <c r="AF32" s="799">
        <v>299</v>
      </c>
      <c r="AG32" s="800"/>
      <c r="AH32" s="800"/>
      <c r="AI32" s="800"/>
      <c r="AJ32" s="801"/>
      <c r="AK32" s="847">
        <v>58</v>
      </c>
      <c r="AL32" s="843"/>
      <c r="AM32" s="843"/>
      <c r="AN32" s="843"/>
      <c r="AO32" s="843"/>
      <c r="AP32" s="843">
        <v>710</v>
      </c>
      <c r="AQ32" s="843"/>
      <c r="AR32" s="843"/>
      <c r="AS32" s="843"/>
      <c r="AT32" s="843"/>
      <c r="AU32" s="843">
        <v>324</v>
      </c>
      <c r="AV32" s="843"/>
      <c r="AW32" s="843"/>
      <c r="AX32" s="843"/>
      <c r="AY32" s="843"/>
      <c r="AZ32" s="844" t="s">
        <v>493</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395</v>
      </c>
      <c r="C33" s="794"/>
      <c r="D33" s="794"/>
      <c r="E33" s="794"/>
      <c r="F33" s="794"/>
      <c r="G33" s="794"/>
      <c r="H33" s="794"/>
      <c r="I33" s="794"/>
      <c r="J33" s="794"/>
      <c r="K33" s="794"/>
      <c r="L33" s="794"/>
      <c r="M33" s="794"/>
      <c r="N33" s="794"/>
      <c r="O33" s="794"/>
      <c r="P33" s="795"/>
      <c r="Q33" s="796">
        <v>737</v>
      </c>
      <c r="R33" s="797"/>
      <c r="S33" s="797"/>
      <c r="T33" s="797"/>
      <c r="U33" s="797"/>
      <c r="V33" s="797">
        <v>778</v>
      </c>
      <c r="W33" s="797"/>
      <c r="X33" s="797"/>
      <c r="Y33" s="797"/>
      <c r="Z33" s="797"/>
      <c r="AA33" s="797">
        <v>-41</v>
      </c>
      <c r="AB33" s="797"/>
      <c r="AC33" s="797"/>
      <c r="AD33" s="797"/>
      <c r="AE33" s="798"/>
      <c r="AF33" s="799">
        <v>265</v>
      </c>
      <c r="AG33" s="800"/>
      <c r="AH33" s="800"/>
      <c r="AI33" s="800"/>
      <c r="AJ33" s="801"/>
      <c r="AK33" s="847">
        <v>313</v>
      </c>
      <c r="AL33" s="843"/>
      <c r="AM33" s="843"/>
      <c r="AN33" s="843"/>
      <c r="AO33" s="843"/>
      <c r="AP33" s="843">
        <v>23</v>
      </c>
      <c r="AQ33" s="843"/>
      <c r="AR33" s="843"/>
      <c r="AS33" s="843"/>
      <c r="AT33" s="843"/>
      <c r="AU33" s="843">
        <v>17</v>
      </c>
      <c r="AV33" s="843"/>
      <c r="AW33" s="843"/>
      <c r="AX33" s="843"/>
      <c r="AY33" s="843"/>
      <c r="AZ33" s="844" t="s">
        <v>493</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796">
        <v>175</v>
      </c>
      <c r="R34" s="797"/>
      <c r="S34" s="797"/>
      <c r="T34" s="797"/>
      <c r="U34" s="797"/>
      <c r="V34" s="797">
        <v>165</v>
      </c>
      <c r="W34" s="797"/>
      <c r="X34" s="797"/>
      <c r="Y34" s="797"/>
      <c r="Z34" s="797"/>
      <c r="AA34" s="797">
        <v>10</v>
      </c>
      <c r="AB34" s="797"/>
      <c r="AC34" s="797"/>
      <c r="AD34" s="797"/>
      <c r="AE34" s="798"/>
      <c r="AF34" s="799">
        <v>48</v>
      </c>
      <c r="AG34" s="800"/>
      <c r="AH34" s="800"/>
      <c r="AI34" s="800"/>
      <c r="AJ34" s="801"/>
      <c r="AK34" s="847">
        <v>122</v>
      </c>
      <c r="AL34" s="843"/>
      <c r="AM34" s="843"/>
      <c r="AN34" s="843"/>
      <c r="AO34" s="843"/>
      <c r="AP34" s="843">
        <v>538</v>
      </c>
      <c r="AQ34" s="843"/>
      <c r="AR34" s="843"/>
      <c r="AS34" s="843"/>
      <c r="AT34" s="843"/>
      <c r="AU34" s="843">
        <v>526</v>
      </c>
      <c r="AV34" s="843"/>
      <c r="AW34" s="843"/>
      <c r="AX34" s="843"/>
      <c r="AY34" s="843"/>
      <c r="AZ34" s="844" t="s">
        <v>493</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397</v>
      </c>
      <c r="C35" s="794"/>
      <c r="D35" s="794"/>
      <c r="E35" s="794"/>
      <c r="F35" s="794"/>
      <c r="G35" s="794"/>
      <c r="H35" s="794"/>
      <c r="I35" s="794"/>
      <c r="J35" s="794"/>
      <c r="K35" s="794"/>
      <c r="L35" s="794"/>
      <c r="M35" s="794"/>
      <c r="N35" s="794"/>
      <c r="O35" s="794"/>
      <c r="P35" s="795"/>
      <c r="Q35" s="796">
        <v>24</v>
      </c>
      <c r="R35" s="797"/>
      <c r="S35" s="797"/>
      <c r="T35" s="797"/>
      <c r="U35" s="797"/>
      <c r="V35" s="797">
        <v>24</v>
      </c>
      <c r="W35" s="797"/>
      <c r="X35" s="797"/>
      <c r="Y35" s="797"/>
      <c r="Z35" s="797"/>
      <c r="AA35" s="797">
        <v>1</v>
      </c>
      <c r="AB35" s="797"/>
      <c r="AC35" s="797"/>
      <c r="AD35" s="797"/>
      <c r="AE35" s="798"/>
      <c r="AF35" s="799">
        <v>8</v>
      </c>
      <c r="AG35" s="800"/>
      <c r="AH35" s="800"/>
      <c r="AI35" s="800"/>
      <c r="AJ35" s="801"/>
      <c r="AK35" s="847">
        <v>24</v>
      </c>
      <c r="AL35" s="843"/>
      <c r="AM35" s="843"/>
      <c r="AN35" s="843"/>
      <c r="AO35" s="843"/>
      <c r="AP35" s="843">
        <v>51</v>
      </c>
      <c r="AQ35" s="843"/>
      <c r="AR35" s="843"/>
      <c r="AS35" s="843"/>
      <c r="AT35" s="843"/>
      <c r="AU35" s="843">
        <v>50</v>
      </c>
      <c r="AV35" s="843"/>
      <c r="AW35" s="843"/>
      <c r="AX35" s="843"/>
      <c r="AY35" s="843"/>
      <c r="AZ35" s="844" t="s">
        <v>493</v>
      </c>
      <c r="BA35" s="844"/>
      <c r="BB35" s="844"/>
      <c r="BC35" s="844"/>
      <c r="BD35" s="844"/>
      <c r="BE35" s="845" t="s">
        <v>394</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t="s">
        <v>398</v>
      </c>
      <c r="C36" s="794"/>
      <c r="D36" s="794"/>
      <c r="E36" s="794"/>
      <c r="F36" s="794"/>
      <c r="G36" s="794"/>
      <c r="H36" s="794"/>
      <c r="I36" s="794"/>
      <c r="J36" s="794"/>
      <c r="K36" s="794"/>
      <c r="L36" s="794"/>
      <c r="M36" s="794"/>
      <c r="N36" s="794"/>
      <c r="O36" s="794"/>
      <c r="P36" s="795"/>
      <c r="Q36" s="796">
        <v>4</v>
      </c>
      <c r="R36" s="797"/>
      <c r="S36" s="797"/>
      <c r="T36" s="797"/>
      <c r="U36" s="797"/>
      <c r="V36" s="797">
        <v>4</v>
      </c>
      <c r="W36" s="797"/>
      <c r="X36" s="797"/>
      <c r="Y36" s="797"/>
      <c r="Z36" s="797"/>
      <c r="AA36" s="797" t="s">
        <v>571</v>
      </c>
      <c r="AB36" s="797"/>
      <c r="AC36" s="797"/>
      <c r="AD36" s="797"/>
      <c r="AE36" s="798"/>
      <c r="AF36" s="799" t="s">
        <v>122</v>
      </c>
      <c r="AG36" s="800"/>
      <c r="AH36" s="800"/>
      <c r="AI36" s="800"/>
      <c r="AJ36" s="801"/>
      <c r="AK36" s="847" t="s">
        <v>493</v>
      </c>
      <c r="AL36" s="843"/>
      <c r="AM36" s="843"/>
      <c r="AN36" s="843"/>
      <c r="AO36" s="843"/>
      <c r="AP36" s="843" t="s">
        <v>493</v>
      </c>
      <c r="AQ36" s="843"/>
      <c r="AR36" s="843"/>
      <c r="AS36" s="843"/>
      <c r="AT36" s="843"/>
      <c r="AU36" s="843" t="s">
        <v>493</v>
      </c>
      <c r="AV36" s="843"/>
      <c r="AW36" s="843"/>
      <c r="AX36" s="843"/>
      <c r="AY36" s="843"/>
      <c r="AZ36" s="844" t="s">
        <v>493</v>
      </c>
      <c r="BA36" s="844"/>
      <c r="BB36" s="844"/>
      <c r="BC36" s="844"/>
      <c r="BD36" s="844"/>
      <c r="BE36" s="845" t="s">
        <v>399</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400</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401</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648</v>
      </c>
      <c r="AG63" s="857"/>
      <c r="AH63" s="857"/>
      <c r="AI63" s="857"/>
      <c r="AJ63" s="858"/>
      <c r="AK63" s="859"/>
      <c r="AL63" s="854"/>
      <c r="AM63" s="854"/>
      <c r="AN63" s="854"/>
      <c r="AO63" s="854"/>
      <c r="AP63" s="857">
        <v>1322</v>
      </c>
      <c r="AQ63" s="857"/>
      <c r="AR63" s="857"/>
      <c r="AS63" s="857"/>
      <c r="AT63" s="857"/>
      <c r="AU63" s="857">
        <v>917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403</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404</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560</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493</v>
      </c>
      <c r="AL68" s="879"/>
      <c r="AM68" s="879"/>
      <c r="AN68" s="879"/>
      <c r="AO68" s="879"/>
      <c r="AP68" s="879" t="s">
        <v>493</v>
      </c>
      <c r="AQ68" s="879"/>
      <c r="AR68" s="879"/>
      <c r="AS68" s="879"/>
      <c r="AT68" s="879"/>
      <c r="AU68" s="879" t="s">
        <v>493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561</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493</v>
      </c>
      <c r="AQ69" s="843"/>
      <c r="AR69" s="843"/>
      <c r="AS69" s="843"/>
      <c r="AT69" s="843"/>
      <c r="AU69" s="843" t="s">
        <v>493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562</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493</v>
      </c>
      <c r="AL70" s="843"/>
      <c r="AM70" s="843"/>
      <c r="AN70" s="843"/>
      <c r="AO70" s="843"/>
      <c r="AP70" s="843" t="s">
        <v>493</v>
      </c>
      <c r="AQ70" s="843"/>
      <c r="AR70" s="843"/>
      <c r="AS70" s="843"/>
      <c r="AT70" s="843"/>
      <c r="AU70" s="843" t="s">
        <v>493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563</v>
      </c>
      <c r="C71" s="887"/>
      <c r="D71" s="887"/>
      <c r="E71" s="887"/>
      <c r="F71" s="887"/>
      <c r="G71" s="887"/>
      <c r="H71" s="887"/>
      <c r="I71" s="887"/>
      <c r="J71" s="887"/>
      <c r="K71" s="887"/>
      <c r="L71" s="887"/>
      <c r="M71" s="887"/>
      <c r="N71" s="887"/>
      <c r="O71" s="887"/>
      <c r="P71" s="888"/>
      <c r="Q71" s="889">
        <v>2809</v>
      </c>
      <c r="R71" s="843"/>
      <c r="S71" s="843"/>
      <c r="T71" s="843"/>
      <c r="U71" s="843"/>
      <c r="V71" s="843">
        <v>2773</v>
      </c>
      <c r="W71" s="843"/>
      <c r="X71" s="843"/>
      <c r="Y71" s="843"/>
      <c r="Z71" s="843"/>
      <c r="AA71" s="843">
        <v>36</v>
      </c>
      <c r="AB71" s="843"/>
      <c r="AC71" s="843"/>
      <c r="AD71" s="843"/>
      <c r="AE71" s="843"/>
      <c r="AF71" s="843">
        <v>36</v>
      </c>
      <c r="AG71" s="843"/>
      <c r="AH71" s="843"/>
      <c r="AI71" s="843"/>
      <c r="AJ71" s="843"/>
      <c r="AK71" s="843">
        <v>157</v>
      </c>
      <c r="AL71" s="843"/>
      <c r="AM71" s="843"/>
      <c r="AN71" s="843"/>
      <c r="AO71" s="843"/>
      <c r="AP71" s="843" t="s">
        <v>493</v>
      </c>
      <c r="AQ71" s="843"/>
      <c r="AR71" s="843"/>
      <c r="AS71" s="843"/>
      <c r="AT71" s="843"/>
      <c r="AU71" s="843" t="s">
        <v>493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564</v>
      </c>
      <c r="C72" s="887"/>
      <c r="D72" s="887"/>
      <c r="E72" s="887"/>
      <c r="F72" s="887"/>
      <c r="G72" s="887"/>
      <c r="H72" s="887"/>
      <c r="I72" s="887"/>
      <c r="J72" s="887"/>
      <c r="K72" s="887"/>
      <c r="L72" s="887"/>
      <c r="M72" s="887"/>
      <c r="N72" s="887"/>
      <c r="O72" s="887"/>
      <c r="P72" s="888"/>
      <c r="Q72" s="889">
        <v>335</v>
      </c>
      <c r="R72" s="843"/>
      <c r="S72" s="843"/>
      <c r="T72" s="843"/>
      <c r="U72" s="843"/>
      <c r="V72" s="843">
        <v>181</v>
      </c>
      <c r="W72" s="843"/>
      <c r="X72" s="843"/>
      <c r="Y72" s="843"/>
      <c r="Z72" s="843"/>
      <c r="AA72" s="843">
        <v>154</v>
      </c>
      <c r="AB72" s="843"/>
      <c r="AC72" s="843"/>
      <c r="AD72" s="843"/>
      <c r="AE72" s="843"/>
      <c r="AF72" s="843">
        <v>154</v>
      </c>
      <c r="AG72" s="843"/>
      <c r="AH72" s="843"/>
      <c r="AI72" s="843"/>
      <c r="AJ72" s="843"/>
      <c r="AK72" s="843">
        <v>162</v>
      </c>
      <c r="AL72" s="843"/>
      <c r="AM72" s="843"/>
      <c r="AN72" s="843"/>
      <c r="AO72" s="843"/>
      <c r="AP72" s="843" t="s">
        <v>493</v>
      </c>
      <c r="AQ72" s="843"/>
      <c r="AR72" s="843"/>
      <c r="AS72" s="843"/>
      <c r="AT72" s="843"/>
      <c r="AU72" s="843" t="s">
        <v>493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565</v>
      </c>
      <c r="C73" s="887"/>
      <c r="D73" s="887"/>
      <c r="E73" s="887"/>
      <c r="F73" s="887"/>
      <c r="G73" s="887"/>
      <c r="H73" s="887"/>
      <c r="I73" s="887"/>
      <c r="J73" s="887"/>
      <c r="K73" s="887"/>
      <c r="L73" s="887"/>
      <c r="M73" s="887"/>
      <c r="N73" s="887"/>
      <c r="O73" s="887"/>
      <c r="P73" s="888"/>
      <c r="Q73" s="889">
        <v>166278</v>
      </c>
      <c r="R73" s="843"/>
      <c r="S73" s="843"/>
      <c r="T73" s="843"/>
      <c r="U73" s="843"/>
      <c r="V73" s="843">
        <v>162373</v>
      </c>
      <c r="W73" s="843"/>
      <c r="X73" s="843"/>
      <c r="Y73" s="843"/>
      <c r="Z73" s="843"/>
      <c r="AA73" s="843">
        <v>3905</v>
      </c>
      <c r="AB73" s="843"/>
      <c r="AC73" s="843"/>
      <c r="AD73" s="843"/>
      <c r="AE73" s="843"/>
      <c r="AF73" s="843">
        <v>3905</v>
      </c>
      <c r="AG73" s="843"/>
      <c r="AH73" s="843"/>
      <c r="AI73" s="843"/>
      <c r="AJ73" s="843"/>
      <c r="AK73" s="843">
        <v>1502</v>
      </c>
      <c r="AL73" s="843"/>
      <c r="AM73" s="843"/>
      <c r="AN73" s="843"/>
      <c r="AO73" s="843"/>
      <c r="AP73" s="843" t="s">
        <v>493</v>
      </c>
      <c r="AQ73" s="843"/>
      <c r="AR73" s="843"/>
      <c r="AS73" s="843"/>
      <c r="AT73" s="843"/>
      <c r="AU73" s="843" t="s">
        <v>493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405</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4372</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406</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104</v>
      </c>
      <c r="CS102" s="865"/>
      <c r="CT102" s="865"/>
      <c r="CU102" s="865"/>
      <c r="CV102" s="904"/>
      <c r="CW102" s="903">
        <v>8</v>
      </c>
      <c r="CX102" s="865"/>
      <c r="CY102" s="865"/>
      <c r="CZ102" s="865"/>
      <c r="DA102" s="904"/>
      <c r="DB102" s="903" t="s">
        <v>493</v>
      </c>
      <c r="DC102" s="865"/>
      <c r="DD102" s="865"/>
      <c r="DE102" s="865"/>
      <c r="DF102" s="904"/>
      <c r="DG102" s="903" t="s">
        <v>493</v>
      </c>
      <c r="DH102" s="865"/>
      <c r="DI102" s="865"/>
      <c r="DJ102" s="865"/>
      <c r="DK102" s="904"/>
      <c r="DL102" s="903" t="s">
        <v>493</v>
      </c>
      <c r="DM102" s="865"/>
      <c r="DN102" s="865"/>
      <c r="DO102" s="865"/>
      <c r="DP102" s="904"/>
      <c r="DQ102" s="903" t="s">
        <v>493</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407</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408</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411</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412</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413</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414</v>
      </c>
      <c r="AB109" s="906"/>
      <c r="AC109" s="906"/>
      <c r="AD109" s="906"/>
      <c r="AE109" s="907"/>
      <c r="AF109" s="905" t="s">
        <v>415</v>
      </c>
      <c r="AG109" s="906"/>
      <c r="AH109" s="906"/>
      <c r="AI109" s="906"/>
      <c r="AJ109" s="907"/>
      <c r="AK109" s="905" t="s">
        <v>295</v>
      </c>
      <c r="AL109" s="906"/>
      <c r="AM109" s="906"/>
      <c r="AN109" s="906"/>
      <c r="AO109" s="907"/>
      <c r="AP109" s="905" t="s">
        <v>416</v>
      </c>
      <c r="AQ109" s="906"/>
      <c r="AR109" s="906"/>
      <c r="AS109" s="906"/>
      <c r="AT109" s="908"/>
      <c r="AU109" s="925" t="s">
        <v>413</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414</v>
      </c>
      <c r="BR109" s="906"/>
      <c r="BS109" s="906"/>
      <c r="BT109" s="906"/>
      <c r="BU109" s="907"/>
      <c r="BV109" s="905" t="s">
        <v>415</v>
      </c>
      <c r="BW109" s="906"/>
      <c r="BX109" s="906"/>
      <c r="BY109" s="906"/>
      <c r="BZ109" s="907"/>
      <c r="CA109" s="905" t="s">
        <v>295</v>
      </c>
      <c r="CB109" s="906"/>
      <c r="CC109" s="906"/>
      <c r="CD109" s="906"/>
      <c r="CE109" s="907"/>
      <c r="CF109" s="926" t="s">
        <v>416</v>
      </c>
      <c r="CG109" s="926"/>
      <c r="CH109" s="926"/>
      <c r="CI109" s="926"/>
      <c r="CJ109" s="926"/>
      <c r="CK109" s="905" t="s">
        <v>417</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414</v>
      </c>
      <c r="DH109" s="906"/>
      <c r="DI109" s="906"/>
      <c r="DJ109" s="906"/>
      <c r="DK109" s="907"/>
      <c r="DL109" s="905" t="s">
        <v>415</v>
      </c>
      <c r="DM109" s="906"/>
      <c r="DN109" s="906"/>
      <c r="DO109" s="906"/>
      <c r="DP109" s="907"/>
      <c r="DQ109" s="905" t="s">
        <v>295</v>
      </c>
      <c r="DR109" s="906"/>
      <c r="DS109" s="906"/>
      <c r="DT109" s="906"/>
      <c r="DU109" s="907"/>
      <c r="DV109" s="905" t="s">
        <v>416</v>
      </c>
      <c r="DW109" s="906"/>
      <c r="DX109" s="906"/>
      <c r="DY109" s="906"/>
      <c r="DZ109" s="908"/>
    </row>
    <row r="110" spans="1:131" s="212" customFormat="1" ht="26.25" customHeight="1" x14ac:dyDescent="0.15">
      <c r="A110" s="909" t="s">
        <v>418</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764759</v>
      </c>
      <c r="AB110" s="913"/>
      <c r="AC110" s="913"/>
      <c r="AD110" s="913"/>
      <c r="AE110" s="914"/>
      <c r="AF110" s="915">
        <v>691421</v>
      </c>
      <c r="AG110" s="913"/>
      <c r="AH110" s="913"/>
      <c r="AI110" s="913"/>
      <c r="AJ110" s="914"/>
      <c r="AK110" s="915">
        <v>662249</v>
      </c>
      <c r="AL110" s="913"/>
      <c r="AM110" s="913"/>
      <c r="AN110" s="913"/>
      <c r="AO110" s="914"/>
      <c r="AP110" s="916">
        <v>22.5</v>
      </c>
      <c r="AQ110" s="917"/>
      <c r="AR110" s="917"/>
      <c r="AS110" s="917"/>
      <c r="AT110" s="918"/>
      <c r="AU110" s="919" t="s">
        <v>69</v>
      </c>
      <c r="AV110" s="920"/>
      <c r="AW110" s="920"/>
      <c r="AX110" s="920"/>
      <c r="AY110" s="920"/>
      <c r="AZ110" s="942" t="s">
        <v>419</v>
      </c>
      <c r="BA110" s="910"/>
      <c r="BB110" s="910"/>
      <c r="BC110" s="910"/>
      <c r="BD110" s="910"/>
      <c r="BE110" s="910"/>
      <c r="BF110" s="910"/>
      <c r="BG110" s="910"/>
      <c r="BH110" s="910"/>
      <c r="BI110" s="910"/>
      <c r="BJ110" s="910"/>
      <c r="BK110" s="910"/>
      <c r="BL110" s="910"/>
      <c r="BM110" s="910"/>
      <c r="BN110" s="910"/>
      <c r="BO110" s="910"/>
      <c r="BP110" s="911"/>
      <c r="BQ110" s="943">
        <v>5332101</v>
      </c>
      <c r="BR110" s="944"/>
      <c r="BS110" s="944"/>
      <c r="BT110" s="944"/>
      <c r="BU110" s="944"/>
      <c r="BV110" s="944">
        <v>5436060</v>
      </c>
      <c r="BW110" s="944"/>
      <c r="BX110" s="944"/>
      <c r="BY110" s="944"/>
      <c r="BZ110" s="944"/>
      <c r="CA110" s="944">
        <v>5527751</v>
      </c>
      <c r="CB110" s="944"/>
      <c r="CC110" s="944"/>
      <c r="CD110" s="944"/>
      <c r="CE110" s="944"/>
      <c r="CF110" s="957">
        <v>188.2</v>
      </c>
      <c r="CG110" s="958"/>
      <c r="CH110" s="958"/>
      <c r="CI110" s="958"/>
      <c r="CJ110" s="958"/>
      <c r="CK110" s="959" t="s">
        <v>420</v>
      </c>
      <c r="CL110" s="960"/>
      <c r="CM110" s="942" t="s">
        <v>421</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422</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423</v>
      </c>
      <c r="BA111" s="936"/>
      <c r="BB111" s="936"/>
      <c r="BC111" s="936"/>
      <c r="BD111" s="936"/>
      <c r="BE111" s="936"/>
      <c r="BF111" s="936"/>
      <c r="BG111" s="936"/>
      <c r="BH111" s="936"/>
      <c r="BI111" s="936"/>
      <c r="BJ111" s="936"/>
      <c r="BK111" s="936"/>
      <c r="BL111" s="936"/>
      <c r="BM111" s="936"/>
      <c r="BN111" s="936"/>
      <c r="BO111" s="936"/>
      <c r="BP111" s="937"/>
      <c r="BQ111" s="938">
        <v>7506</v>
      </c>
      <c r="BR111" s="939"/>
      <c r="BS111" s="939"/>
      <c r="BT111" s="939"/>
      <c r="BU111" s="939"/>
      <c r="BV111" s="939">
        <v>4160</v>
      </c>
      <c r="BW111" s="939"/>
      <c r="BX111" s="939"/>
      <c r="BY111" s="939"/>
      <c r="BZ111" s="939"/>
      <c r="CA111" s="939">
        <v>3696</v>
      </c>
      <c r="CB111" s="939"/>
      <c r="CC111" s="939"/>
      <c r="CD111" s="939"/>
      <c r="CE111" s="939"/>
      <c r="CF111" s="933">
        <v>0.1</v>
      </c>
      <c r="CG111" s="934"/>
      <c r="CH111" s="934"/>
      <c r="CI111" s="934"/>
      <c r="CJ111" s="934"/>
      <c r="CK111" s="961"/>
      <c r="CL111" s="962"/>
      <c r="CM111" s="935" t="s">
        <v>424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425</v>
      </c>
      <c r="B112" s="966"/>
      <c r="C112" s="936" t="s">
        <v>426</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427</v>
      </c>
      <c r="BA112" s="936"/>
      <c r="BB112" s="936"/>
      <c r="BC112" s="936"/>
      <c r="BD112" s="936"/>
      <c r="BE112" s="936"/>
      <c r="BF112" s="936"/>
      <c r="BG112" s="936"/>
      <c r="BH112" s="936"/>
      <c r="BI112" s="936"/>
      <c r="BJ112" s="936"/>
      <c r="BK112" s="936"/>
      <c r="BL112" s="936"/>
      <c r="BM112" s="936"/>
      <c r="BN112" s="936"/>
      <c r="BO112" s="936"/>
      <c r="BP112" s="937"/>
      <c r="BQ112" s="938">
        <v>1040099</v>
      </c>
      <c r="BR112" s="939"/>
      <c r="BS112" s="939"/>
      <c r="BT112" s="939"/>
      <c r="BU112" s="939"/>
      <c r="BV112" s="939">
        <v>999552</v>
      </c>
      <c r="BW112" s="939"/>
      <c r="BX112" s="939"/>
      <c r="BY112" s="939"/>
      <c r="BZ112" s="939"/>
      <c r="CA112" s="939">
        <v>916218</v>
      </c>
      <c r="CB112" s="939"/>
      <c r="CC112" s="939"/>
      <c r="CD112" s="939"/>
      <c r="CE112" s="939"/>
      <c r="CF112" s="933">
        <v>31.2</v>
      </c>
      <c r="CG112" s="934"/>
      <c r="CH112" s="934"/>
      <c r="CI112" s="934"/>
      <c r="CJ112" s="934"/>
      <c r="CK112" s="961"/>
      <c r="CL112" s="962"/>
      <c r="CM112" s="935" t="s">
        <v>428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429</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134058</v>
      </c>
      <c r="AB113" s="951"/>
      <c r="AC113" s="951"/>
      <c r="AD113" s="951"/>
      <c r="AE113" s="952"/>
      <c r="AF113" s="953">
        <v>117853</v>
      </c>
      <c r="AG113" s="951"/>
      <c r="AH113" s="951"/>
      <c r="AI113" s="951"/>
      <c r="AJ113" s="952"/>
      <c r="AK113" s="953">
        <v>128476</v>
      </c>
      <c r="AL113" s="951"/>
      <c r="AM113" s="951"/>
      <c r="AN113" s="951"/>
      <c r="AO113" s="952"/>
      <c r="AP113" s="954">
        <v>4.4000000000000004</v>
      </c>
      <c r="AQ113" s="955"/>
      <c r="AR113" s="955"/>
      <c r="AS113" s="955"/>
      <c r="AT113" s="956"/>
      <c r="AU113" s="921"/>
      <c r="AV113" s="922"/>
      <c r="AW113" s="922"/>
      <c r="AX113" s="922"/>
      <c r="AY113" s="922"/>
      <c r="AZ113" s="935" t="s">
        <v>430</v>
      </c>
      <c r="BA113" s="936"/>
      <c r="BB113" s="936"/>
      <c r="BC113" s="936"/>
      <c r="BD113" s="936"/>
      <c r="BE113" s="936"/>
      <c r="BF113" s="936"/>
      <c r="BG113" s="936"/>
      <c r="BH113" s="936"/>
      <c r="BI113" s="936"/>
      <c r="BJ113" s="936"/>
      <c r="BK113" s="936"/>
      <c r="BL113" s="936"/>
      <c r="BM113" s="936"/>
      <c r="BN113" s="936"/>
      <c r="BO113" s="936"/>
      <c r="BP113" s="937"/>
      <c r="BQ113" s="938">
        <v>49427</v>
      </c>
      <c r="BR113" s="939"/>
      <c r="BS113" s="939"/>
      <c r="BT113" s="939"/>
      <c r="BU113" s="939"/>
      <c r="BV113" s="939">
        <v>33435</v>
      </c>
      <c r="BW113" s="939"/>
      <c r="BX113" s="939"/>
      <c r="BY113" s="939"/>
      <c r="BZ113" s="939"/>
      <c r="CA113" s="939">
        <v>16529</v>
      </c>
      <c r="CB113" s="939"/>
      <c r="CC113" s="939"/>
      <c r="CD113" s="939"/>
      <c r="CE113" s="939"/>
      <c r="CF113" s="933">
        <v>0.6</v>
      </c>
      <c r="CG113" s="934"/>
      <c r="CH113" s="934"/>
      <c r="CI113" s="934"/>
      <c r="CJ113" s="934"/>
      <c r="CK113" s="961"/>
      <c r="CL113" s="962"/>
      <c r="CM113" s="935" t="s">
        <v>431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432</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19214</v>
      </c>
      <c r="AB114" s="972"/>
      <c r="AC114" s="972"/>
      <c r="AD114" s="972"/>
      <c r="AE114" s="973"/>
      <c r="AF114" s="974">
        <v>18476</v>
      </c>
      <c r="AG114" s="972"/>
      <c r="AH114" s="972"/>
      <c r="AI114" s="972"/>
      <c r="AJ114" s="973"/>
      <c r="AK114" s="974">
        <v>18738</v>
      </c>
      <c r="AL114" s="972"/>
      <c r="AM114" s="972"/>
      <c r="AN114" s="972"/>
      <c r="AO114" s="973"/>
      <c r="AP114" s="975">
        <v>0.6</v>
      </c>
      <c r="AQ114" s="976"/>
      <c r="AR114" s="976"/>
      <c r="AS114" s="976"/>
      <c r="AT114" s="977"/>
      <c r="AU114" s="921"/>
      <c r="AV114" s="922"/>
      <c r="AW114" s="922"/>
      <c r="AX114" s="922"/>
      <c r="AY114" s="922"/>
      <c r="AZ114" s="935" t="s">
        <v>433</v>
      </c>
      <c r="BA114" s="936"/>
      <c r="BB114" s="936"/>
      <c r="BC114" s="936"/>
      <c r="BD114" s="936"/>
      <c r="BE114" s="936"/>
      <c r="BF114" s="936"/>
      <c r="BG114" s="936"/>
      <c r="BH114" s="936"/>
      <c r="BI114" s="936"/>
      <c r="BJ114" s="936"/>
      <c r="BK114" s="936"/>
      <c r="BL114" s="936"/>
      <c r="BM114" s="936"/>
      <c r="BN114" s="936"/>
      <c r="BO114" s="936"/>
      <c r="BP114" s="937"/>
      <c r="BQ114" s="938">
        <v>770308</v>
      </c>
      <c r="BR114" s="939"/>
      <c r="BS114" s="939"/>
      <c r="BT114" s="939"/>
      <c r="BU114" s="939"/>
      <c r="BV114" s="939">
        <v>767468</v>
      </c>
      <c r="BW114" s="939"/>
      <c r="BX114" s="939"/>
      <c r="BY114" s="939"/>
      <c r="BZ114" s="939"/>
      <c r="CA114" s="939">
        <v>809037</v>
      </c>
      <c r="CB114" s="939"/>
      <c r="CC114" s="939"/>
      <c r="CD114" s="939"/>
      <c r="CE114" s="939"/>
      <c r="CF114" s="933">
        <v>27.5</v>
      </c>
      <c r="CG114" s="934"/>
      <c r="CH114" s="934"/>
      <c r="CI114" s="934"/>
      <c r="CJ114" s="934"/>
      <c r="CK114" s="961"/>
      <c r="CL114" s="962"/>
      <c r="CM114" s="935" t="s">
        <v>434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435</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10882</v>
      </c>
      <c r="AB115" s="951"/>
      <c r="AC115" s="951"/>
      <c r="AD115" s="951"/>
      <c r="AE115" s="952"/>
      <c r="AF115" s="953">
        <v>5709</v>
      </c>
      <c r="AG115" s="951"/>
      <c r="AH115" s="951"/>
      <c r="AI115" s="951"/>
      <c r="AJ115" s="952"/>
      <c r="AK115" s="953">
        <v>9588</v>
      </c>
      <c r="AL115" s="951"/>
      <c r="AM115" s="951"/>
      <c r="AN115" s="951"/>
      <c r="AO115" s="952"/>
      <c r="AP115" s="954">
        <v>0.3</v>
      </c>
      <c r="AQ115" s="955"/>
      <c r="AR115" s="955"/>
      <c r="AS115" s="955"/>
      <c r="AT115" s="956"/>
      <c r="AU115" s="921"/>
      <c r="AV115" s="922"/>
      <c r="AW115" s="922"/>
      <c r="AX115" s="922"/>
      <c r="AY115" s="922"/>
      <c r="AZ115" s="935" t="s">
        <v>436</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437</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438</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439</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441</v>
      </c>
      <c r="Z117" s="907"/>
      <c r="AA117" s="991">
        <v>928913</v>
      </c>
      <c r="AB117" s="992"/>
      <c r="AC117" s="992"/>
      <c r="AD117" s="992"/>
      <c r="AE117" s="993"/>
      <c r="AF117" s="994">
        <v>833459</v>
      </c>
      <c r="AG117" s="992"/>
      <c r="AH117" s="992"/>
      <c r="AI117" s="992"/>
      <c r="AJ117" s="993"/>
      <c r="AK117" s="994">
        <v>819051</v>
      </c>
      <c r="AL117" s="992"/>
      <c r="AM117" s="992"/>
      <c r="AN117" s="992"/>
      <c r="AO117" s="993"/>
      <c r="AP117" s="995"/>
      <c r="AQ117" s="996"/>
      <c r="AR117" s="996"/>
      <c r="AS117" s="996"/>
      <c r="AT117" s="997"/>
      <c r="AU117" s="921"/>
      <c r="AV117" s="922"/>
      <c r="AW117" s="922"/>
      <c r="AX117" s="922"/>
      <c r="AY117" s="922"/>
      <c r="AZ117" s="987" t="s">
        <v>442</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v>7506</v>
      </c>
      <c r="DH117" s="972"/>
      <c r="DI117" s="972"/>
      <c r="DJ117" s="972"/>
      <c r="DK117" s="973"/>
      <c r="DL117" s="974">
        <v>4160</v>
      </c>
      <c r="DM117" s="972"/>
      <c r="DN117" s="972"/>
      <c r="DO117" s="972"/>
      <c r="DP117" s="973"/>
      <c r="DQ117" s="974">
        <v>3696</v>
      </c>
      <c r="DR117" s="972"/>
      <c r="DS117" s="972"/>
      <c r="DT117" s="972"/>
      <c r="DU117" s="973"/>
      <c r="DV117" s="975">
        <v>0.1</v>
      </c>
      <c r="DW117" s="976"/>
      <c r="DX117" s="976"/>
      <c r="DY117" s="976"/>
      <c r="DZ117" s="977"/>
    </row>
    <row r="118" spans="1:130" s="212" customFormat="1" ht="26.25" customHeight="1" x14ac:dyDescent="0.15">
      <c r="A118" s="925" t="s">
        <v>417</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414</v>
      </c>
      <c r="AB118" s="906"/>
      <c r="AC118" s="906"/>
      <c r="AD118" s="906"/>
      <c r="AE118" s="907"/>
      <c r="AF118" s="905" t="s">
        <v>415</v>
      </c>
      <c r="AG118" s="906"/>
      <c r="AH118" s="906"/>
      <c r="AI118" s="906"/>
      <c r="AJ118" s="907"/>
      <c r="AK118" s="905" t="s">
        <v>295</v>
      </c>
      <c r="AL118" s="906"/>
      <c r="AM118" s="906"/>
      <c r="AN118" s="906"/>
      <c r="AO118" s="907"/>
      <c r="AP118" s="983" t="s">
        <v>416</v>
      </c>
      <c r="AQ118" s="984"/>
      <c r="AR118" s="984"/>
      <c r="AS118" s="984"/>
      <c r="AT118" s="985"/>
      <c r="AU118" s="921"/>
      <c r="AV118" s="922"/>
      <c r="AW118" s="922"/>
      <c r="AX118" s="922"/>
      <c r="AY118" s="922"/>
      <c r="AZ118" s="986" t="s">
        <v>444</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420</v>
      </c>
      <c r="B119" s="960"/>
      <c r="C119" s="942" t="s">
        <v>421</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446</v>
      </c>
      <c r="BP119" s="1018"/>
      <c r="BQ119" s="1012">
        <v>7199441</v>
      </c>
      <c r="BR119" s="1013"/>
      <c r="BS119" s="1013"/>
      <c r="BT119" s="1013"/>
      <c r="BU119" s="1013"/>
      <c r="BV119" s="1013">
        <v>7240675</v>
      </c>
      <c r="BW119" s="1013"/>
      <c r="BX119" s="1013"/>
      <c r="BY119" s="1013"/>
      <c r="BZ119" s="1013"/>
      <c r="CA119" s="1013">
        <v>7273231</v>
      </c>
      <c r="CB119" s="1013"/>
      <c r="CC119" s="1013"/>
      <c r="CD119" s="1013"/>
      <c r="CE119" s="1013"/>
      <c r="CF119" s="1014"/>
      <c r="CG119" s="1015"/>
      <c r="CH119" s="1015"/>
      <c r="CI119" s="1015"/>
      <c r="CJ119" s="1016"/>
      <c r="CK119" s="963"/>
      <c r="CL119" s="964"/>
      <c r="CM119" s="986" t="s">
        <v>447</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448</v>
      </c>
      <c r="AV120" s="1005"/>
      <c r="AW120" s="1005"/>
      <c r="AX120" s="1005"/>
      <c r="AY120" s="1006"/>
      <c r="AZ120" s="942" t="s">
        <v>449</v>
      </c>
      <c r="BA120" s="910"/>
      <c r="BB120" s="910"/>
      <c r="BC120" s="910"/>
      <c r="BD120" s="910"/>
      <c r="BE120" s="910"/>
      <c r="BF120" s="910"/>
      <c r="BG120" s="910"/>
      <c r="BH120" s="910"/>
      <c r="BI120" s="910"/>
      <c r="BJ120" s="910"/>
      <c r="BK120" s="910"/>
      <c r="BL120" s="910"/>
      <c r="BM120" s="910"/>
      <c r="BN120" s="910"/>
      <c r="BO120" s="910"/>
      <c r="BP120" s="911"/>
      <c r="BQ120" s="943">
        <v>3567030</v>
      </c>
      <c r="BR120" s="944"/>
      <c r="BS120" s="944"/>
      <c r="BT120" s="944"/>
      <c r="BU120" s="944"/>
      <c r="BV120" s="944">
        <v>3507362</v>
      </c>
      <c r="BW120" s="944"/>
      <c r="BX120" s="944"/>
      <c r="BY120" s="944"/>
      <c r="BZ120" s="944"/>
      <c r="CA120" s="944">
        <v>3858353</v>
      </c>
      <c r="CB120" s="944"/>
      <c r="CC120" s="944"/>
      <c r="CD120" s="944"/>
      <c r="CE120" s="944"/>
      <c r="CF120" s="957">
        <v>131.30000000000001</v>
      </c>
      <c r="CG120" s="958"/>
      <c r="CH120" s="958"/>
      <c r="CI120" s="958"/>
      <c r="CJ120" s="958"/>
      <c r="CK120" s="1019" t="s">
        <v>450</v>
      </c>
      <c r="CL120" s="1020"/>
      <c r="CM120" s="1020"/>
      <c r="CN120" s="1020"/>
      <c r="CO120" s="1021"/>
      <c r="CP120" s="1027" t="s">
        <v>451</v>
      </c>
      <c r="CQ120" s="1028"/>
      <c r="CR120" s="1028"/>
      <c r="CS120" s="1028"/>
      <c r="CT120" s="1028"/>
      <c r="CU120" s="1028"/>
      <c r="CV120" s="1028"/>
      <c r="CW120" s="1028"/>
      <c r="CX120" s="1028"/>
      <c r="CY120" s="1028"/>
      <c r="CZ120" s="1028"/>
      <c r="DA120" s="1028"/>
      <c r="DB120" s="1028"/>
      <c r="DC120" s="1028"/>
      <c r="DD120" s="1028"/>
      <c r="DE120" s="1028"/>
      <c r="DF120" s="1029"/>
      <c r="DG120" s="943">
        <v>642365</v>
      </c>
      <c r="DH120" s="944"/>
      <c r="DI120" s="944"/>
      <c r="DJ120" s="944"/>
      <c r="DK120" s="944"/>
      <c r="DL120" s="944">
        <v>602492</v>
      </c>
      <c r="DM120" s="944"/>
      <c r="DN120" s="944"/>
      <c r="DO120" s="944"/>
      <c r="DP120" s="944"/>
      <c r="DQ120" s="944">
        <v>526177</v>
      </c>
      <c r="DR120" s="944"/>
      <c r="DS120" s="944"/>
      <c r="DT120" s="944"/>
      <c r="DU120" s="944"/>
      <c r="DV120" s="945">
        <v>17.899999999999999</v>
      </c>
      <c r="DW120" s="945"/>
      <c r="DX120" s="945"/>
      <c r="DY120" s="945"/>
      <c r="DZ120" s="946"/>
    </row>
    <row r="121" spans="1:130" s="212" customFormat="1" ht="26.25" customHeight="1" x14ac:dyDescent="0.15">
      <c r="A121" s="1070"/>
      <c r="B121" s="962"/>
      <c r="C121" s="987" t="s">
        <v>452</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453</v>
      </c>
      <c r="BA121" s="936"/>
      <c r="BB121" s="936"/>
      <c r="BC121" s="936"/>
      <c r="BD121" s="936"/>
      <c r="BE121" s="936"/>
      <c r="BF121" s="936"/>
      <c r="BG121" s="936"/>
      <c r="BH121" s="936"/>
      <c r="BI121" s="936"/>
      <c r="BJ121" s="936"/>
      <c r="BK121" s="936"/>
      <c r="BL121" s="936"/>
      <c r="BM121" s="936"/>
      <c r="BN121" s="936"/>
      <c r="BO121" s="936"/>
      <c r="BP121" s="937"/>
      <c r="BQ121" s="938">
        <v>5627</v>
      </c>
      <c r="BR121" s="939"/>
      <c r="BS121" s="939"/>
      <c r="BT121" s="939"/>
      <c r="BU121" s="939"/>
      <c r="BV121" s="939">
        <v>2936</v>
      </c>
      <c r="BW121" s="939"/>
      <c r="BX121" s="939"/>
      <c r="BY121" s="939"/>
      <c r="BZ121" s="939"/>
      <c r="CA121" s="939">
        <v>1881</v>
      </c>
      <c r="CB121" s="939"/>
      <c r="CC121" s="939"/>
      <c r="CD121" s="939"/>
      <c r="CE121" s="939"/>
      <c r="CF121" s="933">
        <v>0.1</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286996</v>
      </c>
      <c r="DH121" s="939"/>
      <c r="DI121" s="939"/>
      <c r="DJ121" s="939"/>
      <c r="DK121" s="939"/>
      <c r="DL121" s="939">
        <v>309567</v>
      </c>
      <c r="DM121" s="939"/>
      <c r="DN121" s="939"/>
      <c r="DO121" s="939"/>
      <c r="DP121" s="939"/>
      <c r="DQ121" s="939">
        <v>323643</v>
      </c>
      <c r="DR121" s="939"/>
      <c r="DS121" s="939"/>
      <c r="DT121" s="939"/>
      <c r="DU121" s="939"/>
      <c r="DV121" s="940">
        <v>11</v>
      </c>
      <c r="DW121" s="940"/>
      <c r="DX121" s="940"/>
      <c r="DY121" s="940"/>
      <c r="DZ121" s="941"/>
    </row>
    <row r="122" spans="1:130" s="212" customFormat="1" ht="26.25" customHeight="1" x14ac:dyDescent="0.15">
      <c r="A122" s="1070"/>
      <c r="B122" s="962"/>
      <c r="C122" s="935" t="s">
        <v>434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454</v>
      </c>
      <c r="BA122" s="978"/>
      <c r="BB122" s="978"/>
      <c r="BC122" s="978"/>
      <c r="BD122" s="978"/>
      <c r="BE122" s="978"/>
      <c r="BF122" s="978"/>
      <c r="BG122" s="978"/>
      <c r="BH122" s="978"/>
      <c r="BI122" s="978"/>
      <c r="BJ122" s="978"/>
      <c r="BK122" s="978"/>
      <c r="BL122" s="978"/>
      <c r="BM122" s="978"/>
      <c r="BN122" s="978"/>
      <c r="BO122" s="978"/>
      <c r="BP122" s="979"/>
      <c r="BQ122" s="1012">
        <v>4440260</v>
      </c>
      <c r="BR122" s="1013"/>
      <c r="BS122" s="1013"/>
      <c r="BT122" s="1013"/>
      <c r="BU122" s="1013"/>
      <c r="BV122" s="1013">
        <v>4502373</v>
      </c>
      <c r="BW122" s="1013"/>
      <c r="BX122" s="1013"/>
      <c r="BY122" s="1013"/>
      <c r="BZ122" s="1013"/>
      <c r="CA122" s="1013">
        <v>4542621</v>
      </c>
      <c r="CB122" s="1013"/>
      <c r="CC122" s="1013"/>
      <c r="CD122" s="1013"/>
      <c r="CE122" s="1013"/>
      <c r="CF122" s="1030">
        <v>154.6</v>
      </c>
      <c r="CG122" s="1031"/>
      <c r="CH122" s="1031"/>
      <c r="CI122" s="1031"/>
      <c r="CJ122" s="1031"/>
      <c r="CK122" s="1022"/>
      <c r="CL122" s="1023"/>
      <c r="CM122" s="1023"/>
      <c r="CN122" s="1023"/>
      <c r="CO122" s="1024"/>
      <c r="CP122" s="1032" t="s">
        <v>455</v>
      </c>
      <c r="CQ122" s="1033"/>
      <c r="CR122" s="1033"/>
      <c r="CS122" s="1033"/>
      <c r="CT122" s="1033"/>
      <c r="CU122" s="1033"/>
      <c r="CV122" s="1033"/>
      <c r="CW122" s="1033"/>
      <c r="CX122" s="1033"/>
      <c r="CY122" s="1033"/>
      <c r="CZ122" s="1033"/>
      <c r="DA122" s="1033"/>
      <c r="DB122" s="1033"/>
      <c r="DC122" s="1033"/>
      <c r="DD122" s="1033"/>
      <c r="DE122" s="1033"/>
      <c r="DF122" s="1034"/>
      <c r="DG122" s="938">
        <v>80944</v>
      </c>
      <c r="DH122" s="939"/>
      <c r="DI122" s="939"/>
      <c r="DJ122" s="939"/>
      <c r="DK122" s="939"/>
      <c r="DL122" s="939">
        <v>65882</v>
      </c>
      <c r="DM122" s="939"/>
      <c r="DN122" s="939"/>
      <c r="DO122" s="939"/>
      <c r="DP122" s="939"/>
      <c r="DQ122" s="939">
        <v>49865</v>
      </c>
      <c r="DR122" s="939"/>
      <c r="DS122" s="939"/>
      <c r="DT122" s="939"/>
      <c r="DU122" s="939"/>
      <c r="DV122" s="940">
        <v>1.7</v>
      </c>
      <c r="DW122" s="940"/>
      <c r="DX122" s="940"/>
      <c r="DY122" s="940"/>
      <c r="DZ122" s="941"/>
    </row>
    <row r="123" spans="1:130" s="212" customFormat="1" ht="26.25" customHeight="1" x14ac:dyDescent="0.15">
      <c r="A123" s="1070"/>
      <c r="B123" s="962"/>
      <c r="C123" s="935" t="s">
        <v>440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456</v>
      </c>
      <c r="BP123" s="1018"/>
      <c r="BQ123" s="1076">
        <v>8012917</v>
      </c>
      <c r="BR123" s="1077"/>
      <c r="BS123" s="1077"/>
      <c r="BT123" s="1077"/>
      <c r="BU123" s="1077"/>
      <c r="BV123" s="1077">
        <v>8012671</v>
      </c>
      <c r="BW123" s="1077"/>
      <c r="BX123" s="1077"/>
      <c r="BY123" s="1077"/>
      <c r="BZ123" s="1077"/>
      <c r="CA123" s="1077">
        <v>8402855</v>
      </c>
      <c r="CB123" s="1077"/>
      <c r="CC123" s="1077"/>
      <c r="CD123" s="1077"/>
      <c r="CE123" s="1077"/>
      <c r="CF123" s="1014"/>
      <c r="CG123" s="1015"/>
      <c r="CH123" s="1015"/>
      <c r="CI123" s="1015"/>
      <c r="CJ123" s="1016"/>
      <c r="CK123" s="1022"/>
      <c r="CL123" s="1023"/>
      <c r="CM123" s="1023"/>
      <c r="CN123" s="1023"/>
      <c r="CO123" s="1024"/>
      <c r="CP123" s="1032" t="s">
        <v>395</v>
      </c>
      <c r="CQ123" s="1033"/>
      <c r="CR123" s="1033"/>
      <c r="CS123" s="1033"/>
      <c r="CT123" s="1033"/>
      <c r="CU123" s="1033"/>
      <c r="CV123" s="1033"/>
      <c r="CW123" s="1033"/>
      <c r="CX123" s="1033"/>
      <c r="CY123" s="1033"/>
      <c r="CZ123" s="1033"/>
      <c r="DA123" s="1033"/>
      <c r="DB123" s="1033"/>
      <c r="DC123" s="1033"/>
      <c r="DD123" s="1033"/>
      <c r="DE123" s="1033"/>
      <c r="DF123" s="1034"/>
      <c r="DG123" s="971">
        <v>29794</v>
      </c>
      <c r="DH123" s="972"/>
      <c r="DI123" s="972"/>
      <c r="DJ123" s="972"/>
      <c r="DK123" s="973"/>
      <c r="DL123" s="974">
        <v>21611</v>
      </c>
      <c r="DM123" s="972"/>
      <c r="DN123" s="972"/>
      <c r="DO123" s="972"/>
      <c r="DP123" s="973"/>
      <c r="DQ123" s="974">
        <v>16533</v>
      </c>
      <c r="DR123" s="972"/>
      <c r="DS123" s="972"/>
      <c r="DT123" s="972"/>
      <c r="DU123" s="973"/>
      <c r="DV123" s="975">
        <v>0.6</v>
      </c>
      <c r="DW123" s="976"/>
      <c r="DX123" s="976"/>
      <c r="DY123" s="976"/>
      <c r="DZ123" s="977"/>
    </row>
    <row r="124" spans="1:130" s="212" customFormat="1" ht="26.25" customHeight="1" thickBot="1" x14ac:dyDescent="0.2">
      <c r="A124" s="1070"/>
      <c r="B124" s="962"/>
      <c r="C124" s="935" t="s">
        <v>443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458</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459</v>
      </c>
      <c r="CL125" s="1020"/>
      <c r="CM125" s="1020"/>
      <c r="CN125" s="1020"/>
      <c r="CO125" s="1021"/>
      <c r="CP125" s="942" t="s">
        <v>460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447</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462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10882</v>
      </c>
      <c r="AB127" s="972"/>
      <c r="AC127" s="972"/>
      <c r="AD127" s="972"/>
      <c r="AE127" s="973"/>
      <c r="AF127" s="974">
        <v>5709</v>
      </c>
      <c r="AG127" s="972"/>
      <c r="AH127" s="972"/>
      <c r="AI127" s="972"/>
      <c r="AJ127" s="973"/>
      <c r="AK127" s="974">
        <v>9588</v>
      </c>
      <c r="AL127" s="972"/>
      <c r="AM127" s="972"/>
      <c r="AN127" s="972"/>
      <c r="AO127" s="973"/>
      <c r="AP127" s="975">
        <v>0.3</v>
      </c>
      <c r="AQ127" s="976"/>
      <c r="AR127" s="976"/>
      <c r="AS127" s="976"/>
      <c r="AT127" s="977"/>
      <c r="AU127" s="214"/>
      <c r="AV127" s="214"/>
      <c r="AW127" s="214"/>
      <c r="AX127" s="1044" t="s">
        <v>463</v>
      </c>
      <c r="AY127" s="1045"/>
      <c r="AZ127" s="1045"/>
      <c r="BA127" s="1045"/>
      <c r="BB127" s="1045"/>
      <c r="BC127" s="1045"/>
      <c r="BD127" s="1045"/>
      <c r="BE127" s="1046"/>
      <c r="BF127" s="1047" t="s">
        <v>464</v>
      </c>
      <c r="BG127" s="1045"/>
      <c r="BH127" s="1045"/>
      <c r="BI127" s="1045"/>
      <c r="BJ127" s="1045"/>
      <c r="BK127" s="1045"/>
      <c r="BL127" s="1046"/>
      <c r="BM127" s="1047" t="s">
        <v>465</v>
      </c>
      <c r="BN127" s="1045"/>
      <c r="BO127" s="1045"/>
      <c r="BP127" s="1045"/>
      <c r="BQ127" s="1045"/>
      <c r="BR127" s="1045"/>
      <c r="BS127" s="1046"/>
      <c r="BT127" s="1047" t="s">
        <v>466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469</v>
      </c>
      <c r="X128" s="1056"/>
      <c r="Y128" s="1056"/>
      <c r="Z128" s="1057"/>
      <c r="AA128" s="1058">
        <v>2059</v>
      </c>
      <c r="AB128" s="1059"/>
      <c r="AC128" s="1059"/>
      <c r="AD128" s="1059"/>
      <c r="AE128" s="1060"/>
      <c r="AF128" s="1061">
        <v>2054</v>
      </c>
      <c r="AG128" s="1059"/>
      <c r="AH128" s="1059"/>
      <c r="AI128" s="1059"/>
      <c r="AJ128" s="1060"/>
      <c r="AK128" s="1061">
        <v>2031</v>
      </c>
      <c r="AL128" s="1059"/>
      <c r="AM128" s="1059"/>
      <c r="AN128" s="1059"/>
      <c r="AO128" s="1060"/>
      <c r="AP128" s="1062"/>
      <c r="AQ128" s="1063"/>
      <c r="AR128" s="1063"/>
      <c r="AS128" s="1063"/>
      <c r="AT128" s="1064"/>
      <c r="AU128" s="214"/>
      <c r="AV128" s="214"/>
      <c r="AW128" s="214"/>
      <c r="AX128" s="909" t="s">
        <v>470</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471</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472</v>
      </c>
      <c r="X129" s="1084"/>
      <c r="Y129" s="1084"/>
      <c r="Z129" s="1085"/>
      <c r="AA129" s="971">
        <v>3444491</v>
      </c>
      <c r="AB129" s="972"/>
      <c r="AC129" s="972"/>
      <c r="AD129" s="972"/>
      <c r="AE129" s="973"/>
      <c r="AF129" s="974">
        <v>3396210</v>
      </c>
      <c r="AG129" s="972"/>
      <c r="AH129" s="972"/>
      <c r="AI129" s="972"/>
      <c r="AJ129" s="973"/>
      <c r="AK129" s="974">
        <v>3446952</v>
      </c>
      <c r="AL129" s="972"/>
      <c r="AM129" s="972"/>
      <c r="AN129" s="972"/>
      <c r="AO129" s="973"/>
      <c r="AP129" s="1086"/>
      <c r="AQ129" s="1087"/>
      <c r="AR129" s="1087"/>
      <c r="AS129" s="1087"/>
      <c r="AT129" s="1088"/>
      <c r="AU129" s="215"/>
      <c r="AV129" s="215"/>
      <c r="AW129" s="215"/>
      <c r="AX129" s="1078" t="s">
        <v>473</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475</v>
      </c>
      <c r="X130" s="1084"/>
      <c r="Y130" s="1084"/>
      <c r="Z130" s="1085"/>
      <c r="AA130" s="971">
        <v>576133</v>
      </c>
      <c r="AB130" s="972"/>
      <c r="AC130" s="972"/>
      <c r="AD130" s="972"/>
      <c r="AE130" s="973"/>
      <c r="AF130" s="974">
        <v>516649</v>
      </c>
      <c r="AG130" s="972"/>
      <c r="AH130" s="972"/>
      <c r="AI130" s="972"/>
      <c r="AJ130" s="973"/>
      <c r="AK130" s="974">
        <v>509099</v>
      </c>
      <c r="AL130" s="972"/>
      <c r="AM130" s="972"/>
      <c r="AN130" s="972"/>
      <c r="AO130" s="973"/>
      <c r="AP130" s="1086"/>
      <c r="AQ130" s="1087"/>
      <c r="AR130" s="1087"/>
      <c r="AS130" s="1087"/>
      <c r="AT130" s="1088"/>
      <c r="AU130" s="215"/>
      <c r="AV130" s="215"/>
      <c r="AW130" s="215"/>
      <c r="AX130" s="1078" t="s">
        <v>476</v>
      </c>
      <c r="AY130" s="936"/>
      <c r="AZ130" s="936"/>
      <c r="BA130" s="936"/>
      <c r="BB130" s="936"/>
      <c r="BC130" s="936"/>
      <c r="BD130" s="936"/>
      <c r="BE130" s="937"/>
      <c r="BF130" s="1114">
        <v>11.2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477</v>
      </c>
      <c r="X131" s="1121"/>
      <c r="Y131" s="1121"/>
      <c r="Z131" s="1122"/>
      <c r="AA131" s="1017">
        <v>2868358</v>
      </c>
      <c r="AB131" s="999"/>
      <c r="AC131" s="999"/>
      <c r="AD131" s="999"/>
      <c r="AE131" s="1000"/>
      <c r="AF131" s="998">
        <v>2879561</v>
      </c>
      <c r="AG131" s="999"/>
      <c r="AH131" s="999"/>
      <c r="AI131" s="999"/>
      <c r="AJ131" s="1000"/>
      <c r="AK131" s="998">
        <v>2937853</v>
      </c>
      <c r="AL131" s="999"/>
      <c r="AM131" s="999"/>
      <c r="AN131" s="999"/>
      <c r="AO131" s="1000"/>
      <c r="AP131" s="1123"/>
      <c r="AQ131" s="1124"/>
      <c r="AR131" s="1124"/>
      <c r="AS131" s="1124"/>
      <c r="AT131" s="1125"/>
      <c r="AU131" s="215"/>
      <c r="AV131" s="215"/>
      <c r="AW131" s="215"/>
      <c r="AX131" s="1096" t="s">
        <v>478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480</v>
      </c>
      <c r="W132" s="1107"/>
      <c r="X132" s="1107"/>
      <c r="Y132" s="1107"/>
      <c r="Z132" s="1108"/>
      <c r="AA132" s="1109">
        <v>12.22723942</v>
      </c>
      <c r="AB132" s="1110"/>
      <c r="AC132" s="1110"/>
      <c r="AD132" s="1110"/>
      <c r="AE132" s="1111"/>
      <c r="AF132" s="1112">
        <v>10.93069395</v>
      </c>
      <c r="AG132" s="1110"/>
      <c r="AH132" s="1110"/>
      <c r="AI132" s="1110"/>
      <c r="AJ132" s="1111"/>
      <c r="AK132" s="1112">
        <v>10.4811575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481</v>
      </c>
      <c r="W133" s="1090"/>
      <c r="X133" s="1090"/>
      <c r="Y133" s="1090"/>
      <c r="Z133" s="1091"/>
      <c r="AA133" s="1092">
        <v>12</v>
      </c>
      <c r="AB133" s="1093"/>
      <c r="AC133" s="1093"/>
      <c r="AD133" s="1093"/>
      <c r="AE133" s="1094"/>
      <c r="AF133" s="1092">
        <v>11.6</v>
      </c>
      <c r="AG133" s="1093"/>
      <c r="AH133" s="1093"/>
      <c r="AI133" s="1093"/>
      <c r="AJ133" s="1094"/>
      <c r="AK133" s="1092">
        <v>11.2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HQW3d8SWd+7Y8S9LGgzWyIZgzKLKPCA4dhj4zQtBNq8e4Rp4nNmp4xaRqWWb1GCq8t5+VFmwjiIuX6LN4qFdw==" saltValue="Q6J41PSbQAeuGDU8DaSoo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Hm5hrhY9RQzriLWSzfLXNN1HfANz2yT4DXzMLGo6TCelW5yJU5UnUwy8AEvJkTDtoqj4Kj9WvTBtfpUONSWqA==" saltValue="KWlLLIlNLI7XVaedGM+q6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DxhMCaBxhM5L4gYwz6dnJDGF9xdPokd0sMrfUEGt9QlqXZ8gdzl64ZmfOiDffXZyvHC/M8gN4VSzNJ16BdIwQ==" saltValue="eyDcPDtO4QaOLZtmXEq89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484</v>
      </c>
      <c r="AL6" s="248"/>
      <c r="AM6" s="248"/>
      <c r="AN6" s="248"/>
    </row>
    <row r="7" spans="1:46" ht="13.5" customHeight="1" x14ac:dyDescent="0.15">
      <c r="A7" s="247"/>
      <c r="AK7" s="250"/>
      <c r="AL7" s="251"/>
      <c r="AM7" s="251"/>
      <c r="AN7" s="252"/>
      <c r="AO7" s="1127" t="s">
        <v>485</v>
      </c>
      <c r="AP7" s="253"/>
      <c r="AQ7" s="254" t="s">
        <v>486</v>
      </c>
      <c r="AR7" s="255"/>
    </row>
    <row r="8" spans="1:46" x14ac:dyDescent="0.15">
      <c r="A8" s="247"/>
      <c r="AK8" s="256"/>
      <c r="AL8" s="257"/>
      <c r="AM8" s="257"/>
      <c r="AN8" s="258"/>
      <c r="AO8" s="1128"/>
      <c r="AP8" s="259" t="s">
        <v>487</v>
      </c>
      <c r="AQ8" s="260" t="s">
        <v>488</v>
      </c>
      <c r="AR8" s="261" t="s">
        <v>489</v>
      </c>
    </row>
    <row r="9" spans="1:46" x14ac:dyDescent="0.15">
      <c r="A9" s="247"/>
      <c r="AK9" s="1129" t="s">
        <v>490</v>
      </c>
      <c r="AL9" s="1130"/>
      <c r="AM9" s="1130"/>
      <c r="AN9" s="1131"/>
      <c r="AO9" s="262">
        <v>1048502</v>
      </c>
      <c r="AP9" s="262">
        <v>231151</v>
      </c>
      <c r="AQ9" s="263">
        <v>239935</v>
      </c>
      <c r="AR9" s="264">
        <v>-3.7</v>
      </c>
    </row>
    <row r="10" spans="1:46" ht="13.5" customHeight="1" x14ac:dyDescent="0.15">
      <c r="A10" s="247"/>
      <c r="AK10" s="1129" t="s">
        <v>491</v>
      </c>
      <c r="AL10" s="1130"/>
      <c r="AM10" s="1130"/>
      <c r="AN10" s="1131"/>
      <c r="AO10" s="265">
        <v>154676</v>
      </c>
      <c r="AP10" s="265">
        <v>34100</v>
      </c>
      <c r="AQ10" s="266">
        <v>33021</v>
      </c>
      <c r="AR10" s="267">
        <v>3.3</v>
      </c>
    </row>
    <row r="11" spans="1:46" ht="13.5" customHeight="1" x14ac:dyDescent="0.15">
      <c r="A11" s="247"/>
      <c r="AK11" s="1129" t="s">
        <v>492</v>
      </c>
      <c r="AL11" s="1130"/>
      <c r="AM11" s="1130"/>
      <c r="AN11" s="1131"/>
      <c r="AO11" s="265" t="s">
        <v>493</v>
      </c>
      <c r="AP11" s="265" t="s">
        <v>493</v>
      </c>
      <c r="AQ11" s="266">
        <v>2306</v>
      </c>
      <c r="AR11" s="267" t="s">
        <v>493</v>
      </c>
    </row>
    <row r="12" spans="1:46" ht="13.5" customHeight="1" x14ac:dyDescent="0.15">
      <c r="A12" s="247"/>
      <c r="AK12" s="1129" t="s">
        <v>494</v>
      </c>
      <c r="AL12" s="1130"/>
      <c r="AM12" s="1130"/>
      <c r="AN12" s="1131"/>
      <c r="AO12" s="265" t="s">
        <v>493</v>
      </c>
      <c r="AP12" s="265" t="s">
        <v>493</v>
      </c>
      <c r="AQ12" s="266" t="s">
        <v>493</v>
      </c>
      <c r="AR12" s="267" t="s">
        <v>493</v>
      </c>
    </row>
    <row r="13" spans="1:46" ht="13.5" customHeight="1" x14ac:dyDescent="0.15">
      <c r="A13" s="247"/>
      <c r="AK13" s="1129" t="s">
        <v>495</v>
      </c>
      <c r="AL13" s="1130"/>
      <c r="AM13" s="1130"/>
      <c r="AN13" s="1131"/>
      <c r="AO13" s="265" t="s">
        <v>493</v>
      </c>
      <c r="AP13" s="265" t="s">
        <v>493</v>
      </c>
      <c r="AQ13" s="266">
        <v>7428</v>
      </c>
      <c r="AR13" s="267" t="s">
        <v>493</v>
      </c>
    </row>
    <row r="14" spans="1:46" ht="13.5" customHeight="1" x14ac:dyDescent="0.15">
      <c r="A14" s="247"/>
      <c r="AK14" s="1129" t="s">
        <v>496</v>
      </c>
      <c r="AL14" s="1130"/>
      <c r="AM14" s="1130"/>
      <c r="AN14" s="1131"/>
      <c r="AO14" s="265">
        <v>23715</v>
      </c>
      <c r="AP14" s="265">
        <v>5228</v>
      </c>
      <c r="AQ14" s="266">
        <v>4299</v>
      </c>
      <c r="AR14" s="267">
        <v>21.6</v>
      </c>
    </row>
    <row r="15" spans="1:46" ht="13.5" customHeight="1" x14ac:dyDescent="0.15">
      <c r="A15" s="247"/>
      <c r="AK15" s="1132" t="s">
        <v>497</v>
      </c>
      <c r="AL15" s="1133"/>
      <c r="AM15" s="1133"/>
      <c r="AN15" s="1134"/>
      <c r="AO15" s="265">
        <v>-74887</v>
      </c>
      <c r="AP15" s="265">
        <v>-16509</v>
      </c>
      <c r="AQ15" s="266">
        <v>-13612</v>
      </c>
      <c r="AR15" s="267">
        <v>21.3</v>
      </c>
    </row>
    <row r="16" spans="1:46" x14ac:dyDescent="0.15">
      <c r="A16" s="247"/>
      <c r="AK16" s="1132" t="s">
        <v>178</v>
      </c>
      <c r="AL16" s="1133"/>
      <c r="AM16" s="1133"/>
      <c r="AN16" s="1134"/>
      <c r="AO16" s="265">
        <v>1152006</v>
      </c>
      <c r="AP16" s="265">
        <v>253970</v>
      </c>
      <c r="AQ16" s="266">
        <v>273378</v>
      </c>
      <c r="AR16" s="267">
        <v>-7.1</v>
      </c>
    </row>
    <row r="17" spans="1:46" x14ac:dyDescent="0.15">
      <c r="A17" s="247"/>
    </row>
    <row r="18" spans="1:46" x14ac:dyDescent="0.15">
      <c r="A18" s="247"/>
      <c r="AQ18" s="268"/>
      <c r="AR18" s="268"/>
    </row>
    <row r="19" spans="1:46" x14ac:dyDescent="0.15">
      <c r="A19" s="247"/>
      <c r="AK19" s="243" t="s">
        <v>498</v>
      </c>
    </row>
    <row r="20" spans="1:46" x14ac:dyDescent="0.15">
      <c r="A20" s="247"/>
      <c r="AK20" s="269"/>
      <c r="AL20" s="270"/>
      <c r="AM20" s="270"/>
      <c r="AN20" s="271"/>
      <c r="AO20" s="272" t="s">
        <v>499</v>
      </c>
      <c r="AP20" s="273" t="s">
        <v>500</v>
      </c>
      <c r="AQ20" s="274" t="s">
        <v>501</v>
      </c>
      <c r="AR20" s="275"/>
    </row>
    <row r="21" spans="1:46" s="248" customFormat="1" x14ac:dyDescent="0.15">
      <c r="A21" s="276"/>
      <c r="AK21" s="1135" t="s">
        <v>502</v>
      </c>
      <c r="AL21" s="1136"/>
      <c r="AM21" s="1136"/>
      <c r="AN21" s="1137"/>
      <c r="AO21" s="277">
        <v>19.62</v>
      </c>
      <c r="AP21" s="278">
        <v>21.68</v>
      </c>
      <c r="AQ21" s="279">
        <v>-2.06</v>
      </c>
      <c r="AS21" s="280"/>
      <c r="AT21" s="276"/>
    </row>
    <row r="22" spans="1:46" s="248" customFormat="1" x14ac:dyDescent="0.15">
      <c r="A22" s="276"/>
      <c r="AK22" s="1135" t="s">
        <v>503</v>
      </c>
      <c r="AL22" s="1136"/>
      <c r="AM22" s="1136"/>
      <c r="AN22" s="1137"/>
      <c r="AO22" s="281">
        <v>99.1</v>
      </c>
      <c r="AP22" s="282">
        <v>95.1</v>
      </c>
      <c r="AQ22" s="283">
        <v>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506</v>
      </c>
      <c r="AL29" s="248"/>
      <c r="AM29" s="248"/>
      <c r="AN29" s="248"/>
      <c r="AS29" s="290"/>
    </row>
    <row r="30" spans="1:46" ht="13.5" customHeight="1" x14ac:dyDescent="0.15">
      <c r="A30" s="247"/>
      <c r="AK30" s="250"/>
      <c r="AL30" s="251"/>
      <c r="AM30" s="251"/>
      <c r="AN30" s="252"/>
      <c r="AO30" s="1127" t="s">
        <v>485</v>
      </c>
      <c r="AP30" s="253"/>
      <c r="AQ30" s="254" t="s">
        <v>486</v>
      </c>
      <c r="AR30" s="255"/>
    </row>
    <row r="31" spans="1:46" x14ac:dyDescent="0.15">
      <c r="A31" s="247"/>
      <c r="AK31" s="256"/>
      <c r="AL31" s="257"/>
      <c r="AM31" s="257"/>
      <c r="AN31" s="258"/>
      <c r="AO31" s="1128"/>
      <c r="AP31" s="259" t="s">
        <v>487</v>
      </c>
      <c r="AQ31" s="260" t="s">
        <v>488</v>
      </c>
      <c r="AR31" s="261" t="s">
        <v>489</v>
      </c>
    </row>
    <row r="32" spans="1:46" ht="27" customHeight="1" x14ac:dyDescent="0.15">
      <c r="A32" s="247"/>
      <c r="AK32" s="1143" t="s">
        <v>507</v>
      </c>
      <c r="AL32" s="1144"/>
      <c r="AM32" s="1144"/>
      <c r="AN32" s="1145"/>
      <c r="AO32" s="291">
        <v>662249</v>
      </c>
      <c r="AP32" s="291">
        <v>145998</v>
      </c>
      <c r="AQ32" s="292">
        <v>143519</v>
      </c>
      <c r="AR32" s="293">
        <v>1.7</v>
      </c>
    </row>
    <row r="33" spans="1:46" ht="13.5" customHeight="1" x14ac:dyDescent="0.15">
      <c r="A33" s="247"/>
      <c r="AK33" s="1143" t="s">
        <v>508</v>
      </c>
      <c r="AL33" s="1144"/>
      <c r="AM33" s="1144"/>
      <c r="AN33" s="1145"/>
      <c r="AO33" s="291" t="s">
        <v>493</v>
      </c>
      <c r="AP33" s="291" t="s">
        <v>493</v>
      </c>
      <c r="AQ33" s="292" t="s">
        <v>493</v>
      </c>
      <c r="AR33" s="293" t="s">
        <v>493</v>
      </c>
    </row>
    <row r="34" spans="1:46" ht="27" customHeight="1" x14ac:dyDescent="0.15">
      <c r="A34" s="247"/>
      <c r="AK34" s="1143" t="s">
        <v>509</v>
      </c>
      <c r="AL34" s="1144"/>
      <c r="AM34" s="1144"/>
      <c r="AN34" s="1145"/>
      <c r="AO34" s="291" t="s">
        <v>493</v>
      </c>
      <c r="AP34" s="291" t="s">
        <v>493</v>
      </c>
      <c r="AQ34" s="292" t="s">
        <v>493</v>
      </c>
      <c r="AR34" s="293" t="s">
        <v>493</v>
      </c>
    </row>
    <row r="35" spans="1:46" ht="27" customHeight="1" x14ac:dyDescent="0.15">
      <c r="A35" s="247"/>
      <c r="AK35" s="1143" t="s">
        <v>510</v>
      </c>
      <c r="AL35" s="1144"/>
      <c r="AM35" s="1144"/>
      <c r="AN35" s="1145"/>
      <c r="AO35" s="291">
        <v>128476</v>
      </c>
      <c r="AP35" s="291">
        <v>28324</v>
      </c>
      <c r="AQ35" s="292">
        <v>32537</v>
      </c>
      <c r="AR35" s="293">
        <v>-12.9</v>
      </c>
    </row>
    <row r="36" spans="1:46" ht="27" customHeight="1" x14ac:dyDescent="0.15">
      <c r="A36" s="247"/>
      <c r="AK36" s="1143" t="s">
        <v>511</v>
      </c>
      <c r="AL36" s="1144"/>
      <c r="AM36" s="1144"/>
      <c r="AN36" s="1145"/>
      <c r="AO36" s="291">
        <v>18738</v>
      </c>
      <c r="AP36" s="291">
        <v>4131</v>
      </c>
      <c r="AQ36" s="292">
        <v>3256</v>
      </c>
      <c r="AR36" s="293">
        <v>26.9</v>
      </c>
    </row>
    <row r="37" spans="1:46" ht="13.5" customHeight="1" x14ac:dyDescent="0.15">
      <c r="A37" s="247"/>
      <c r="AK37" s="1143" t="s">
        <v>512</v>
      </c>
      <c r="AL37" s="1144"/>
      <c r="AM37" s="1144"/>
      <c r="AN37" s="1145"/>
      <c r="AO37" s="291">
        <v>9588</v>
      </c>
      <c r="AP37" s="291">
        <v>2114</v>
      </c>
      <c r="AQ37" s="292">
        <v>244</v>
      </c>
      <c r="AR37" s="293">
        <v>766.4</v>
      </c>
    </row>
    <row r="38" spans="1:46" ht="27" customHeight="1" x14ac:dyDescent="0.15">
      <c r="A38" s="247"/>
      <c r="AK38" s="1146" t="s">
        <v>513</v>
      </c>
      <c r="AL38" s="1147"/>
      <c r="AM38" s="1147"/>
      <c r="AN38" s="1148"/>
      <c r="AO38" s="294" t="s">
        <v>493</v>
      </c>
      <c r="AP38" s="294" t="s">
        <v>493</v>
      </c>
      <c r="AQ38" s="295">
        <v>45</v>
      </c>
      <c r="AR38" s="283" t="s">
        <v>493</v>
      </c>
      <c r="AS38" s="290"/>
    </row>
    <row r="39" spans="1:46" x14ac:dyDescent="0.15">
      <c r="A39" s="247"/>
      <c r="AK39" s="1146" t="s">
        <v>514</v>
      </c>
      <c r="AL39" s="1147"/>
      <c r="AM39" s="1147"/>
      <c r="AN39" s="1148"/>
      <c r="AO39" s="291">
        <v>-2031</v>
      </c>
      <c r="AP39" s="291">
        <v>-448</v>
      </c>
      <c r="AQ39" s="292">
        <v>-3310</v>
      </c>
      <c r="AR39" s="293">
        <v>-86.5</v>
      </c>
      <c r="AS39" s="290"/>
    </row>
    <row r="40" spans="1:46" ht="27" customHeight="1" x14ac:dyDescent="0.15">
      <c r="A40" s="247"/>
      <c r="AK40" s="1143" t="s">
        <v>515</v>
      </c>
      <c r="AL40" s="1144"/>
      <c r="AM40" s="1144"/>
      <c r="AN40" s="1145"/>
      <c r="AO40" s="291">
        <v>-509099</v>
      </c>
      <c r="AP40" s="291">
        <v>-112235</v>
      </c>
      <c r="AQ40" s="292">
        <v>-131495</v>
      </c>
      <c r="AR40" s="293">
        <v>-14.6</v>
      </c>
      <c r="AS40" s="290"/>
    </row>
    <row r="41" spans="1:46" x14ac:dyDescent="0.15">
      <c r="A41" s="247"/>
      <c r="AK41" s="1149" t="s">
        <v>288</v>
      </c>
      <c r="AL41" s="1150"/>
      <c r="AM41" s="1150"/>
      <c r="AN41" s="1151"/>
      <c r="AO41" s="291">
        <v>307921</v>
      </c>
      <c r="AP41" s="291">
        <v>67884</v>
      </c>
      <c r="AQ41" s="292">
        <v>44796</v>
      </c>
      <c r="AR41" s="293">
        <v>51.5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516</v>
      </c>
    </row>
    <row r="48" spans="1:46" x14ac:dyDescent="0.15">
      <c r="A48" s="247"/>
      <c r="AK48" s="301" t="s">
        <v>517</v>
      </c>
      <c r="AL48" s="301"/>
      <c r="AM48" s="301"/>
      <c r="AN48" s="301"/>
      <c r="AO48" s="301"/>
      <c r="AP48" s="301"/>
      <c r="AQ48" s="302"/>
      <c r="AR48" s="301"/>
    </row>
    <row r="49" spans="1:44" ht="13.5" customHeight="1" x14ac:dyDescent="0.15">
      <c r="A49" s="247"/>
      <c r="AK49" s="303"/>
      <c r="AL49" s="304"/>
      <c r="AM49" s="1138" t="s">
        <v>485</v>
      </c>
      <c r="AN49" s="1140" t="s">
        <v>518</v>
      </c>
      <c r="AO49" s="1141"/>
      <c r="AP49" s="1141"/>
      <c r="AQ49" s="1141"/>
      <c r="AR49" s="1142"/>
    </row>
    <row r="50" spans="1:44" x14ac:dyDescent="0.15">
      <c r="A50" s="247"/>
      <c r="AK50" s="305"/>
      <c r="AL50" s="306"/>
      <c r="AM50" s="1139"/>
      <c r="AN50" s="307" t="s">
        <v>519</v>
      </c>
      <c r="AO50" s="308" t="s">
        <v>520</v>
      </c>
      <c r="AP50" s="309" t="s">
        <v>521</v>
      </c>
      <c r="AQ50" s="310" t="s">
        <v>522</v>
      </c>
      <c r="AR50" s="311" t="s">
        <v>523</v>
      </c>
    </row>
    <row r="51" spans="1:44" x14ac:dyDescent="0.15">
      <c r="A51" s="247"/>
      <c r="AK51" s="303" t="s">
        <v>524</v>
      </c>
      <c r="AL51" s="304"/>
      <c r="AM51" s="312">
        <v>414445</v>
      </c>
      <c r="AN51" s="313">
        <v>81584</v>
      </c>
      <c r="AO51" s="314">
        <v>-52.1</v>
      </c>
      <c r="AP51" s="315">
        <v>263613</v>
      </c>
      <c r="AQ51" s="316">
        <v>108.8</v>
      </c>
      <c r="AR51" s="317">
        <v>-160.9</v>
      </c>
    </row>
    <row r="52" spans="1:44" x14ac:dyDescent="0.15">
      <c r="A52" s="247"/>
      <c r="AK52" s="318"/>
      <c r="AL52" s="319" t="s">
        <v>525</v>
      </c>
      <c r="AM52" s="320">
        <v>216098</v>
      </c>
      <c r="AN52" s="321">
        <v>42539</v>
      </c>
      <c r="AO52" s="322">
        <v>-45.4</v>
      </c>
      <c r="AP52" s="323">
        <v>128823</v>
      </c>
      <c r="AQ52" s="324">
        <v>126.9</v>
      </c>
      <c r="AR52" s="325">
        <v>-172.3</v>
      </c>
    </row>
    <row r="53" spans="1:44" x14ac:dyDescent="0.15">
      <c r="A53" s="247"/>
      <c r="AK53" s="303" t="s">
        <v>526</v>
      </c>
      <c r="AL53" s="304"/>
      <c r="AM53" s="312">
        <v>420098</v>
      </c>
      <c r="AN53" s="313">
        <v>85507</v>
      </c>
      <c r="AO53" s="314">
        <v>4.8</v>
      </c>
      <c r="AP53" s="315">
        <v>330026</v>
      </c>
      <c r="AQ53" s="316">
        <v>25.2</v>
      </c>
      <c r="AR53" s="317">
        <v>-20.399999999999999</v>
      </c>
    </row>
    <row r="54" spans="1:44" x14ac:dyDescent="0.15">
      <c r="A54" s="247"/>
      <c r="AK54" s="318"/>
      <c r="AL54" s="319" t="s">
        <v>525</v>
      </c>
      <c r="AM54" s="320">
        <v>193273</v>
      </c>
      <c r="AN54" s="321">
        <v>39339</v>
      </c>
      <c r="AO54" s="322">
        <v>-7.5</v>
      </c>
      <c r="AP54" s="323">
        <v>141075</v>
      </c>
      <c r="AQ54" s="324">
        <v>9.5</v>
      </c>
      <c r="AR54" s="325">
        <v>-17</v>
      </c>
    </row>
    <row r="55" spans="1:44" x14ac:dyDescent="0.15">
      <c r="A55" s="247"/>
      <c r="AK55" s="303" t="s">
        <v>527</v>
      </c>
      <c r="AL55" s="304"/>
      <c r="AM55" s="312">
        <v>850825</v>
      </c>
      <c r="AN55" s="313">
        <v>178183</v>
      </c>
      <c r="AO55" s="314">
        <v>108.4</v>
      </c>
      <c r="AP55" s="315">
        <v>278179</v>
      </c>
      <c r="AQ55" s="316">
        <v>-15.7</v>
      </c>
      <c r="AR55" s="317">
        <v>124.1</v>
      </c>
    </row>
    <row r="56" spans="1:44" x14ac:dyDescent="0.15">
      <c r="A56" s="247"/>
      <c r="AK56" s="318"/>
      <c r="AL56" s="319" t="s">
        <v>525</v>
      </c>
      <c r="AM56" s="320">
        <v>489261</v>
      </c>
      <c r="AN56" s="321">
        <v>102463</v>
      </c>
      <c r="AO56" s="322">
        <v>160.5</v>
      </c>
      <c r="AP56" s="323">
        <v>122182</v>
      </c>
      <c r="AQ56" s="324">
        <v>-13.4</v>
      </c>
      <c r="AR56" s="325">
        <v>173.9</v>
      </c>
    </row>
    <row r="57" spans="1:44" x14ac:dyDescent="0.15">
      <c r="A57" s="247"/>
      <c r="AK57" s="303" t="s">
        <v>528</v>
      </c>
      <c r="AL57" s="304"/>
      <c r="AM57" s="312">
        <v>1227205</v>
      </c>
      <c r="AN57" s="313">
        <v>263632</v>
      </c>
      <c r="AO57" s="314">
        <v>48</v>
      </c>
      <c r="AP57" s="315">
        <v>283153</v>
      </c>
      <c r="AQ57" s="316">
        <v>1.8</v>
      </c>
      <c r="AR57" s="317">
        <v>46.2</v>
      </c>
    </row>
    <row r="58" spans="1:44" x14ac:dyDescent="0.15">
      <c r="A58" s="247"/>
      <c r="AK58" s="318"/>
      <c r="AL58" s="319" t="s">
        <v>525</v>
      </c>
      <c r="AM58" s="320">
        <v>517496</v>
      </c>
      <c r="AN58" s="321">
        <v>111170</v>
      </c>
      <c r="AO58" s="322">
        <v>8.5</v>
      </c>
      <c r="AP58" s="323">
        <v>127593</v>
      </c>
      <c r="AQ58" s="324">
        <v>4.4000000000000004</v>
      </c>
      <c r="AR58" s="325">
        <v>4.0999999999999996</v>
      </c>
    </row>
    <row r="59" spans="1:44" x14ac:dyDescent="0.15">
      <c r="A59" s="247"/>
      <c r="AK59" s="303" t="s">
        <v>529</v>
      </c>
      <c r="AL59" s="304"/>
      <c r="AM59" s="312">
        <v>1477566</v>
      </c>
      <c r="AN59" s="313">
        <v>325742</v>
      </c>
      <c r="AO59" s="314">
        <v>23.6</v>
      </c>
      <c r="AP59" s="315">
        <v>262169</v>
      </c>
      <c r="AQ59" s="316">
        <v>-7.4</v>
      </c>
      <c r="AR59" s="317">
        <v>31</v>
      </c>
    </row>
    <row r="60" spans="1:44" x14ac:dyDescent="0.15">
      <c r="A60" s="247"/>
      <c r="AK60" s="318"/>
      <c r="AL60" s="319" t="s">
        <v>525</v>
      </c>
      <c r="AM60" s="320">
        <v>475862</v>
      </c>
      <c r="AN60" s="321">
        <v>104908</v>
      </c>
      <c r="AO60" s="322">
        <v>-5.6</v>
      </c>
      <c r="AP60" s="323">
        <v>152658</v>
      </c>
      <c r="AQ60" s="324">
        <v>19.600000000000001</v>
      </c>
      <c r="AR60" s="325">
        <v>-25.2</v>
      </c>
    </row>
    <row r="61" spans="1:44" x14ac:dyDescent="0.15">
      <c r="A61" s="247"/>
      <c r="AK61" s="303" t="s">
        <v>530</v>
      </c>
      <c r="AL61" s="326"/>
      <c r="AM61" s="312">
        <v>878028</v>
      </c>
      <c r="AN61" s="313">
        <v>186930</v>
      </c>
      <c r="AO61" s="314">
        <v>26.5</v>
      </c>
      <c r="AP61" s="315">
        <v>283428</v>
      </c>
      <c r="AQ61" s="327">
        <v>22.5</v>
      </c>
      <c r="AR61" s="317">
        <v>4</v>
      </c>
    </row>
    <row r="62" spans="1:44" x14ac:dyDescent="0.15">
      <c r="A62" s="247"/>
      <c r="AK62" s="318"/>
      <c r="AL62" s="319" t="s">
        <v>525</v>
      </c>
      <c r="AM62" s="320">
        <v>378398</v>
      </c>
      <c r="AN62" s="321">
        <v>80084</v>
      </c>
      <c r="AO62" s="322">
        <v>22.1</v>
      </c>
      <c r="AP62" s="323">
        <v>134466</v>
      </c>
      <c r="AQ62" s="324">
        <v>29.4</v>
      </c>
      <c r="AR62" s="325">
        <v>-7.3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QQtQy2RMDtw3SSEe2z7nf+8Vvn0WEZuFlBtaKCYwEQZF7c88r8N9ockButQk0wHEbxjrFMKRNOltgZiSOuUHNg==" saltValue="pN4Gev4QTBmuYI0v5oyj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482</v>
      </c>
    </row>
    <row r="121" spans="125:125" ht="13.5" hidden="1" customHeight="1" x14ac:dyDescent="0.15">
      <c r="DU121" s="241"/>
    </row>
  </sheetData>
  <sheetProtection algorithmName="SHA-512" hashValue="vA1wF3KAPR5X7YhIOqB24reUeLCOSgCpjqL8SRPJWtxnzvhzCL8px/uPgtjsQotOZM3r0GQYJZOivlgSt9dq3g==" saltValue="4s8c4sVxDmq/W15OIyoo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482</v>
      </c>
    </row>
  </sheetData>
  <sheetProtection algorithmName="SHA-512" hashValue="vhfkbbAcV3COllfsGxlHKR4Izhin9VnV2dLWgcOJ01xLdpApCbeIZ3tZuNrPJ4C8S1UYKW/BtW6jVlFEyPU8Og==" saltValue="yt0rUKW5PqIEoE8/q6xm6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52" t="s">
        <v>3</v>
      </c>
      <c r="D47" s="1152"/>
      <c r="E47" s="1153"/>
      <c r="F47" s="11">
        <v>38.380000000000003</v>
      </c>
      <c r="G47" s="12">
        <v>36.700000000000003</v>
      </c>
      <c r="H47" s="12">
        <v>37.119999999999997</v>
      </c>
      <c r="I47" s="12">
        <v>33.24</v>
      </c>
      <c r="J47" s="13">
        <v>37.1</v>
      </c>
    </row>
    <row r="48" spans="2:10" ht="57.75" customHeight="1" x14ac:dyDescent="0.15">
      <c r="B48" s="14"/>
      <c r="C48" s="1154" t="s">
        <v>4</v>
      </c>
      <c r="D48" s="1154"/>
      <c r="E48" s="1155"/>
      <c r="F48" s="15">
        <v>10.59</v>
      </c>
      <c r="G48" s="16">
        <v>8.81</v>
      </c>
      <c r="H48" s="16">
        <v>11.53</v>
      </c>
      <c r="I48" s="16">
        <v>19.57</v>
      </c>
      <c r="J48" s="17">
        <v>14.64</v>
      </c>
    </row>
    <row r="49" spans="2:10" ht="57.75" customHeight="1" thickBot="1" x14ac:dyDescent="0.2">
      <c r="B49" s="18"/>
      <c r="C49" s="1156" t="s">
        <v>5</v>
      </c>
      <c r="D49" s="1156"/>
      <c r="E49" s="1157"/>
      <c r="F49" s="19">
        <v>0.96</v>
      </c>
      <c r="G49" s="20" t="s">
        <v>537</v>
      </c>
      <c r="H49" s="20" t="s">
        <v>538</v>
      </c>
      <c r="I49" s="20" t="s">
        <v>539</v>
      </c>
      <c r="J49" s="21" t="s">
        <v>540</v>
      </c>
    </row>
    <row r="50" spans="2:10" x14ac:dyDescent="0.15"/>
  </sheetData>
  <sheetProtection algorithmName="SHA-512" hashValue="XhPNgM9aEbC9MhI8OEDmghkYRr9qKl6Et+70pGvWOrqpZX/pahtU0ghpImlmgkD1ODIKF6KDwUqt/7SRsWaBmw==" saltValue="mi+BB+bQlYq6uUOPvmVf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62" t="s">
        <v>541</v>
      </c>
      <c r="D34" s="1162"/>
      <c r="E34" s="1163"/>
      <c r="F34" s="32">
        <v>10.58</v>
      </c>
      <c r="G34" s="33">
        <v>8.81</v>
      </c>
      <c r="H34" s="33">
        <v>11.53</v>
      </c>
      <c r="I34" s="33">
        <v>19.57</v>
      </c>
      <c r="J34" s="34">
        <v>14.63</v>
      </c>
      <c r="K34" s="22"/>
      <c r="L34" s="22"/>
      <c r="M34" s="22"/>
      <c r="N34" s="22"/>
      <c r="O34" s="22"/>
      <c r="P34" s="22"/>
    </row>
    <row r="35" spans="1:16" ht="39" customHeight="1" x14ac:dyDescent="0.15">
      <c r="A35" s="22"/>
      <c r="B35" s="35"/>
      <c r="C35" s="1158" t="s">
        <v>542</v>
      </c>
      <c r="D35" s="1158"/>
      <c r="E35" s="1159"/>
      <c r="F35" s="36">
        <v>7.74</v>
      </c>
      <c r="G35" s="37">
        <v>6.9</v>
      </c>
      <c r="H35" s="37">
        <v>7.9</v>
      </c>
      <c r="I35" s="37">
        <v>8.3000000000000007</v>
      </c>
      <c r="J35" s="38">
        <v>8.66</v>
      </c>
      <c r="K35" s="22"/>
      <c r="L35" s="22"/>
      <c r="M35" s="22"/>
      <c r="N35" s="22"/>
      <c r="O35" s="22"/>
      <c r="P35" s="22"/>
    </row>
    <row r="36" spans="1:16" ht="39" customHeight="1" x14ac:dyDescent="0.15">
      <c r="A36" s="22"/>
      <c r="B36" s="35"/>
      <c r="C36" s="1158" t="s">
        <v>543</v>
      </c>
      <c r="D36" s="1158"/>
      <c r="E36" s="1159"/>
      <c r="F36" s="36">
        <v>9.74</v>
      </c>
      <c r="G36" s="37">
        <v>9.8699999999999992</v>
      </c>
      <c r="H36" s="37">
        <v>10.69</v>
      </c>
      <c r="I36" s="37">
        <v>7.87</v>
      </c>
      <c r="J36" s="38">
        <v>7.67</v>
      </c>
      <c r="K36" s="22"/>
      <c r="L36" s="22"/>
      <c r="M36" s="22"/>
      <c r="N36" s="22"/>
      <c r="O36" s="22"/>
      <c r="P36" s="22"/>
    </row>
    <row r="37" spans="1:16" ht="39" customHeight="1" x14ac:dyDescent="0.15">
      <c r="A37" s="22"/>
      <c r="B37" s="35"/>
      <c r="C37" s="1158" t="s">
        <v>544</v>
      </c>
      <c r="D37" s="1158"/>
      <c r="E37" s="1159"/>
      <c r="F37" s="36" t="s">
        <v>493</v>
      </c>
      <c r="G37" s="37" t="s">
        <v>493</v>
      </c>
      <c r="H37" s="37" t="s">
        <v>493</v>
      </c>
      <c r="I37" s="37" t="s">
        <v>493</v>
      </c>
      <c r="J37" s="38">
        <v>1.4</v>
      </c>
      <c r="K37" s="22"/>
      <c r="L37" s="22"/>
      <c r="M37" s="22"/>
      <c r="N37" s="22"/>
      <c r="O37" s="22"/>
      <c r="P37" s="22"/>
    </row>
    <row r="38" spans="1:16" ht="39" customHeight="1" x14ac:dyDescent="0.15">
      <c r="A38" s="22"/>
      <c r="B38" s="35"/>
      <c r="C38" s="1158" t="s">
        <v>545</v>
      </c>
      <c r="D38" s="1158"/>
      <c r="E38" s="1159"/>
      <c r="F38" s="36">
        <v>2.88</v>
      </c>
      <c r="G38" s="37">
        <v>1.3</v>
      </c>
      <c r="H38" s="37">
        <v>1.23</v>
      </c>
      <c r="I38" s="37">
        <v>1.27</v>
      </c>
      <c r="J38" s="38">
        <v>0.43</v>
      </c>
      <c r="K38" s="22"/>
      <c r="L38" s="22"/>
      <c r="M38" s="22"/>
      <c r="N38" s="22"/>
      <c r="O38" s="22"/>
      <c r="P38" s="22"/>
    </row>
    <row r="39" spans="1:16" ht="39" customHeight="1" x14ac:dyDescent="0.15">
      <c r="A39" s="22"/>
      <c r="B39" s="35"/>
      <c r="C39" s="1158" t="s">
        <v>546</v>
      </c>
      <c r="D39" s="1158"/>
      <c r="E39" s="1159"/>
      <c r="F39" s="36">
        <v>0.06</v>
      </c>
      <c r="G39" s="37">
        <v>0.22</v>
      </c>
      <c r="H39" s="37">
        <v>0.36</v>
      </c>
      <c r="I39" s="37">
        <v>0.32</v>
      </c>
      <c r="J39" s="38">
        <v>0.37</v>
      </c>
      <c r="K39" s="22"/>
      <c r="L39" s="22"/>
      <c r="M39" s="22"/>
      <c r="N39" s="22"/>
      <c r="O39" s="22"/>
      <c r="P39" s="22"/>
    </row>
    <row r="40" spans="1:16" ht="39" customHeight="1" x14ac:dyDescent="0.15">
      <c r="A40" s="22"/>
      <c r="B40" s="35"/>
      <c r="C40" s="1158" t="s">
        <v>547</v>
      </c>
      <c r="D40" s="1158"/>
      <c r="E40" s="1159"/>
      <c r="F40" s="36" t="s">
        <v>493</v>
      </c>
      <c r="G40" s="37" t="s">
        <v>493</v>
      </c>
      <c r="H40" s="37" t="s">
        <v>493</v>
      </c>
      <c r="I40" s="37" t="s">
        <v>493</v>
      </c>
      <c r="J40" s="38">
        <v>0.22</v>
      </c>
      <c r="K40" s="22"/>
      <c r="L40" s="22"/>
      <c r="M40" s="22"/>
      <c r="N40" s="22"/>
      <c r="O40" s="22"/>
      <c r="P40" s="22"/>
    </row>
    <row r="41" spans="1:16" ht="39" customHeight="1" x14ac:dyDescent="0.15">
      <c r="A41" s="22"/>
      <c r="B41" s="35"/>
      <c r="C41" s="1158" t="s">
        <v>548</v>
      </c>
      <c r="D41" s="1158"/>
      <c r="E41" s="1159"/>
      <c r="F41" s="36">
        <v>0</v>
      </c>
      <c r="G41" s="37">
        <v>0</v>
      </c>
      <c r="H41" s="37">
        <v>0.01</v>
      </c>
      <c r="I41" s="37">
        <v>0.01</v>
      </c>
      <c r="J41" s="38">
        <v>0</v>
      </c>
      <c r="K41" s="22"/>
      <c r="L41" s="22"/>
      <c r="M41" s="22"/>
      <c r="N41" s="22"/>
      <c r="O41" s="22"/>
      <c r="P41" s="22"/>
    </row>
    <row r="42" spans="1:16" ht="39" customHeight="1" x14ac:dyDescent="0.15">
      <c r="A42" s="22"/>
      <c r="B42" s="39"/>
      <c r="C42" s="1158" t="s">
        <v>549</v>
      </c>
      <c r="D42" s="1158"/>
      <c r="E42" s="1159"/>
      <c r="F42" s="36" t="s">
        <v>493</v>
      </c>
      <c r="G42" s="37" t="s">
        <v>493</v>
      </c>
      <c r="H42" s="37" t="s">
        <v>493</v>
      </c>
      <c r="I42" s="37" t="s">
        <v>493</v>
      </c>
      <c r="J42" s="38" t="s">
        <v>493</v>
      </c>
      <c r="K42" s="22"/>
      <c r="L42" s="22"/>
      <c r="M42" s="22"/>
      <c r="N42" s="22"/>
      <c r="O42" s="22"/>
      <c r="P42" s="22"/>
    </row>
    <row r="43" spans="1:16" ht="39" customHeight="1" thickBot="1" x14ac:dyDescent="0.2">
      <c r="A43" s="22"/>
      <c r="B43" s="40"/>
      <c r="C43" s="1160" t="s">
        <v>550</v>
      </c>
      <c r="D43" s="1160"/>
      <c r="E43" s="1161"/>
      <c r="F43" s="41">
        <v>0.6</v>
      </c>
      <c r="G43" s="42">
        <v>0.47</v>
      </c>
      <c r="H43" s="42">
        <v>0.28999999999999998</v>
      </c>
      <c r="I43" s="42">
        <v>1.89</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WIyp138mN0tfqjQ54kqfwuq9ViwM6pBmYTUmA+QFhXvDBiqsMr9OfJe101uMTxdaJDJi6PHNpUvJfRtxoKZ9Q==" saltValue="6d7jd5xl0A/ut7be3P7q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768</v>
      </c>
      <c r="L45" s="58">
        <v>750</v>
      </c>
      <c r="M45" s="58">
        <v>765</v>
      </c>
      <c r="N45" s="58">
        <v>691</v>
      </c>
      <c r="O45" s="59">
        <v>662</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493</v>
      </c>
      <c r="L46" s="62" t="s">
        <v>493</v>
      </c>
      <c r="M46" s="62" t="s">
        <v>493</v>
      </c>
      <c r="N46" s="62" t="s">
        <v>493</v>
      </c>
      <c r="O46" s="63" t="s">
        <v>493</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493</v>
      </c>
      <c r="L47" s="62" t="s">
        <v>493</v>
      </c>
      <c r="M47" s="62" t="s">
        <v>493</v>
      </c>
      <c r="N47" s="62" t="s">
        <v>493</v>
      </c>
      <c r="O47" s="63" t="s">
        <v>493</v>
      </c>
      <c r="P47" s="46"/>
      <c r="Q47" s="46"/>
      <c r="R47" s="46"/>
      <c r="S47" s="46"/>
      <c r="T47" s="46"/>
      <c r="U47" s="46"/>
    </row>
    <row r="48" spans="1:21" ht="30.75" customHeight="1" x14ac:dyDescent="0.15">
      <c r="A48" s="46"/>
      <c r="B48" s="1166"/>
      <c r="C48" s="1167"/>
      <c r="D48" s="60"/>
      <c r="E48" s="1172" t="s">
        <v>13</v>
      </c>
      <c r="F48" s="1172"/>
      <c r="G48" s="1172"/>
      <c r="H48" s="1172"/>
      <c r="I48" s="1172"/>
      <c r="J48" s="1173"/>
      <c r="K48" s="61">
        <v>145</v>
      </c>
      <c r="L48" s="62">
        <v>141</v>
      </c>
      <c r="M48" s="62">
        <v>134</v>
      </c>
      <c r="N48" s="62">
        <v>118</v>
      </c>
      <c r="O48" s="63">
        <v>128</v>
      </c>
      <c r="P48" s="46"/>
      <c r="Q48" s="46"/>
      <c r="R48" s="46"/>
      <c r="S48" s="46"/>
      <c r="T48" s="46"/>
      <c r="U48" s="46"/>
    </row>
    <row r="49" spans="1:21" ht="30.75" customHeight="1" x14ac:dyDescent="0.15">
      <c r="A49" s="46"/>
      <c r="B49" s="1166"/>
      <c r="C49" s="1167"/>
      <c r="D49" s="60"/>
      <c r="E49" s="1172" t="s">
        <v>14</v>
      </c>
      <c r="F49" s="1172"/>
      <c r="G49" s="1172"/>
      <c r="H49" s="1172"/>
      <c r="I49" s="1172"/>
      <c r="J49" s="1173"/>
      <c r="K49" s="61">
        <v>17</v>
      </c>
      <c r="L49" s="62">
        <v>17</v>
      </c>
      <c r="M49" s="62">
        <v>19</v>
      </c>
      <c r="N49" s="62">
        <v>18</v>
      </c>
      <c r="O49" s="63">
        <v>19</v>
      </c>
      <c r="P49" s="46"/>
      <c r="Q49" s="46"/>
      <c r="R49" s="46"/>
      <c r="S49" s="46"/>
      <c r="T49" s="46"/>
      <c r="U49" s="46"/>
    </row>
    <row r="50" spans="1:21" ht="30.75" customHeight="1" x14ac:dyDescent="0.15">
      <c r="A50" s="46"/>
      <c r="B50" s="1166"/>
      <c r="C50" s="1167"/>
      <c r="D50" s="60"/>
      <c r="E50" s="1172" t="s">
        <v>15</v>
      </c>
      <c r="F50" s="1172"/>
      <c r="G50" s="1172"/>
      <c r="H50" s="1172"/>
      <c r="I50" s="1172"/>
      <c r="J50" s="1173"/>
      <c r="K50" s="61">
        <v>0</v>
      </c>
      <c r="L50" s="62">
        <v>11</v>
      </c>
      <c r="M50" s="62">
        <v>11</v>
      </c>
      <c r="N50" s="62">
        <v>6</v>
      </c>
      <c r="O50" s="63">
        <v>10</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493</v>
      </c>
      <c r="L51" s="62" t="s">
        <v>493</v>
      </c>
      <c r="M51" s="62" t="s">
        <v>493</v>
      </c>
      <c r="N51" s="62" t="s">
        <v>493</v>
      </c>
      <c r="O51" s="63" t="s">
        <v>493</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598</v>
      </c>
      <c r="L52" s="62">
        <v>580</v>
      </c>
      <c r="M52" s="62">
        <v>578</v>
      </c>
      <c r="N52" s="62">
        <v>519</v>
      </c>
      <c r="O52" s="63">
        <v>512</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332</v>
      </c>
      <c r="L53" s="67">
        <v>339</v>
      </c>
      <c r="M53" s="67">
        <v>351</v>
      </c>
      <c r="N53" s="67">
        <v>314</v>
      </c>
      <c r="O53" s="68">
        <v>307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493</v>
      </c>
      <c r="L58" s="82" t="s">
        <v>493</v>
      </c>
      <c r="M58" s="82" t="s">
        <v>493</v>
      </c>
      <c r="N58" s="82" t="s">
        <v>493</v>
      </c>
      <c r="O58" s="83" t="s">
        <v>572</v>
      </c>
    </row>
    <row r="59" spans="1:21" ht="31.5" customHeight="1" x14ac:dyDescent="0.15">
      <c r="B59" s="1182"/>
      <c r="C59" s="1183"/>
      <c r="D59" s="1189" t="s">
        <v>26</v>
      </c>
      <c r="E59" s="1190"/>
      <c r="F59" s="1190"/>
      <c r="G59" s="1190"/>
      <c r="H59" s="1190"/>
      <c r="I59" s="1190"/>
      <c r="J59" s="1191"/>
      <c r="K59" s="84" t="s">
        <v>493</v>
      </c>
      <c r="L59" s="85" t="s">
        <v>493</v>
      </c>
      <c r="M59" s="85" t="s">
        <v>493</v>
      </c>
      <c r="N59" s="85" t="s">
        <v>493</v>
      </c>
      <c r="O59" s="86" t="s">
        <v>493</v>
      </c>
    </row>
    <row r="60" spans="1:21" ht="31.5" customHeight="1" thickBot="1" x14ac:dyDescent="0.2">
      <c r="B60" s="1184"/>
      <c r="C60" s="1185"/>
      <c r="D60" s="1192" t="s">
        <v>27</v>
      </c>
      <c r="E60" s="1193"/>
      <c r="F60" s="1193"/>
      <c r="G60" s="1193"/>
      <c r="H60" s="1193"/>
      <c r="I60" s="1193"/>
      <c r="J60" s="1194"/>
      <c r="K60" s="87" t="s">
        <v>493</v>
      </c>
      <c r="L60" s="88" t="s">
        <v>493</v>
      </c>
      <c r="M60" s="88" t="s">
        <v>493</v>
      </c>
      <c r="N60" s="88" t="s">
        <v>493</v>
      </c>
      <c r="O60" s="89" t="s">
        <v>493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uuQ2WkYIxGogRrEV4/RkAhqV3A+JdXxKhVWrJcEpa+pRQlCejM1cQovM1z2PmDbK1G25MdlQFFp5+0CdJ/pzg==" saltValue="GqSwjdGLIq2C8rAP9DFk0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532</v>
      </c>
      <c r="J40" s="101" t="s">
        <v>533</v>
      </c>
      <c r="K40" s="101" t="s">
        <v>534</v>
      </c>
      <c r="L40" s="101" t="s">
        <v>535</v>
      </c>
      <c r="M40" s="102" t="s">
        <v>536</v>
      </c>
    </row>
    <row r="41" spans="2:13" ht="27.75" customHeight="1" x14ac:dyDescent="0.15">
      <c r="B41" s="1195" t="s">
        <v>30</v>
      </c>
      <c r="C41" s="1196"/>
      <c r="D41" s="103"/>
      <c r="E41" s="1201" t="s">
        <v>31</v>
      </c>
      <c r="F41" s="1201"/>
      <c r="G41" s="1201"/>
      <c r="H41" s="1202"/>
      <c r="I41" s="330">
        <v>5945</v>
      </c>
      <c r="J41" s="331">
        <v>5601</v>
      </c>
      <c r="K41" s="331">
        <v>5332</v>
      </c>
      <c r="L41" s="331">
        <v>5436</v>
      </c>
      <c r="M41" s="332">
        <v>5528</v>
      </c>
    </row>
    <row r="42" spans="2:13" ht="27.75" customHeight="1" x14ac:dyDescent="0.15">
      <c r="B42" s="1197"/>
      <c r="C42" s="1198"/>
      <c r="D42" s="104"/>
      <c r="E42" s="1203" t="s">
        <v>32</v>
      </c>
      <c r="F42" s="1203"/>
      <c r="G42" s="1203"/>
      <c r="H42" s="1204"/>
      <c r="I42" s="333">
        <v>15</v>
      </c>
      <c r="J42" s="334">
        <v>11</v>
      </c>
      <c r="K42" s="334">
        <v>8</v>
      </c>
      <c r="L42" s="334">
        <v>4</v>
      </c>
      <c r="M42" s="335">
        <v>4</v>
      </c>
    </row>
    <row r="43" spans="2:13" ht="27.75" customHeight="1" x14ac:dyDescent="0.15">
      <c r="B43" s="1197"/>
      <c r="C43" s="1198"/>
      <c r="D43" s="104"/>
      <c r="E43" s="1203" t="s">
        <v>33</v>
      </c>
      <c r="F43" s="1203"/>
      <c r="G43" s="1203"/>
      <c r="H43" s="1204"/>
      <c r="I43" s="333">
        <v>1191</v>
      </c>
      <c r="J43" s="334">
        <v>1122</v>
      </c>
      <c r="K43" s="334">
        <v>1040</v>
      </c>
      <c r="L43" s="334">
        <v>1000</v>
      </c>
      <c r="M43" s="335">
        <v>916</v>
      </c>
    </row>
    <row r="44" spans="2:13" ht="27.75" customHeight="1" x14ac:dyDescent="0.15">
      <c r="B44" s="1197"/>
      <c r="C44" s="1198"/>
      <c r="D44" s="104"/>
      <c r="E44" s="1203" t="s">
        <v>34</v>
      </c>
      <c r="F44" s="1203"/>
      <c r="G44" s="1203"/>
      <c r="H44" s="1204"/>
      <c r="I44" s="333">
        <v>82</v>
      </c>
      <c r="J44" s="334">
        <v>66</v>
      </c>
      <c r="K44" s="334">
        <v>49</v>
      </c>
      <c r="L44" s="334">
        <v>33</v>
      </c>
      <c r="M44" s="335">
        <v>17</v>
      </c>
    </row>
    <row r="45" spans="2:13" ht="27.75" customHeight="1" x14ac:dyDescent="0.15">
      <c r="B45" s="1197"/>
      <c r="C45" s="1198"/>
      <c r="D45" s="104"/>
      <c r="E45" s="1203" t="s">
        <v>35</v>
      </c>
      <c r="F45" s="1203"/>
      <c r="G45" s="1203"/>
      <c r="H45" s="1204"/>
      <c r="I45" s="333">
        <v>799</v>
      </c>
      <c r="J45" s="334">
        <v>809</v>
      </c>
      <c r="K45" s="334">
        <v>770</v>
      </c>
      <c r="L45" s="334">
        <v>767</v>
      </c>
      <c r="M45" s="335">
        <v>809</v>
      </c>
    </row>
    <row r="46" spans="2:13" ht="27.75" customHeight="1" x14ac:dyDescent="0.15">
      <c r="B46" s="1197"/>
      <c r="C46" s="1198"/>
      <c r="D46" s="105"/>
      <c r="E46" s="1203" t="s">
        <v>36</v>
      </c>
      <c r="F46" s="1203"/>
      <c r="G46" s="1203"/>
      <c r="H46" s="1204"/>
      <c r="I46" s="333" t="s">
        <v>493</v>
      </c>
      <c r="J46" s="334" t="s">
        <v>493</v>
      </c>
      <c r="K46" s="334" t="s">
        <v>493</v>
      </c>
      <c r="L46" s="334" t="s">
        <v>493</v>
      </c>
      <c r="M46" s="335" t="s">
        <v>493</v>
      </c>
    </row>
    <row r="47" spans="2:13" ht="27.75" customHeight="1" x14ac:dyDescent="0.15">
      <c r="B47" s="1197"/>
      <c r="C47" s="1198"/>
      <c r="D47" s="106"/>
      <c r="E47" s="1205" t="s">
        <v>37</v>
      </c>
      <c r="F47" s="1206"/>
      <c r="G47" s="1206"/>
      <c r="H47" s="1207"/>
      <c r="I47" s="333" t="s">
        <v>493</v>
      </c>
      <c r="J47" s="334" t="s">
        <v>493</v>
      </c>
      <c r="K47" s="334" t="s">
        <v>493</v>
      </c>
      <c r="L47" s="334" t="s">
        <v>493</v>
      </c>
      <c r="M47" s="335" t="s">
        <v>493</v>
      </c>
    </row>
    <row r="48" spans="2:13" ht="27.75" customHeight="1" x14ac:dyDescent="0.15">
      <c r="B48" s="1197"/>
      <c r="C48" s="1198"/>
      <c r="D48" s="104"/>
      <c r="E48" s="1203" t="s">
        <v>38</v>
      </c>
      <c r="F48" s="1203"/>
      <c r="G48" s="1203"/>
      <c r="H48" s="1204"/>
      <c r="I48" s="333" t="s">
        <v>493</v>
      </c>
      <c r="J48" s="334" t="s">
        <v>493</v>
      </c>
      <c r="K48" s="334" t="s">
        <v>493</v>
      </c>
      <c r="L48" s="334" t="s">
        <v>493</v>
      </c>
      <c r="M48" s="335" t="s">
        <v>493</v>
      </c>
    </row>
    <row r="49" spans="2:13" ht="27.75" customHeight="1" x14ac:dyDescent="0.15">
      <c r="B49" s="1199"/>
      <c r="C49" s="1200"/>
      <c r="D49" s="104"/>
      <c r="E49" s="1203" t="s">
        <v>39</v>
      </c>
      <c r="F49" s="1203"/>
      <c r="G49" s="1203"/>
      <c r="H49" s="1204"/>
      <c r="I49" s="333" t="s">
        <v>493</v>
      </c>
      <c r="J49" s="334" t="s">
        <v>493</v>
      </c>
      <c r="K49" s="334" t="s">
        <v>493</v>
      </c>
      <c r="L49" s="334" t="s">
        <v>493</v>
      </c>
      <c r="M49" s="335" t="s">
        <v>493</v>
      </c>
    </row>
    <row r="50" spans="2:13" ht="27.75" customHeight="1" x14ac:dyDescent="0.15">
      <c r="B50" s="1208" t="s">
        <v>40</v>
      </c>
      <c r="C50" s="1209"/>
      <c r="D50" s="107"/>
      <c r="E50" s="1203" t="s">
        <v>41</v>
      </c>
      <c r="F50" s="1203"/>
      <c r="G50" s="1203"/>
      <c r="H50" s="1204"/>
      <c r="I50" s="333">
        <v>3121</v>
      </c>
      <c r="J50" s="334">
        <v>3491</v>
      </c>
      <c r="K50" s="334">
        <v>3567</v>
      </c>
      <c r="L50" s="334">
        <v>3507</v>
      </c>
      <c r="M50" s="335">
        <v>3858</v>
      </c>
    </row>
    <row r="51" spans="2:13" ht="27.75" customHeight="1" x14ac:dyDescent="0.15">
      <c r="B51" s="1197"/>
      <c r="C51" s="1198"/>
      <c r="D51" s="104"/>
      <c r="E51" s="1203" t="s">
        <v>42</v>
      </c>
      <c r="F51" s="1203"/>
      <c r="G51" s="1203"/>
      <c r="H51" s="1204"/>
      <c r="I51" s="333">
        <v>9</v>
      </c>
      <c r="J51" s="334">
        <v>7</v>
      </c>
      <c r="K51" s="334">
        <v>6</v>
      </c>
      <c r="L51" s="334">
        <v>3</v>
      </c>
      <c r="M51" s="335">
        <v>2</v>
      </c>
    </row>
    <row r="52" spans="2:13" ht="27.75" customHeight="1" x14ac:dyDescent="0.15">
      <c r="B52" s="1199"/>
      <c r="C52" s="1200"/>
      <c r="D52" s="104"/>
      <c r="E52" s="1203" t="s">
        <v>43</v>
      </c>
      <c r="F52" s="1203"/>
      <c r="G52" s="1203"/>
      <c r="H52" s="1204"/>
      <c r="I52" s="333">
        <v>4924</v>
      </c>
      <c r="J52" s="334">
        <v>4643</v>
      </c>
      <c r="K52" s="334">
        <v>4440</v>
      </c>
      <c r="L52" s="334">
        <v>4502</v>
      </c>
      <c r="M52" s="335">
        <v>4543</v>
      </c>
    </row>
    <row r="53" spans="2:13" ht="27.75" customHeight="1" thickBot="1" x14ac:dyDescent="0.2">
      <c r="B53" s="1210" t="s">
        <v>19</v>
      </c>
      <c r="C53" s="1211"/>
      <c r="D53" s="108"/>
      <c r="E53" s="1212" t="s">
        <v>44</v>
      </c>
      <c r="F53" s="1212"/>
      <c r="G53" s="1212"/>
      <c r="H53" s="1213"/>
      <c r="I53" s="336">
        <v>-21</v>
      </c>
      <c r="J53" s="337">
        <v>-533</v>
      </c>
      <c r="K53" s="337">
        <v>-813</v>
      </c>
      <c r="L53" s="337">
        <v>-772</v>
      </c>
      <c r="M53" s="338">
        <v>-1130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cMoeMvGzVylGk2Ln7nyOpBizQP/7p1VEWGJ42h7mwwCwKxIy5RmpNu+WJMH2d03r+hktoYMnJkJLRW4NixjHQ==" saltValue="VsZt/B223OeNUlw85sd8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534</v>
      </c>
      <c r="G54" s="117" t="s">
        <v>535</v>
      </c>
      <c r="H54" s="118" t="s">
        <v>536</v>
      </c>
    </row>
    <row r="55" spans="2:8" ht="52.5" customHeight="1" x14ac:dyDescent="0.15">
      <c r="B55" s="119"/>
      <c r="C55" s="1222" t="s">
        <v>46</v>
      </c>
      <c r="D55" s="1222"/>
      <c r="E55" s="1223"/>
      <c r="F55" s="339">
        <v>1279</v>
      </c>
      <c r="G55" s="339">
        <v>1129</v>
      </c>
      <c r="H55" s="340">
        <v>1279</v>
      </c>
    </row>
    <row r="56" spans="2:8" ht="52.5" customHeight="1" x14ac:dyDescent="0.15">
      <c r="B56" s="120"/>
      <c r="C56" s="1224" t="s">
        <v>47</v>
      </c>
      <c r="D56" s="1224"/>
      <c r="E56" s="1225"/>
      <c r="F56" s="341">
        <v>921</v>
      </c>
      <c r="G56" s="341">
        <v>928</v>
      </c>
      <c r="H56" s="342">
        <v>936</v>
      </c>
    </row>
    <row r="57" spans="2:8" ht="53.25" customHeight="1" x14ac:dyDescent="0.15">
      <c r="B57" s="120"/>
      <c r="C57" s="1226" t="s">
        <v>48</v>
      </c>
      <c r="D57" s="1226"/>
      <c r="E57" s="1227"/>
      <c r="F57" s="343">
        <v>948</v>
      </c>
      <c r="G57" s="343">
        <v>1020</v>
      </c>
      <c r="H57" s="344">
        <v>1275</v>
      </c>
    </row>
    <row r="58" spans="2:8" ht="45.75" customHeight="1" x14ac:dyDescent="0.15">
      <c r="B58" s="121"/>
      <c r="C58" s="1214" t="s">
        <v>566</v>
      </c>
      <c r="D58" s="1215"/>
      <c r="E58" s="1216"/>
      <c r="F58" s="345">
        <v>302</v>
      </c>
      <c r="G58" s="345">
        <v>481</v>
      </c>
      <c r="H58" s="346">
        <v>813</v>
      </c>
    </row>
    <row r="59" spans="2:8" ht="45.75" customHeight="1" x14ac:dyDescent="0.15">
      <c r="B59" s="121"/>
      <c r="C59" s="1214" t="s">
        <v>567</v>
      </c>
      <c r="D59" s="1215"/>
      <c r="E59" s="1216"/>
      <c r="F59" s="345">
        <v>508</v>
      </c>
      <c r="G59" s="345">
        <v>392</v>
      </c>
      <c r="H59" s="346">
        <v>268</v>
      </c>
    </row>
    <row r="60" spans="2:8" ht="45.75" customHeight="1" x14ac:dyDescent="0.15">
      <c r="B60" s="121"/>
      <c r="C60" s="1214" t="s">
        <v>569</v>
      </c>
      <c r="D60" s="1215"/>
      <c r="E60" s="1216"/>
      <c r="F60" s="345">
        <v>28</v>
      </c>
      <c r="G60" s="345">
        <v>36</v>
      </c>
      <c r="H60" s="346">
        <v>44</v>
      </c>
    </row>
    <row r="61" spans="2:8" ht="45.75" customHeight="1" x14ac:dyDescent="0.15">
      <c r="B61" s="121"/>
      <c r="C61" s="1214" t="s">
        <v>570</v>
      </c>
      <c r="D61" s="1215"/>
      <c r="E61" s="1216"/>
      <c r="F61" s="345">
        <v>19</v>
      </c>
      <c r="G61" s="345">
        <v>26</v>
      </c>
      <c r="H61" s="346">
        <v>44</v>
      </c>
    </row>
    <row r="62" spans="2:8" ht="45.75" customHeight="1" thickBot="1" x14ac:dyDescent="0.2">
      <c r="B62" s="122"/>
      <c r="C62" s="1217" t="s">
        <v>568</v>
      </c>
      <c r="D62" s="1218"/>
      <c r="E62" s="1219"/>
      <c r="F62" s="347">
        <v>42</v>
      </c>
      <c r="G62" s="347">
        <v>42</v>
      </c>
      <c r="H62" s="348">
        <v>42</v>
      </c>
    </row>
    <row r="63" spans="2:8" ht="52.5" customHeight="1" thickBot="1" x14ac:dyDescent="0.2">
      <c r="B63" s="123"/>
      <c r="C63" s="1220" t="s">
        <v>49</v>
      </c>
      <c r="D63" s="1220"/>
      <c r="E63" s="1221"/>
      <c r="F63" s="349">
        <v>3147</v>
      </c>
      <c r="G63" s="349">
        <v>3077</v>
      </c>
      <c r="H63" s="350">
        <v>3490</v>
      </c>
    </row>
    <row r="64" spans="2:8" x14ac:dyDescent="0.15"/>
  </sheetData>
  <sheetProtection algorithmName="SHA-512" hashValue="pj8z045vpBMSvuA/A0OwTV5nNmrI5H2F0PC/KggKU5G6eYRLh59nRZBG6D8Dsznob85fUMR0PbraQFWOnTZIuA==" saltValue="51GcWqXs0a8Cm7/GiPpp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6915-A0CC-42F5-9285-310CB2268DC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575</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532</v>
      </c>
      <c r="BQ50" s="1233"/>
      <c r="BR50" s="1233"/>
      <c r="BS50" s="1233"/>
      <c r="BT50" s="1233"/>
      <c r="BU50" s="1233"/>
      <c r="BV50" s="1233"/>
      <c r="BW50" s="1233"/>
      <c r="BX50" s="1233" t="s">
        <v>533</v>
      </c>
      <c r="BY50" s="1233"/>
      <c r="BZ50" s="1233"/>
      <c r="CA50" s="1233"/>
      <c r="CB50" s="1233"/>
      <c r="CC50" s="1233"/>
      <c r="CD50" s="1233"/>
      <c r="CE50" s="1233"/>
      <c r="CF50" s="1233" t="s">
        <v>534</v>
      </c>
      <c r="CG50" s="1233"/>
      <c r="CH50" s="1233"/>
      <c r="CI50" s="1233"/>
      <c r="CJ50" s="1233"/>
      <c r="CK50" s="1233"/>
      <c r="CL50" s="1233"/>
      <c r="CM50" s="1233"/>
      <c r="CN50" s="1233" t="s">
        <v>535</v>
      </c>
      <c r="CO50" s="1233"/>
      <c r="CP50" s="1233"/>
      <c r="CQ50" s="1233"/>
      <c r="CR50" s="1233"/>
      <c r="CS50" s="1233"/>
      <c r="CT50" s="1233"/>
      <c r="CU50" s="1233"/>
      <c r="CV50" s="1233" t="s">
        <v>536</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55.7</v>
      </c>
      <c r="BQ53" s="1228"/>
      <c r="BR53" s="1228"/>
      <c r="BS53" s="1228"/>
      <c r="BT53" s="1228"/>
      <c r="BU53" s="1228"/>
      <c r="BV53" s="1228"/>
      <c r="BW53" s="1228"/>
      <c r="BX53" s="1228">
        <v>57.6</v>
      </c>
      <c r="BY53" s="1228"/>
      <c r="BZ53" s="1228"/>
      <c r="CA53" s="1228"/>
      <c r="CB53" s="1228"/>
      <c r="CC53" s="1228"/>
      <c r="CD53" s="1228"/>
      <c r="CE53" s="1228"/>
      <c r="CF53" s="1228">
        <v>54.6</v>
      </c>
      <c r="CG53" s="1228"/>
      <c r="CH53" s="1228"/>
      <c r="CI53" s="1228"/>
      <c r="CJ53" s="1228"/>
      <c r="CK53" s="1228"/>
      <c r="CL53" s="1228"/>
      <c r="CM53" s="1228"/>
      <c r="CN53" s="1228">
        <v>48.2</v>
      </c>
      <c r="CO53" s="1228"/>
      <c r="CP53" s="1228"/>
      <c r="CQ53" s="1228"/>
      <c r="CR53" s="1228"/>
      <c r="CS53" s="1228"/>
      <c r="CT53" s="1228"/>
      <c r="CU53" s="1228"/>
      <c r="CV53" s="1228">
        <v>46.7</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579</v>
      </c>
      <c r="AO55" s="1233"/>
      <c r="AP55" s="1233"/>
      <c r="AQ55" s="1233"/>
      <c r="AR55" s="1233"/>
      <c r="AS55" s="1233"/>
      <c r="AT55" s="1233"/>
      <c r="AU55" s="1233"/>
      <c r="AV55" s="1233"/>
      <c r="AW55" s="1233"/>
      <c r="AX55" s="1233"/>
      <c r="AY55" s="1233"/>
      <c r="AZ55" s="1233"/>
      <c r="BA55" s="1233"/>
      <c r="BB55" s="1231" t="s">
        <v>577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578</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62.9</v>
      </c>
      <c r="BY57" s="1228"/>
      <c r="BZ57" s="1228"/>
      <c r="CA57" s="1228"/>
      <c r="CB57" s="1228"/>
      <c r="CC57" s="1228"/>
      <c r="CD57" s="1228"/>
      <c r="CE57" s="1228"/>
      <c r="CF57" s="1228">
        <v>62.9</v>
      </c>
      <c r="CG57" s="1228"/>
      <c r="CH57" s="1228"/>
      <c r="CI57" s="1228"/>
      <c r="CJ57" s="1228"/>
      <c r="CK57" s="1228"/>
      <c r="CL57" s="1228"/>
      <c r="CM57" s="1228"/>
      <c r="CN57" s="1228">
        <v>64.3</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580</v>
      </c>
    </row>
    <row r="64" spans="1:109" x14ac:dyDescent="0.15">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575</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532</v>
      </c>
      <c r="BQ72" s="1233"/>
      <c r="BR72" s="1233"/>
      <c r="BS72" s="1233"/>
      <c r="BT72" s="1233"/>
      <c r="BU72" s="1233"/>
      <c r="BV72" s="1233"/>
      <c r="BW72" s="1233"/>
      <c r="BX72" s="1233" t="s">
        <v>533</v>
      </c>
      <c r="BY72" s="1233"/>
      <c r="BZ72" s="1233"/>
      <c r="CA72" s="1233"/>
      <c r="CB72" s="1233"/>
      <c r="CC72" s="1233"/>
      <c r="CD72" s="1233"/>
      <c r="CE72" s="1233"/>
      <c r="CF72" s="1233" t="s">
        <v>534</v>
      </c>
      <c r="CG72" s="1233"/>
      <c r="CH72" s="1233"/>
      <c r="CI72" s="1233"/>
      <c r="CJ72" s="1233"/>
      <c r="CK72" s="1233"/>
      <c r="CL72" s="1233"/>
      <c r="CM72" s="1233"/>
      <c r="CN72" s="1233" t="s">
        <v>535</v>
      </c>
      <c r="CO72" s="1233"/>
      <c r="CP72" s="1233"/>
      <c r="CQ72" s="1233"/>
      <c r="CR72" s="1233"/>
      <c r="CS72" s="1233"/>
      <c r="CT72" s="1233"/>
      <c r="CU72" s="1233"/>
      <c r="CV72" s="1233" t="s">
        <v>536</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581</v>
      </c>
      <c r="BC75" s="1231"/>
      <c r="BD75" s="1231"/>
      <c r="BE75" s="1231"/>
      <c r="BF75" s="1231"/>
      <c r="BG75" s="1231"/>
      <c r="BH75" s="1231"/>
      <c r="BI75" s="1231"/>
      <c r="BJ75" s="1231"/>
      <c r="BK75" s="1231"/>
      <c r="BL75" s="1231"/>
      <c r="BM75" s="1231"/>
      <c r="BN75" s="1231"/>
      <c r="BO75" s="1231"/>
      <c r="BP75" s="1228">
        <v>10.6</v>
      </c>
      <c r="BQ75" s="1228"/>
      <c r="BR75" s="1228"/>
      <c r="BS75" s="1228"/>
      <c r="BT75" s="1228"/>
      <c r="BU75" s="1228"/>
      <c r="BV75" s="1228"/>
      <c r="BW75" s="1228"/>
      <c r="BX75" s="1228">
        <v>11.5</v>
      </c>
      <c r="BY75" s="1228"/>
      <c r="BZ75" s="1228"/>
      <c r="CA75" s="1228"/>
      <c r="CB75" s="1228"/>
      <c r="CC75" s="1228"/>
      <c r="CD75" s="1228"/>
      <c r="CE75" s="1228"/>
      <c r="CF75" s="1228">
        <v>12</v>
      </c>
      <c r="CG75" s="1228"/>
      <c r="CH75" s="1228"/>
      <c r="CI75" s="1228"/>
      <c r="CJ75" s="1228"/>
      <c r="CK75" s="1228"/>
      <c r="CL75" s="1228"/>
      <c r="CM75" s="1228"/>
      <c r="CN75" s="1228">
        <v>11.6</v>
      </c>
      <c r="CO75" s="1228"/>
      <c r="CP75" s="1228"/>
      <c r="CQ75" s="1228"/>
      <c r="CR75" s="1228"/>
      <c r="CS75" s="1228"/>
      <c r="CT75" s="1228"/>
      <c r="CU75" s="1228"/>
      <c r="CV75" s="1228">
        <v>11.2</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579</v>
      </c>
      <c r="AO77" s="1233"/>
      <c r="AP77" s="1233"/>
      <c r="AQ77" s="1233"/>
      <c r="AR77" s="1233"/>
      <c r="AS77" s="1233"/>
      <c r="AT77" s="1233"/>
      <c r="AU77" s="1233"/>
      <c r="AV77" s="1233"/>
      <c r="AW77" s="1233"/>
      <c r="AX77" s="1233"/>
      <c r="AY77" s="1233"/>
      <c r="AZ77" s="1233"/>
      <c r="BA77" s="1233"/>
      <c r="BB77" s="1231" t="s">
        <v>577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581</v>
      </c>
      <c r="BC79" s="1231"/>
      <c r="BD79" s="1231"/>
      <c r="BE79" s="1231"/>
      <c r="BF79" s="1231"/>
      <c r="BG79" s="1231"/>
      <c r="BH79" s="1231"/>
      <c r="BI79" s="1231"/>
      <c r="BJ79" s="1231"/>
      <c r="BK79" s="1231"/>
      <c r="BL79" s="1231"/>
      <c r="BM79" s="1231"/>
      <c r="BN79" s="1231"/>
      <c r="BO79" s="1231"/>
      <c r="BP79" s="1228">
        <v>5.8</v>
      </c>
      <c r="BQ79" s="1228"/>
      <c r="BR79" s="1228"/>
      <c r="BS79" s="1228"/>
      <c r="BT79" s="1228"/>
      <c r="BU79" s="1228"/>
      <c r="BV79" s="1228"/>
      <c r="BW79" s="1228"/>
      <c r="BX79" s="1228">
        <v>6.1</v>
      </c>
      <c r="BY79" s="1228"/>
      <c r="BZ79" s="1228"/>
      <c r="CA79" s="1228"/>
      <c r="CB79" s="1228"/>
      <c r="CC79" s="1228"/>
      <c r="CD79" s="1228"/>
      <c r="CE79" s="1228"/>
      <c r="CF79" s="1228">
        <v>6.3</v>
      </c>
      <c r="CG79" s="1228"/>
      <c r="CH79" s="1228"/>
      <c r="CI79" s="1228"/>
      <c r="CJ79" s="1228"/>
      <c r="CK79" s="1228"/>
      <c r="CL79" s="1228"/>
      <c r="CM79" s="1228"/>
      <c r="CN79" s="1228">
        <v>6.7</v>
      </c>
      <c r="CO79" s="1228"/>
      <c r="CP79" s="1228"/>
      <c r="CQ79" s="1228"/>
      <c r="CR79" s="1228"/>
      <c r="CS79" s="1228"/>
      <c r="CT79" s="1228"/>
      <c r="CU79" s="1228"/>
      <c r="CV79" s="1228">
        <v>6.6</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ak+mjXQxmlyPe6hXC5+yePKywo7t21ZJFa3PUNv7MLrj61IrrI/vQe3VEY79SMTf95tBMD1Q3QDDQ17BWv8Hjw==" saltValue="66V+dB+E86JC9amrGG+4F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2F79C-69E5-45BC-944F-340A97CF9D11}">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4DeNI2XoewLgwG2H8WMgHAb7Adl8mSKGSB/zMdT+Z9sHo3Oqjq5cwHxgYSCCKvqL27Xa+IWGJ39GwTo7awHxfA==" saltValue="MplyKwr/uH1+ZLTrln7z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CD897-0880-4278-9274-D6103C653FA6}">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P9kZaMrE3FS6x4MPLbX3LIxZIlKHUUsXcDuNf0IaM5mi2iVJ5m82OWUoHhw4tWUc0JcYCZlznBBCrzBv71Z3Tw==" saltValue="GjKpR28uPYhoP87ZymiPw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531</v>
      </c>
      <c r="G2" s="137"/>
      <c r="H2" s="138"/>
    </row>
    <row r="3" spans="1:8" x14ac:dyDescent="0.15">
      <c r="A3" s="134" t="s">
        <v>524</v>
      </c>
      <c r="B3" s="139"/>
      <c r="C3" s="140"/>
      <c r="D3" s="141">
        <v>81584</v>
      </c>
      <c r="E3" s="142"/>
      <c r="F3" s="143">
        <v>263613</v>
      </c>
      <c r="G3" s="144"/>
      <c r="H3" s="145"/>
    </row>
    <row r="4" spans="1:8" x14ac:dyDescent="0.15">
      <c r="A4" s="146"/>
      <c r="B4" s="147"/>
      <c r="C4" s="148"/>
      <c r="D4" s="149">
        <v>42539</v>
      </c>
      <c r="E4" s="150"/>
      <c r="F4" s="151">
        <v>128823</v>
      </c>
      <c r="G4" s="152"/>
      <c r="H4" s="153"/>
    </row>
    <row r="5" spans="1:8" x14ac:dyDescent="0.15">
      <c r="A5" s="134" t="s">
        <v>526</v>
      </c>
      <c r="B5" s="139"/>
      <c r="C5" s="140"/>
      <c r="D5" s="141">
        <v>85507</v>
      </c>
      <c r="E5" s="142"/>
      <c r="F5" s="143">
        <v>330026</v>
      </c>
      <c r="G5" s="144"/>
      <c r="H5" s="145"/>
    </row>
    <row r="6" spans="1:8" x14ac:dyDescent="0.15">
      <c r="A6" s="146"/>
      <c r="B6" s="147"/>
      <c r="C6" s="148"/>
      <c r="D6" s="149">
        <v>39339</v>
      </c>
      <c r="E6" s="150"/>
      <c r="F6" s="151">
        <v>141075</v>
      </c>
      <c r="G6" s="152"/>
      <c r="H6" s="153"/>
    </row>
    <row r="7" spans="1:8" x14ac:dyDescent="0.15">
      <c r="A7" s="134" t="s">
        <v>527</v>
      </c>
      <c r="B7" s="139"/>
      <c r="C7" s="140"/>
      <c r="D7" s="141">
        <v>178183</v>
      </c>
      <c r="E7" s="142"/>
      <c r="F7" s="143">
        <v>278179</v>
      </c>
      <c r="G7" s="144"/>
      <c r="H7" s="145"/>
    </row>
    <row r="8" spans="1:8" x14ac:dyDescent="0.15">
      <c r="A8" s="146"/>
      <c r="B8" s="147"/>
      <c r="C8" s="148"/>
      <c r="D8" s="149">
        <v>102463</v>
      </c>
      <c r="E8" s="150"/>
      <c r="F8" s="151">
        <v>122182</v>
      </c>
      <c r="G8" s="152"/>
      <c r="H8" s="153"/>
    </row>
    <row r="9" spans="1:8" x14ac:dyDescent="0.15">
      <c r="A9" s="134" t="s">
        <v>528</v>
      </c>
      <c r="B9" s="139"/>
      <c r="C9" s="140"/>
      <c r="D9" s="141">
        <v>263632</v>
      </c>
      <c r="E9" s="142"/>
      <c r="F9" s="143">
        <v>283153</v>
      </c>
      <c r="G9" s="144"/>
      <c r="H9" s="145"/>
    </row>
    <row r="10" spans="1:8" x14ac:dyDescent="0.15">
      <c r="A10" s="146"/>
      <c r="B10" s="147"/>
      <c r="C10" s="148"/>
      <c r="D10" s="149">
        <v>111170</v>
      </c>
      <c r="E10" s="150"/>
      <c r="F10" s="151">
        <v>127593</v>
      </c>
      <c r="G10" s="152"/>
      <c r="H10" s="153"/>
    </row>
    <row r="11" spans="1:8" x14ac:dyDescent="0.15">
      <c r="A11" s="134" t="s">
        <v>529</v>
      </c>
      <c r="B11" s="139"/>
      <c r="C11" s="140"/>
      <c r="D11" s="141">
        <v>325742</v>
      </c>
      <c r="E11" s="142"/>
      <c r="F11" s="143">
        <v>262169</v>
      </c>
      <c r="G11" s="144"/>
      <c r="H11" s="145"/>
    </row>
    <row r="12" spans="1:8" x14ac:dyDescent="0.15">
      <c r="A12" s="146"/>
      <c r="B12" s="147"/>
      <c r="C12" s="154"/>
      <c r="D12" s="149">
        <v>104908</v>
      </c>
      <c r="E12" s="150"/>
      <c r="F12" s="151">
        <v>152658</v>
      </c>
      <c r="G12" s="152"/>
      <c r="H12" s="153"/>
    </row>
    <row r="13" spans="1:8" x14ac:dyDescent="0.15">
      <c r="A13" s="134"/>
      <c r="B13" s="139"/>
      <c r="C13" s="140"/>
      <c r="D13" s="141">
        <v>186930</v>
      </c>
      <c r="E13" s="142"/>
      <c r="F13" s="143">
        <v>283428</v>
      </c>
      <c r="G13" s="155"/>
      <c r="H13" s="145"/>
    </row>
    <row r="14" spans="1:8" x14ac:dyDescent="0.15">
      <c r="A14" s="146"/>
      <c r="B14" s="147"/>
      <c r="C14" s="148"/>
      <c r="D14" s="149">
        <v>80084</v>
      </c>
      <c r="E14" s="150"/>
      <c r="F14" s="151">
        <v>134466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10.59</v>
      </c>
      <c r="C19" s="156">
        <f>ROUND(VALUE(SUBSTITUTE(実質収支比率等に係る経年分析!G$48,"▲","-")),2)</f>
        <v>8.81</v>
      </c>
      <c r="D19" s="156">
        <f>ROUND(VALUE(SUBSTITUTE(実質収支比率等に係る経年分析!H$48,"▲","-")),2)</f>
        <v>11.53</v>
      </c>
      <c r="E19" s="156">
        <f>ROUND(VALUE(SUBSTITUTE(実質収支比率等に係る経年分析!I$48,"▲","-")),2)</f>
        <v>19.57</v>
      </c>
      <c r="F19" s="156">
        <f>ROUND(VALUE(SUBSTITUTE(実質収支比率等に係る経年分析!J$48,"▲","-")),2)</f>
        <v>14.64</v>
      </c>
    </row>
    <row r="20" spans="1:11" x14ac:dyDescent="0.15">
      <c r="A20" s="156" t="s">
        <v>53</v>
      </c>
      <c r="B20" s="156">
        <f>ROUND(VALUE(SUBSTITUTE(実質収支比率等に係る経年分析!F$47,"▲","-")),2)</f>
        <v>38.380000000000003</v>
      </c>
      <c r="C20" s="156">
        <f>ROUND(VALUE(SUBSTITUTE(実質収支比率等に係る経年分析!G$47,"▲","-")),2)</f>
        <v>36.700000000000003</v>
      </c>
      <c r="D20" s="156">
        <f>ROUND(VALUE(SUBSTITUTE(実質収支比率等に係る経年分析!H$47,"▲","-")),2)</f>
        <v>37.119999999999997</v>
      </c>
      <c r="E20" s="156">
        <f>ROUND(VALUE(SUBSTITUTE(実質収支比率等に係る経年分析!I$47,"▲","-")),2)</f>
        <v>33.24</v>
      </c>
      <c r="F20" s="156">
        <f>ROUND(VALUE(SUBSTITUTE(実質収支比率等に係る経年分析!J$47,"▲","-")),2)</f>
        <v>37.1</v>
      </c>
    </row>
    <row r="21" spans="1:11" x14ac:dyDescent="0.15">
      <c r="A21" s="156" t="s">
        <v>54</v>
      </c>
      <c r="B21" s="156">
        <f>IF(ISNUMBER(VALUE(SUBSTITUTE(実質収支比率等に係る経年分析!F$49,"▲","-"))),ROUND(VALUE(SUBSTITUTE(実質収支比率等に係る経年分析!F$49,"▲","-")),2),NA())</f>
        <v>0.96</v>
      </c>
      <c r="C21" s="156">
        <f>IF(ISNUMBER(VALUE(SUBSTITUTE(実質収支比率等に係る経年分析!G$49,"▲","-"))),ROUND(VALUE(SUBSTITUTE(実質収支比率等に係る経年分析!G$49,"▲","-")),2),NA())</f>
        <v>-6.95</v>
      </c>
      <c r="D21" s="156">
        <f>IF(ISNUMBER(VALUE(SUBSTITUTE(実質収支比率等に係る経年分析!H$49,"▲","-"))),ROUND(VALUE(SUBSTITUTE(実質収支比率等に係る経年分析!H$49,"▲","-")),2),NA())</f>
        <v>-1.66</v>
      </c>
      <c r="E21" s="156">
        <f>IF(ISNUMBER(VALUE(SUBSTITUTE(実質収支比率等に係る経年分析!I$49,"▲","-"))),ROUND(VALUE(SUBSTITUTE(実質収支比率等に係る経年分析!I$49,"▲","-")),2),NA())</f>
        <v>-3.9</v>
      </c>
      <c r="F21" s="156">
        <f>IF(ISNUMBER(VALUE(SUBSTITUTE(実質収支比率等に係る経年分析!J$49,"▲","-"))),ROUND(VALUE(SUBSTITUTE(実質収支比率等に係る経年分析!J$49,"▲","-")),2),NA())</f>
        <v>-11.9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0.28999999999999998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農業集落排水事業会計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0.37</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2.88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0.43</v>
      </c>
    </row>
    <row r="33" spans="1:16" x14ac:dyDescent="0.15">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v>
      </c>
    </row>
    <row r="34" spans="1:16" x14ac:dyDescent="0.15">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9.74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9.8699999999999992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7.67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8.3000000000000007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8.66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598</v>
      </c>
      <c r="E42" s="158"/>
      <c r="F42" s="158"/>
      <c r="G42" s="158">
        <f>'実質公債費比率（分子）の構造'!L$52</f>
        <v>580</v>
      </c>
      <c r="H42" s="158"/>
      <c r="I42" s="158"/>
      <c r="J42" s="158">
        <f>'実質公債費比率（分子）の構造'!M$52</f>
        <v>578</v>
      </c>
      <c r="K42" s="158"/>
      <c r="L42" s="158"/>
      <c r="M42" s="158">
        <f>'実質公債費比率（分子）の構造'!N$52</f>
        <v>519</v>
      </c>
      <c r="N42" s="158"/>
      <c r="O42" s="158"/>
      <c r="P42" s="158">
        <f>'実質公債費比率（分子）の構造'!O$52</f>
        <v>512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0</v>
      </c>
      <c r="C44" s="158"/>
      <c r="D44" s="158"/>
      <c r="E44" s="158">
        <f>'実質公債費比率（分子）の構造'!L$50</f>
        <v>11</v>
      </c>
      <c r="F44" s="158"/>
      <c r="G44" s="158"/>
      <c r="H44" s="158">
        <f>'実質公債費比率（分子）の構造'!M$50</f>
        <v>11</v>
      </c>
      <c r="I44" s="158"/>
      <c r="J44" s="158"/>
      <c r="K44" s="158">
        <f>'実質公債費比率（分子）の構造'!N$50</f>
        <v>6</v>
      </c>
      <c r="L44" s="158"/>
      <c r="M44" s="158"/>
      <c r="N44" s="158">
        <f>'実質公債費比率（分子）の構造'!O$50</f>
        <v>10</v>
      </c>
      <c r="O44" s="158"/>
      <c r="P44" s="158"/>
    </row>
    <row r="45" spans="1:16" x14ac:dyDescent="0.15">
      <c r="A45" s="158" t="s">
        <v>63</v>
      </c>
      <c r="B45" s="158">
        <f>'実質公債費比率（分子）の構造'!K$49</f>
        <v>17</v>
      </c>
      <c r="C45" s="158"/>
      <c r="D45" s="158"/>
      <c r="E45" s="158">
        <f>'実質公債費比率（分子）の構造'!L$49</f>
        <v>17</v>
      </c>
      <c r="F45" s="158"/>
      <c r="G45" s="158"/>
      <c r="H45" s="158">
        <f>'実質公債費比率（分子）の構造'!M$49</f>
        <v>19</v>
      </c>
      <c r="I45" s="158"/>
      <c r="J45" s="158"/>
      <c r="K45" s="158">
        <f>'実質公債費比率（分子）の構造'!N$49</f>
        <v>18</v>
      </c>
      <c r="L45" s="158"/>
      <c r="M45" s="158"/>
      <c r="N45" s="158">
        <f>'実質公債費比率（分子）の構造'!O$49</f>
        <v>19</v>
      </c>
      <c r="O45" s="158"/>
      <c r="P45" s="158"/>
    </row>
    <row r="46" spans="1:16" x14ac:dyDescent="0.15">
      <c r="A46" s="158" t="s">
        <v>64</v>
      </c>
      <c r="B46" s="158">
        <f>'実質公債費比率（分子）の構造'!K$48</f>
        <v>145</v>
      </c>
      <c r="C46" s="158"/>
      <c r="D46" s="158"/>
      <c r="E46" s="158">
        <f>'実質公債費比率（分子）の構造'!L$48</f>
        <v>141</v>
      </c>
      <c r="F46" s="158"/>
      <c r="G46" s="158"/>
      <c r="H46" s="158">
        <f>'実質公債費比率（分子）の構造'!M$48</f>
        <v>134</v>
      </c>
      <c r="I46" s="158"/>
      <c r="J46" s="158"/>
      <c r="K46" s="158">
        <f>'実質公債費比率（分子）の構造'!N$48</f>
        <v>118</v>
      </c>
      <c r="L46" s="158"/>
      <c r="M46" s="158"/>
      <c r="N46" s="158">
        <f>'実質公債費比率（分子）の構造'!O$48</f>
        <v>128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768</v>
      </c>
      <c r="C49" s="158"/>
      <c r="D49" s="158"/>
      <c r="E49" s="158">
        <f>'実質公債費比率（分子）の構造'!L$45</f>
        <v>750</v>
      </c>
      <c r="F49" s="158"/>
      <c r="G49" s="158"/>
      <c r="H49" s="158">
        <f>'実質公債費比率（分子）の構造'!M$45</f>
        <v>765</v>
      </c>
      <c r="I49" s="158"/>
      <c r="J49" s="158"/>
      <c r="K49" s="158">
        <f>'実質公債費比率（分子）の構造'!N$45</f>
        <v>691</v>
      </c>
      <c r="L49" s="158"/>
      <c r="M49" s="158"/>
      <c r="N49" s="158">
        <f>'実質公債費比率（分子）の構造'!O$45</f>
        <v>662</v>
      </c>
      <c r="O49" s="158"/>
      <c r="P49" s="158"/>
    </row>
    <row r="50" spans="1:16" x14ac:dyDescent="0.15">
      <c r="A50" s="158" t="s">
        <v>67</v>
      </c>
      <c r="B50" s="158" t="e">
        <f>NA()</f>
        <v>#N/A</v>
      </c>
      <c r="C50" s="158">
        <f>IF(ISNUMBER('実質公債費比率（分子）の構造'!K$53),'実質公債費比率（分子）の構造'!K$53,NA())</f>
        <v>332</v>
      </c>
      <c r="D50" s="158" t="e">
        <f>NA()</f>
        <v>#N/A</v>
      </c>
      <c r="E50" s="158" t="e">
        <f>NA()</f>
        <v>#N/A</v>
      </c>
      <c r="F50" s="158">
        <f>IF(ISNUMBER('実質公債費比率（分子）の構造'!L$53),'実質公債費比率（分子）の構造'!L$53,NA())</f>
        <v>339</v>
      </c>
      <c r="G50" s="158" t="e">
        <f>NA()</f>
        <v>#N/A</v>
      </c>
      <c r="H50" s="158" t="e">
        <f>NA()</f>
        <v>#N/A</v>
      </c>
      <c r="I50" s="158">
        <f>IF(ISNUMBER('実質公債費比率（分子）の構造'!M$53),'実質公債費比率（分子）の構造'!M$53,NA())</f>
        <v>351</v>
      </c>
      <c r="J50" s="158" t="e">
        <f>NA()</f>
        <v>#N/A</v>
      </c>
      <c r="K50" s="158" t="e">
        <f>NA()</f>
        <v>#N/A</v>
      </c>
      <c r="L50" s="158">
        <f>IF(ISNUMBER('実質公債費比率（分子）の構造'!N$53),'実質公債費比率（分子）の構造'!N$53,NA())</f>
        <v>314</v>
      </c>
      <c r="M50" s="158" t="e">
        <f>NA()</f>
        <v>#N/A</v>
      </c>
      <c r="N50" s="158" t="e">
        <f>NA()</f>
        <v>#N/A</v>
      </c>
      <c r="O50" s="158">
        <f>IF(ISNUMBER('実質公債費比率（分子）の構造'!O$53),'実質公債費比率（分子）の構造'!O$53,NA())</f>
        <v>307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4924</v>
      </c>
      <c r="E56" s="157"/>
      <c r="F56" s="157"/>
      <c r="G56" s="157">
        <f>'将来負担比率（分子）の構造'!J$52</f>
        <v>4643</v>
      </c>
      <c r="H56" s="157"/>
      <c r="I56" s="157"/>
      <c r="J56" s="157">
        <f>'将来負担比率（分子）の構造'!K$52</f>
        <v>4440</v>
      </c>
      <c r="K56" s="157"/>
      <c r="L56" s="157"/>
      <c r="M56" s="157">
        <f>'将来負担比率（分子）の構造'!L$52</f>
        <v>4502</v>
      </c>
      <c r="N56" s="157"/>
      <c r="O56" s="157"/>
      <c r="P56" s="157">
        <f>'将来負担比率（分子）の構造'!M$52</f>
        <v>4543</v>
      </c>
    </row>
    <row r="57" spans="1:16" x14ac:dyDescent="0.15">
      <c r="A57" s="157" t="s">
        <v>42</v>
      </c>
      <c r="B57" s="157"/>
      <c r="C57" s="157"/>
      <c r="D57" s="157">
        <f>'将来負担比率（分子）の構造'!I$51</f>
        <v>9</v>
      </c>
      <c r="E57" s="157"/>
      <c r="F57" s="157"/>
      <c r="G57" s="157">
        <f>'将来負担比率（分子）の構造'!J$51</f>
        <v>7</v>
      </c>
      <c r="H57" s="157"/>
      <c r="I57" s="157"/>
      <c r="J57" s="157">
        <f>'将来負担比率（分子）の構造'!K$51</f>
        <v>6</v>
      </c>
      <c r="K57" s="157"/>
      <c r="L57" s="157"/>
      <c r="M57" s="157">
        <f>'将来負担比率（分子）の構造'!L$51</f>
        <v>3</v>
      </c>
      <c r="N57" s="157"/>
      <c r="O57" s="157"/>
      <c r="P57" s="157">
        <f>'将来負担比率（分子）の構造'!M$51</f>
        <v>2</v>
      </c>
    </row>
    <row r="58" spans="1:16" x14ac:dyDescent="0.15">
      <c r="A58" s="157" t="s">
        <v>41</v>
      </c>
      <c r="B58" s="157"/>
      <c r="C58" s="157"/>
      <c r="D58" s="157">
        <f>'将来負担比率（分子）の構造'!I$50</f>
        <v>3121</v>
      </c>
      <c r="E58" s="157"/>
      <c r="F58" s="157"/>
      <c r="G58" s="157">
        <f>'将来負担比率（分子）の構造'!J$50</f>
        <v>3491</v>
      </c>
      <c r="H58" s="157"/>
      <c r="I58" s="157"/>
      <c r="J58" s="157">
        <f>'将来負担比率（分子）の構造'!K$50</f>
        <v>3567</v>
      </c>
      <c r="K58" s="157"/>
      <c r="L58" s="157"/>
      <c r="M58" s="157">
        <f>'将来負担比率（分子）の構造'!L$50</f>
        <v>3507</v>
      </c>
      <c r="N58" s="157"/>
      <c r="O58" s="157"/>
      <c r="P58" s="157">
        <f>'将来負担比率（分子）の構造'!M$50</f>
        <v>3858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799</v>
      </c>
      <c r="C62" s="157"/>
      <c r="D62" s="157"/>
      <c r="E62" s="157">
        <f>'将来負担比率（分子）の構造'!J$45</f>
        <v>809</v>
      </c>
      <c r="F62" s="157"/>
      <c r="G62" s="157"/>
      <c r="H62" s="157">
        <f>'将来負担比率（分子）の構造'!K$45</f>
        <v>770</v>
      </c>
      <c r="I62" s="157"/>
      <c r="J62" s="157"/>
      <c r="K62" s="157">
        <f>'将来負担比率（分子）の構造'!L$45</f>
        <v>767</v>
      </c>
      <c r="L62" s="157"/>
      <c r="M62" s="157"/>
      <c r="N62" s="157">
        <f>'将来負担比率（分子）の構造'!M$45</f>
        <v>809</v>
      </c>
      <c r="O62" s="157"/>
      <c r="P62" s="157"/>
    </row>
    <row r="63" spans="1:16" x14ac:dyDescent="0.15">
      <c r="A63" s="157" t="s">
        <v>34</v>
      </c>
      <c r="B63" s="157">
        <f>'将来負担比率（分子）の構造'!I$44</f>
        <v>82</v>
      </c>
      <c r="C63" s="157"/>
      <c r="D63" s="157"/>
      <c r="E63" s="157">
        <f>'将来負担比率（分子）の構造'!J$44</f>
        <v>66</v>
      </c>
      <c r="F63" s="157"/>
      <c r="G63" s="157"/>
      <c r="H63" s="157">
        <f>'将来負担比率（分子）の構造'!K$44</f>
        <v>49</v>
      </c>
      <c r="I63" s="157"/>
      <c r="J63" s="157"/>
      <c r="K63" s="157">
        <f>'将来負担比率（分子）の構造'!L$44</f>
        <v>33</v>
      </c>
      <c r="L63" s="157"/>
      <c r="M63" s="157"/>
      <c r="N63" s="157">
        <f>'将来負担比率（分子）の構造'!M$44</f>
        <v>17</v>
      </c>
      <c r="O63" s="157"/>
      <c r="P63" s="157"/>
    </row>
    <row r="64" spans="1:16" x14ac:dyDescent="0.15">
      <c r="A64" s="157" t="s">
        <v>33</v>
      </c>
      <c r="B64" s="157">
        <f>'将来負担比率（分子）の構造'!I$43</f>
        <v>1191</v>
      </c>
      <c r="C64" s="157"/>
      <c r="D64" s="157"/>
      <c r="E64" s="157">
        <f>'将来負担比率（分子）の構造'!J$43</f>
        <v>1122</v>
      </c>
      <c r="F64" s="157"/>
      <c r="G64" s="157"/>
      <c r="H64" s="157">
        <f>'将来負担比率（分子）の構造'!K$43</f>
        <v>1040</v>
      </c>
      <c r="I64" s="157"/>
      <c r="J64" s="157"/>
      <c r="K64" s="157">
        <f>'将来負担比率（分子）の構造'!L$43</f>
        <v>1000</v>
      </c>
      <c r="L64" s="157"/>
      <c r="M64" s="157"/>
      <c r="N64" s="157">
        <f>'将来負担比率（分子）の構造'!M$43</f>
        <v>916</v>
      </c>
      <c r="O64" s="157"/>
      <c r="P64" s="157"/>
    </row>
    <row r="65" spans="1:16" x14ac:dyDescent="0.15">
      <c r="A65" s="157" t="s">
        <v>32</v>
      </c>
      <c r="B65" s="157">
        <f>'将来負担比率（分子）の構造'!I$42</f>
        <v>15</v>
      </c>
      <c r="C65" s="157"/>
      <c r="D65" s="157"/>
      <c r="E65" s="157">
        <f>'将来負担比率（分子）の構造'!J$42</f>
        <v>11</v>
      </c>
      <c r="F65" s="157"/>
      <c r="G65" s="157"/>
      <c r="H65" s="157">
        <f>'将来負担比率（分子）の構造'!K$42</f>
        <v>8</v>
      </c>
      <c r="I65" s="157"/>
      <c r="J65" s="157"/>
      <c r="K65" s="157">
        <f>'将来負担比率（分子）の構造'!L$42</f>
        <v>4</v>
      </c>
      <c r="L65" s="157"/>
      <c r="M65" s="157"/>
      <c r="N65" s="157">
        <f>'将来負担比率（分子）の構造'!M$42</f>
        <v>4</v>
      </c>
      <c r="O65" s="157"/>
      <c r="P65" s="157"/>
    </row>
    <row r="66" spans="1:16" x14ac:dyDescent="0.15">
      <c r="A66" s="157" t="s">
        <v>31</v>
      </c>
      <c r="B66" s="157">
        <f>'将来負担比率（分子）の構造'!I$41</f>
        <v>5945</v>
      </c>
      <c r="C66" s="157"/>
      <c r="D66" s="157"/>
      <c r="E66" s="157">
        <f>'将来負担比率（分子）の構造'!J$41</f>
        <v>5601</v>
      </c>
      <c r="F66" s="157"/>
      <c r="G66" s="157"/>
      <c r="H66" s="157">
        <f>'将来負担比率（分子）の構造'!K$41</f>
        <v>5332</v>
      </c>
      <c r="I66" s="157"/>
      <c r="J66" s="157"/>
      <c r="K66" s="157">
        <f>'将来負担比率（分子）の構造'!L$41</f>
        <v>5436</v>
      </c>
      <c r="L66" s="157"/>
      <c r="M66" s="157"/>
      <c r="N66" s="157">
        <f>'将来負担比率（分子）の構造'!M$41</f>
        <v>5528</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1279</v>
      </c>
      <c r="C72" s="161">
        <f>基金残高に係る経年分析!G55</f>
        <v>1129</v>
      </c>
      <c r="D72" s="161">
        <f>基金残高に係る経年分析!H55</f>
        <v>1279</v>
      </c>
    </row>
    <row r="73" spans="1:16" x14ac:dyDescent="0.15">
      <c r="A73" s="160" t="s">
        <v>74</v>
      </c>
      <c r="B73" s="161">
        <f>基金残高に係る経年分析!F56</f>
        <v>921</v>
      </c>
      <c r="C73" s="161">
        <f>基金残高に係る経年分析!G56</f>
        <v>928</v>
      </c>
      <c r="D73" s="161">
        <f>基金残高に係る経年分析!H56</f>
        <v>936</v>
      </c>
    </row>
    <row r="74" spans="1:16" x14ac:dyDescent="0.15">
      <c r="A74" s="160" t="s">
        <v>75</v>
      </c>
      <c r="B74" s="161">
        <f>基金残高に係る経年分析!F57</f>
        <v>948</v>
      </c>
      <c r="C74" s="161">
        <f>基金残高に係る経年分析!G57</f>
        <v>1020</v>
      </c>
      <c r="D74" s="161">
        <f>基金残高に係る経年分析!H57</f>
        <v>1275</v>
      </c>
    </row>
  </sheetData>
  <sheetProtection algorithmName="SHA-512" hashValue="HOncQRvVIKGMETK2p6GmdOjwPqUHvcAkP+V3JxNQA3yr7EpGLsgSVJhjMxzys4rPplgPupElp3WUHbrUzSSfQg==" saltValue="ATUSi4Pq5BrDZ2QSB2Iu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2026-03-12T04:20:36Z</cp:lastPrinted>
  <dcterms:created xsi:type="dcterms:W3CDTF">2026-02-26T09:25:16Z</dcterms:created>
  <dcterms:modified xsi:type="dcterms:W3CDTF">2026-09-29T05:11:33Z</dcterms:modified>
  <cp:category/>
</cp:coreProperties>
</file>